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7740" activeTab="0"/>
  </bookViews>
  <sheets>
    <sheet name="度総括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<sst xmlns="http://schemas.openxmlformats.org/spreadsheetml/2006/main" count="117" uniqueCount="99">
  <si>
    <t>建設工事受注動態統計調査（大手50社調査）　結果表</t>
  </si>
  <si>
    <t>（単位：百万円，％）</t>
  </si>
  <si>
    <t>工 事 種 類 別</t>
  </si>
  <si>
    <t>建</t>
  </si>
  <si>
    <t>築</t>
  </si>
  <si>
    <t>土</t>
  </si>
  <si>
    <t>木</t>
  </si>
  <si>
    <t>事務所</t>
  </si>
  <si>
    <t>宿　泊</t>
  </si>
  <si>
    <t>工  場</t>
  </si>
  <si>
    <t>倉　庫</t>
  </si>
  <si>
    <t>教    育</t>
  </si>
  <si>
    <t>医    療</t>
  </si>
  <si>
    <t>娯　楽</t>
  </si>
  <si>
    <t>治　山</t>
  </si>
  <si>
    <t>上水道</t>
  </si>
  <si>
    <t>港  湾</t>
  </si>
  <si>
    <t/>
  </si>
  <si>
    <t>店　舗</t>
  </si>
  <si>
    <t>　　</t>
  </si>
  <si>
    <t>流　通</t>
  </si>
  <si>
    <t>住   宅</t>
  </si>
  <si>
    <t>研    究</t>
  </si>
  <si>
    <t>その他</t>
  </si>
  <si>
    <t>計</t>
  </si>
  <si>
    <t>鉄  道</t>
  </si>
  <si>
    <t>土地造成</t>
  </si>
  <si>
    <t>道  路</t>
  </si>
  <si>
    <t>電線路</t>
  </si>
  <si>
    <t>合   計</t>
  </si>
  <si>
    <t>前年度比</t>
  </si>
  <si>
    <t>発 注 者 別</t>
  </si>
  <si>
    <t>庁　舎</t>
  </si>
  <si>
    <t>施　設</t>
  </si>
  <si>
    <t>発電所</t>
  </si>
  <si>
    <t>文化施設</t>
  </si>
  <si>
    <t>福祉施設</t>
  </si>
  <si>
    <t>治　水</t>
  </si>
  <si>
    <t>下水道</t>
  </si>
  <si>
    <t>空　港</t>
  </si>
  <si>
    <t>製　　造　　業</t>
  </si>
  <si>
    <t>非</t>
  </si>
  <si>
    <t>民</t>
  </si>
  <si>
    <t>製</t>
  </si>
  <si>
    <t>間</t>
  </si>
  <si>
    <t>造</t>
  </si>
  <si>
    <t>等</t>
  </si>
  <si>
    <t>業</t>
  </si>
  <si>
    <t xml:space="preserve">    小       計</t>
  </si>
  <si>
    <t xml:space="preserve">        計</t>
  </si>
  <si>
    <t>国</t>
  </si>
  <si>
    <t xml:space="preserve">        国</t>
  </si>
  <si>
    <t>の</t>
  </si>
  <si>
    <t>機</t>
  </si>
  <si>
    <t>関</t>
  </si>
  <si>
    <t>地</t>
  </si>
  <si>
    <t xml:space="preserve">  都  道  府  県</t>
  </si>
  <si>
    <t>方</t>
  </si>
  <si>
    <t xml:space="preserve">  市  区  町  村</t>
  </si>
  <si>
    <t>　そ　　の　　他</t>
  </si>
  <si>
    <t xml:space="preserve"> 　駐留軍・外国公館</t>
  </si>
  <si>
    <t xml:space="preserve"> 小　口　工　事</t>
  </si>
  <si>
    <t>内</t>
  </si>
  <si>
    <t xml:space="preserve"> 前  年  度  比</t>
  </si>
  <si>
    <t>海</t>
  </si>
  <si>
    <t>外</t>
  </si>
  <si>
    <t>総</t>
  </si>
  <si>
    <t>大規模工事　比率</t>
  </si>
  <si>
    <t>％</t>
  </si>
  <si>
    <t>　合　　　　計</t>
  </si>
  <si>
    <t>　建　　　　築</t>
  </si>
  <si>
    <t>　土　　　　木</t>
  </si>
  <si>
    <t>件  数</t>
  </si>
  <si>
    <t>受注高</t>
  </si>
  <si>
    <t>合　計</t>
  </si>
  <si>
    <t>民間等</t>
  </si>
  <si>
    <t xml:space="preserve"> 前　年　度　比</t>
  </si>
  <si>
    <t>公共機関</t>
  </si>
  <si>
    <r>
      <t xml:space="preserve">  独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立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行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政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法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人</t>
    </r>
  </si>
  <si>
    <r>
      <t xml:space="preserve">  地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方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公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営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企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業</t>
    </r>
  </si>
  <si>
    <t>の</t>
  </si>
  <si>
    <t>機</t>
  </si>
  <si>
    <t>関</t>
  </si>
  <si>
    <t>公</t>
  </si>
  <si>
    <t>共</t>
  </si>
  <si>
    <t>関</t>
  </si>
  <si>
    <r>
      <t xml:space="preserve">  政</t>
    </r>
    <r>
      <rPr>
        <sz val="20"/>
        <rFont val="ＭＳ 明朝"/>
        <family val="1"/>
      </rPr>
      <t>府</t>
    </r>
    <r>
      <rPr>
        <sz val="20"/>
        <rFont val="ＭＳ 明朝"/>
        <family val="1"/>
      </rPr>
      <t>関</t>
    </r>
    <r>
      <rPr>
        <sz val="20"/>
        <rFont val="ＭＳ 明朝"/>
        <family val="1"/>
      </rPr>
      <t>連</t>
    </r>
    <r>
      <rPr>
        <sz val="20"/>
        <rFont val="ＭＳ 明朝"/>
        <family val="1"/>
      </rPr>
      <t>企</t>
    </r>
    <r>
      <rPr>
        <sz val="20"/>
        <rFont val="ＭＳ 明朝"/>
        <family val="1"/>
      </rPr>
      <t>業等</t>
    </r>
  </si>
  <si>
    <t xml:space="preserve"> 農  林  漁  業</t>
  </si>
  <si>
    <t xml:space="preserve"> 運輸業，郵便業</t>
  </si>
  <si>
    <t xml:space="preserve"> 情 報 通 信 業</t>
  </si>
  <si>
    <t xml:space="preserve"> 卸売業，小売業</t>
  </si>
  <si>
    <t xml:space="preserve"> 金融業，保険業</t>
  </si>
  <si>
    <t xml:space="preserve"> 不　動　産　業</t>
  </si>
  <si>
    <t xml:space="preserve"> サ ー ビ ス 業</t>
  </si>
  <si>
    <t xml:space="preserve"> そ    の    他</t>
  </si>
  <si>
    <t>電気･ガス･熱供給･水道業</t>
  </si>
  <si>
    <t>鉱業,採石業,砂利採取業,建設業　　　　　　　　　　　　　</t>
  </si>
  <si>
    <t>3.大規模工事(受注高10億円以上の国内工事)(平成21年度計）</t>
  </si>
  <si>
    <t>1. 受　注　高     （平成22年度計）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</si>
</sst>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0.0;&quot;▲ &quot;0.0"/>
    <numFmt numFmtId="179" formatCode="0_);[Red]\(0\)"/>
    <numFmt numFmtId="180" formatCode="#,##0.0;&quot;▲ &quot;#,##0.0"/>
    <numFmt numFmtId="181" formatCode="#,##0.00_ "/>
    <numFmt numFmtId="182" formatCode="0.0_ "/>
    <numFmt numFmtId="183" formatCode="0.0"/>
    <numFmt numFmtId="184" formatCode="#,##0_ "/>
    <numFmt numFmtId="185" formatCode="0.0;&quot;△ &quot;0.0"/>
    <numFmt numFmtId="186" formatCode="0.00_ 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;&quot;▲ &quot;0"/>
    <numFmt numFmtId="194" formatCode="0_ "/>
    <numFmt numFmtId="195" formatCode="#,##0.0;[Red]\-#,##0.0"/>
    <numFmt numFmtId="196" formatCode="#,##0.00;&quot;▲ &quot;#,##0.00"/>
    <numFmt numFmtId="197" formatCode="0.00;&quot;▲ &quot;0.00"/>
    <numFmt numFmtId="198" formatCode="###0.0"/>
    <numFmt numFmtId="199" formatCode="\(0.0\);\(\-0.0\)"/>
    <numFmt numFmtId="200" formatCode="\(#,##0.0\);\(&quot;▲ &quot;#,##0.0\)"/>
    <numFmt numFmtId="201" formatCode="\(#,##0\)"/>
    <numFmt numFmtId="202" formatCode="\(#,##0\);\(\-#,##0\)"/>
    <numFmt numFmtId="203" formatCode="\(#,##0.00\);\(\-#,##0.00\)"/>
    <numFmt numFmtId="204" formatCode="\(0.0\);\(&quot;▲&quot;0.0\)"/>
    <numFmt numFmtId="205" formatCode="0.0;&quot;▲&quot;0.0"/>
  </numFmts>
  <fonts count="45">
    <font>
      <sz val="11"/>
      <name val="ＭＳ Ｐゴシック"/>
      <family val="3"/>
    </font>
    <font>
      <u val="single"/>
      <sz val="7"/>
      <color indexed="12"/>
      <name val="ＭＳ 明朝"/>
      <family val="1"/>
    </font>
    <font>
      <sz val="14"/>
      <name val="ＭＳ 明朝"/>
      <family val="1"/>
    </font>
    <font>
      <u val="single"/>
      <sz val="7"/>
      <color indexed="36"/>
      <name val="ＭＳ 明朝"/>
      <family val="1"/>
    </font>
    <font>
      <sz val="7"/>
      <name val="ＭＳ 明朝"/>
      <family val="1"/>
    </font>
    <font>
      <sz val="20"/>
      <name val="ＭＳ 明朝"/>
      <family val="1"/>
    </font>
    <font>
      <sz val="26"/>
      <name val="ＭＳ 明朝"/>
      <family val="1"/>
    </font>
    <font>
      <sz val="16"/>
      <name val="ＭＳ 明朝"/>
      <family val="1"/>
    </font>
    <font>
      <sz val="18"/>
      <color indexed="12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/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/>
      <right style="thin"/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 style="hair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medium"/>
      <right style="thin"/>
      <top style="medium"/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/>
      <top style="medium"/>
      <bottom style="thin">
        <color indexed="8"/>
      </bottom>
    </border>
    <border>
      <left style="thin"/>
      <right style="medium"/>
      <top>
        <color indexed="63"/>
      </top>
      <bottom style="hair">
        <color indexed="8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hair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 style="medium">
        <color indexed="8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60">
    <xf numFmtId="0" fontId="0" fillId="0" borderId="0" xfId="0" applyAlignment="1">
      <alignment vertical="center"/>
    </xf>
    <xf numFmtId="0" fontId="2" fillId="0" borderId="0" xfId="61">
      <alignment/>
      <protection/>
    </xf>
    <xf numFmtId="0" fontId="5" fillId="0" borderId="0" xfId="61" applyFont="1" applyBorder="1" applyAlignment="1">
      <alignment vertical="center"/>
      <protection/>
    </xf>
    <xf numFmtId="0" fontId="2" fillId="0" borderId="0" xfId="61" applyFont="1">
      <alignment/>
      <protection/>
    </xf>
    <xf numFmtId="0" fontId="6" fillId="0" borderId="0" xfId="61" applyFont="1" applyBorder="1" applyAlignment="1">
      <alignment vertical="center"/>
      <protection/>
    </xf>
    <xf numFmtId="176" fontId="5" fillId="0" borderId="0" xfId="61" applyNumberFormat="1" applyFont="1" applyBorder="1" applyAlignment="1" applyProtection="1">
      <alignment vertical="center"/>
      <protection/>
    </xf>
    <xf numFmtId="0" fontId="7" fillId="0" borderId="0" xfId="61" applyFont="1" applyBorder="1" applyAlignment="1">
      <alignment vertical="center"/>
      <protection/>
    </xf>
    <xf numFmtId="0" fontId="8" fillId="0" borderId="0" xfId="61" applyFont="1" applyBorder="1" applyAlignment="1" applyProtection="1">
      <alignment horizontal="left"/>
      <protection locked="0"/>
    </xf>
    <xf numFmtId="0" fontId="7" fillId="0" borderId="0" xfId="61" applyFont="1" applyAlignment="1">
      <alignment vertical="center"/>
      <protection/>
    </xf>
    <xf numFmtId="0" fontId="5" fillId="0" borderId="10" xfId="61" applyFont="1" applyBorder="1" applyAlignment="1">
      <alignment vertical="center"/>
      <protection/>
    </xf>
    <xf numFmtId="0" fontId="5" fillId="0" borderId="11" xfId="61" applyFont="1" applyBorder="1" applyAlignment="1">
      <alignment vertical="center"/>
      <protection/>
    </xf>
    <xf numFmtId="0" fontId="5" fillId="0" borderId="12" xfId="61" applyFont="1" applyBorder="1" applyAlignment="1">
      <alignment horizontal="right" vertical="center"/>
      <protection/>
    </xf>
    <xf numFmtId="0" fontId="7" fillId="0" borderId="13" xfId="61" applyFont="1" applyBorder="1" applyAlignment="1">
      <alignment vertical="center"/>
      <protection/>
    </xf>
    <xf numFmtId="0" fontId="7" fillId="0" borderId="14" xfId="61" applyFont="1" applyBorder="1" applyAlignment="1">
      <alignment vertical="center"/>
      <protection/>
    </xf>
    <xf numFmtId="0" fontId="7" fillId="0" borderId="14" xfId="61" applyFont="1" applyBorder="1" applyAlignment="1">
      <alignment horizontal="right" vertical="center"/>
      <protection/>
    </xf>
    <xf numFmtId="0" fontId="7" fillId="0" borderId="15" xfId="61" applyFont="1" applyBorder="1" applyAlignment="1">
      <alignment vertical="center"/>
      <protection/>
    </xf>
    <xf numFmtId="0" fontId="5" fillId="0" borderId="16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center" vertical="center"/>
      <protection/>
    </xf>
    <xf numFmtId="0" fontId="5" fillId="0" borderId="17" xfId="61" applyFont="1" applyBorder="1" applyAlignment="1">
      <alignment horizontal="center" vertical="center"/>
      <protection/>
    </xf>
    <xf numFmtId="0" fontId="7" fillId="0" borderId="18" xfId="61" applyFont="1" applyBorder="1" applyAlignment="1">
      <alignment horizontal="center" vertical="center"/>
      <protection/>
    </xf>
    <xf numFmtId="0" fontId="7" fillId="0" borderId="19" xfId="61" applyFont="1" applyBorder="1" applyAlignment="1">
      <alignment horizontal="center" vertical="center"/>
      <protection/>
    </xf>
    <xf numFmtId="0" fontId="5" fillId="0" borderId="17" xfId="61" applyFont="1" applyBorder="1">
      <alignment/>
      <protection/>
    </xf>
    <xf numFmtId="0" fontId="5" fillId="0" borderId="20" xfId="61" applyFont="1" applyBorder="1" applyAlignment="1">
      <alignment horizontal="left" vertical="center"/>
      <protection/>
    </xf>
    <xf numFmtId="0" fontId="5" fillId="0" borderId="21" xfId="61" applyFont="1" applyBorder="1" applyAlignment="1">
      <alignment horizontal="center" vertical="center"/>
      <protection/>
    </xf>
    <xf numFmtId="0" fontId="5" fillId="0" borderId="22" xfId="61" applyFont="1" applyBorder="1" applyAlignment="1">
      <alignment horizontal="left" vertical="center"/>
      <protection/>
    </xf>
    <xf numFmtId="0" fontId="7" fillId="0" borderId="23" xfId="61" applyFont="1" applyBorder="1" applyAlignment="1">
      <alignment horizontal="center" vertical="center"/>
      <protection/>
    </xf>
    <xf numFmtId="0" fontId="7" fillId="0" borderId="24" xfId="61" applyFont="1" applyBorder="1" applyAlignment="1">
      <alignment horizontal="center" vertical="center"/>
      <protection/>
    </xf>
    <xf numFmtId="0" fontId="5" fillId="0" borderId="25" xfId="61" applyFont="1" applyBorder="1" applyAlignment="1">
      <alignment vertical="center"/>
      <protection/>
    </xf>
    <xf numFmtId="0" fontId="5" fillId="0" borderId="26" xfId="61" applyFont="1" applyBorder="1" applyAlignment="1">
      <alignment vertical="center"/>
      <protection/>
    </xf>
    <xf numFmtId="177" fontId="7" fillId="0" borderId="27" xfId="61" applyNumberFormat="1" applyFont="1" applyFill="1" applyBorder="1" applyAlignment="1" applyProtection="1">
      <alignment horizontal="right" vertical="center"/>
      <protection/>
    </xf>
    <xf numFmtId="177" fontId="7" fillId="0" borderId="28" xfId="61" applyNumberFormat="1" applyFont="1" applyFill="1" applyBorder="1" applyAlignment="1" applyProtection="1">
      <alignment horizontal="right" vertical="center"/>
      <protection/>
    </xf>
    <xf numFmtId="177" fontId="7" fillId="0" borderId="29" xfId="61" applyNumberFormat="1" applyFont="1" applyFill="1" applyBorder="1" applyAlignment="1" applyProtection="1">
      <alignment horizontal="right" vertical="center"/>
      <protection/>
    </xf>
    <xf numFmtId="177" fontId="7" fillId="0" borderId="30" xfId="61" applyNumberFormat="1" applyFont="1" applyFill="1" applyBorder="1" applyAlignment="1" applyProtection="1">
      <alignment horizontal="right" vertical="center"/>
      <protection/>
    </xf>
    <xf numFmtId="0" fontId="5" fillId="0" borderId="16" xfId="61" applyFont="1" applyBorder="1" applyAlignment="1">
      <alignment vertical="center"/>
      <protection/>
    </xf>
    <xf numFmtId="0" fontId="5" fillId="0" borderId="31" xfId="61" applyFont="1" applyBorder="1" applyAlignment="1">
      <alignment vertical="center"/>
      <protection/>
    </xf>
    <xf numFmtId="177" fontId="7" fillId="0" borderId="32" xfId="61" applyNumberFormat="1" applyFont="1" applyFill="1" applyBorder="1" applyAlignment="1" applyProtection="1">
      <alignment horizontal="right" vertical="center"/>
      <protection/>
    </xf>
    <xf numFmtId="177" fontId="7" fillId="0" borderId="33" xfId="61" applyNumberFormat="1" applyFont="1" applyFill="1" applyBorder="1" applyAlignment="1" applyProtection="1">
      <alignment horizontal="right" vertical="center"/>
      <protection/>
    </xf>
    <xf numFmtId="177" fontId="7" fillId="0" borderId="31" xfId="61" applyNumberFormat="1" applyFont="1" applyFill="1" applyBorder="1" applyAlignment="1" applyProtection="1">
      <alignment horizontal="right" vertical="center"/>
      <protection/>
    </xf>
    <xf numFmtId="177" fontId="7" fillId="0" borderId="34" xfId="61" applyNumberFormat="1" applyFont="1" applyFill="1" applyBorder="1" applyAlignment="1" applyProtection="1">
      <alignment horizontal="right" vertical="center"/>
      <protection/>
    </xf>
    <xf numFmtId="177" fontId="7" fillId="0" borderId="35" xfId="61" applyNumberFormat="1" applyFont="1" applyFill="1" applyBorder="1" applyAlignment="1" applyProtection="1">
      <alignment horizontal="right" vertical="center"/>
      <protection/>
    </xf>
    <xf numFmtId="177" fontId="7" fillId="0" borderId="36" xfId="61" applyNumberFormat="1" applyFont="1" applyFill="1" applyBorder="1" applyAlignment="1" applyProtection="1">
      <alignment horizontal="right" vertical="center"/>
      <protection/>
    </xf>
    <xf numFmtId="177" fontId="7" fillId="0" borderId="37" xfId="61" applyNumberFormat="1" applyFont="1" applyFill="1" applyBorder="1" applyAlignment="1" applyProtection="1">
      <alignment horizontal="right" vertical="center"/>
      <protection/>
    </xf>
    <xf numFmtId="177" fontId="7" fillId="0" borderId="38" xfId="61" applyNumberFormat="1" applyFont="1" applyFill="1" applyBorder="1" applyAlignment="1" applyProtection="1">
      <alignment horizontal="right" vertical="center"/>
      <protection/>
    </xf>
    <xf numFmtId="0" fontId="5" fillId="0" borderId="39" xfId="61" applyFont="1" applyBorder="1" applyAlignment="1">
      <alignment vertical="center"/>
      <protection/>
    </xf>
    <xf numFmtId="177" fontId="7" fillId="0" borderId="40" xfId="61" applyNumberFormat="1" applyFont="1" applyFill="1" applyBorder="1" applyAlignment="1" applyProtection="1">
      <alignment horizontal="right" vertical="center"/>
      <protection/>
    </xf>
    <xf numFmtId="177" fontId="7" fillId="0" borderId="41" xfId="61" applyNumberFormat="1" applyFont="1" applyFill="1" applyBorder="1" applyAlignment="1" applyProtection="1">
      <alignment horizontal="right" vertical="center"/>
      <protection/>
    </xf>
    <xf numFmtId="177" fontId="7" fillId="0" borderId="39" xfId="61" applyNumberFormat="1" applyFont="1" applyFill="1" applyBorder="1" applyAlignment="1" applyProtection="1">
      <alignment horizontal="right" vertical="center"/>
      <protection/>
    </xf>
    <xf numFmtId="177" fontId="7" fillId="0" borderId="42" xfId="61" applyNumberFormat="1" applyFont="1" applyFill="1" applyBorder="1" applyAlignment="1" applyProtection="1">
      <alignment horizontal="right" vertical="center"/>
      <protection/>
    </xf>
    <xf numFmtId="0" fontId="5" fillId="0" borderId="20" xfId="61" applyFont="1" applyBorder="1" applyAlignment="1">
      <alignment vertical="center"/>
      <protection/>
    </xf>
    <xf numFmtId="0" fontId="5" fillId="0" borderId="43" xfId="61" applyFont="1" applyBorder="1" applyAlignment="1">
      <alignment vertical="center"/>
      <protection/>
    </xf>
    <xf numFmtId="177" fontId="7" fillId="0" borderId="20" xfId="61" applyNumberFormat="1" applyFont="1" applyFill="1" applyBorder="1" applyAlignment="1" applyProtection="1">
      <alignment horizontal="right" vertical="center"/>
      <protection/>
    </xf>
    <xf numFmtId="177" fontId="7" fillId="0" borderId="44" xfId="61" applyNumberFormat="1" applyFont="1" applyFill="1" applyBorder="1" applyAlignment="1" applyProtection="1">
      <alignment horizontal="right" vertical="center"/>
      <protection/>
    </xf>
    <xf numFmtId="177" fontId="7" fillId="0" borderId="43" xfId="61" applyNumberFormat="1" applyFont="1" applyFill="1" applyBorder="1" applyAlignment="1" applyProtection="1">
      <alignment horizontal="right" vertical="center"/>
      <protection/>
    </xf>
    <xf numFmtId="177" fontId="7" fillId="0" borderId="45" xfId="61" applyNumberFormat="1" applyFont="1" applyFill="1" applyBorder="1" applyAlignment="1" applyProtection="1">
      <alignment horizontal="right" vertical="center"/>
      <protection/>
    </xf>
    <xf numFmtId="178" fontId="7" fillId="0" borderId="46" xfId="61" applyNumberFormat="1" applyFont="1" applyFill="1" applyBorder="1" applyAlignment="1" applyProtection="1">
      <alignment horizontal="right" vertical="center"/>
      <protection/>
    </xf>
    <xf numFmtId="0" fontId="5" fillId="0" borderId="22" xfId="61" applyFont="1" applyBorder="1" applyAlignment="1">
      <alignment vertical="center"/>
      <protection/>
    </xf>
    <xf numFmtId="177" fontId="7" fillId="0" borderId="16" xfId="61" applyNumberFormat="1" applyFont="1" applyFill="1" applyBorder="1" applyAlignment="1" applyProtection="1">
      <alignment horizontal="right" vertical="center"/>
      <protection/>
    </xf>
    <xf numFmtId="177" fontId="7" fillId="0" borderId="19" xfId="61" applyNumberFormat="1" applyFont="1" applyFill="1" applyBorder="1" applyAlignment="1" applyProtection="1">
      <alignment horizontal="right" vertical="center"/>
      <protection/>
    </xf>
    <xf numFmtId="177" fontId="7" fillId="0" borderId="47" xfId="61" applyNumberFormat="1" applyFont="1" applyFill="1" applyBorder="1" applyAlignment="1" applyProtection="1">
      <alignment horizontal="right" vertical="center"/>
      <protection/>
    </xf>
    <xf numFmtId="177" fontId="7" fillId="0" borderId="48" xfId="61" applyNumberFormat="1" applyFont="1" applyFill="1" applyBorder="1" applyAlignment="1" applyProtection="1">
      <alignment horizontal="right" vertical="center"/>
      <protection/>
    </xf>
    <xf numFmtId="0" fontId="5" fillId="0" borderId="49" xfId="61" applyFont="1" applyBorder="1" applyAlignment="1">
      <alignment vertical="center"/>
      <protection/>
    </xf>
    <xf numFmtId="0" fontId="5" fillId="0" borderId="50" xfId="61" applyFont="1" applyBorder="1" applyAlignment="1">
      <alignment vertical="center"/>
      <protection/>
    </xf>
    <xf numFmtId="177" fontId="7" fillId="0" borderId="51" xfId="61" applyNumberFormat="1" applyFont="1" applyFill="1" applyBorder="1" applyAlignment="1" applyProtection="1">
      <alignment horizontal="right" vertical="center"/>
      <protection/>
    </xf>
    <xf numFmtId="177" fontId="7" fillId="0" borderId="52" xfId="61" applyNumberFormat="1" applyFont="1" applyFill="1" applyBorder="1" applyAlignment="1" applyProtection="1">
      <alignment horizontal="right" vertical="center"/>
      <protection/>
    </xf>
    <xf numFmtId="177" fontId="7" fillId="0" borderId="50" xfId="61" applyNumberFormat="1" applyFont="1" applyFill="1" applyBorder="1" applyAlignment="1" applyProtection="1">
      <alignment horizontal="right" vertical="center"/>
      <protection/>
    </xf>
    <xf numFmtId="177" fontId="7" fillId="0" borderId="53" xfId="61" applyNumberFormat="1" applyFont="1" applyFill="1" applyBorder="1" applyAlignment="1" applyProtection="1">
      <alignment horizontal="right" vertical="center"/>
      <protection/>
    </xf>
    <xf numFmtId="0" fontId="5" fillId="0" borderId="18" xfId="61" applyFont="1" applyBorder="1" applyAlignment="1">
      <alignment vertical="center"/>
      <protection/>
    </xf>
    <xf numFmtId="0" fontId="5" fillId="0" borderId="54" xfId="61" applyFont="1" applyBorder="1" applyAlignment="1">
      <alignment vertical="center"/>
      <protection/>
    </xf>
    <xf numFmtId="0" fontId="5" fillId="0" borderId="55" xfId="61" applyFont="1" applyBorder="1" applyAlignment="1">
      <alignment vertical="center"/>
      <protection/>
    </xf>
    <xf numFmtId="177" fontId="7" fillId="0" borderId="56" xfId="61" applyNumberFormat="1" applyFont="1" applyFill="1" applyBorder="1" applyAlignment="1" applyProtection="1">
      <alignment horizontal="right" vertical="center"/>
      <protection/>
    </xf>
    <xf numFmtId="177" fontId="7" fillId="0" borderId="57" xfId="61" applyNumberFormat="1" applyFont="1" applyFill="1" applyBorder="1" applyAlignment="1" applyProtection="1">
      <alignment horizontal="right" vertical="center"/>
      <protection/>
    </xf>
    <xf numFmtId="0" fontId="5" fillId="0" borderId="58" xfId="61" applyFont="1" applyBorder="1" applyAlignment="1">
      <alignment vertical="center"/>
      <protection/>
    </xf>
    <xf numFmtId="0" fontId="5" fillId="0" borderId="59" xfId="61" applyFont="1" applyBorder="1" applyAlignment="1">
      <alignment vertical="center"/>
      <protection/>
    </xf>
    <xf numFmtId="0" fontId="5" fillId="0" borderId="60" xfId="61" applyFont="1" applyBorder="1" applyAlignment="1">
      <alignment vertical="center"/>
      <protection/>
    </xf>
    <xf numFmtId="177" fontId="7" fillId="0" borderId="58" xfId="61" applyNumberFormat="1" applyFont="1" applyFill="1" applyBorder="1" applyAlignment="1" applyProtection="1">
      <alignment horizontal="right" vertical="center"/>
      <protection/>
    </xf>
    <xf numFmtId="177" fontId="7" fillId="0" borderId="61" xfId="61" applyNumberFormat="1" applyFont="1" applyFill="1" applyBorder="1" applyAlignment="1" applyProtection="1">
      <alignment horizontal="right" vertical="center"/>
      <protection/>
    </xf>
    <xf numFmtId="177" fontId="7" fillId="0" borderId="62" xfId="61" applyNumberFormat="1" applyFont="1" applyFill="1" applyBorder="1" applyAlignment="1" applyProtection="1">
      <alignment horizontal="right" vertical="center"/>
      <protection/>
    </xf>
    <xf numFmtId="177" fontId="7" fillId="0" borderId="10" xfId="61" applyNumberFormat="1" applyFont="1" applyFill="1" applyBorder="1" applyAlignment="1" applyProtection="1">
      <alignment horizontal="right" vertical="center"/>
      <protection/>
    </xf>
    <xf numFmtId="177" fontId="7" fillId="0" borderId="63" xfId="61" applyNumberFormat="1" applyFont="1" applyFill="1" applyBorder="1" applyAlignment="1" applyProtection="1">
      <alignment horizontal="right" vertical="center"/>
      <protection/>
    </xf>
    <xf numFmtId="177" fontId="7" fillId="0" borderId="64" xfId="61" applyNumberFormat="1" applyFont="1" applyFill="1" applyBorder="1" applyAlignment="1" applyProtection="1">
      <alignment horizontal="right" vertical="center"/>
      <protection/>
    </xf>
    <xf numFmtId="177" fontId="7" fillId="0" borderId="65" xfId="61" applyNumberFormat="1" applyFont="1" applyFill="1" applyBorder="1" applyAlignment="1" applyProtection="1">
      <alignment horizontal="right" vertical="center"/>
      <protection/>
    </xf>
    <xf numFmtId="0" fontId="5" fillId="0" borderId="66" xfId="61" applyFont="1" applyBorder="1" applyAlignment="1">
      <alignment vertical="center"/>
      <protection/>
    </xf>
    <xf numFmtId="0" fontId="5" fillId="0" borderId="67" xfId="61" applyFont="1" applyBorder="1" applyAlignment="1">
      <alignment vertical="center"/>
      <protection/>
    </xf>
    <xf numFmtId="0" fontId="5" fillId="0" borderId="68" xfId="61" applyFont="1" applyBorder="1" applyAlignment="1">
      <alignment vertical="center"/>
      <protection/>
    </xf>
    <xf numFmtId="177" fontId="7" fillId="0" borderId="20" xfId="61" applyNumberFormat="1" applyFont="1" applyFill="1" applyBorder="1" applyAlignment="1" applyProtection="1">
      <alignment horizontal="center" vertical="center"/>
      <protection/>
    </xf>
    <xf numFmtId="177" fontId="7" fillId="0" borderId="44" xfId="61" applyNumberFormat="1" applyFont="1" applyFill="1" applyBorder="1" applyAlignment="1" applyProtection="1">
      <alignment horizontal="center" vertical="center"/>
      <protection/>
    </xf>
    <xf numFmtId="177" fontId="7" fillId="0" borderId="69" xfId="61" applyNumberFormat="1" applyFont="1" applyFill="1" applyBorder="1" applyAlignment="1" applyProtection="1">
      <alignment horizontal="center" vertical="center"/>
      <protection/>
    </xf>
    <xf numFmtId="177" fontId="7" fillId="0" borderId="70" xfId="61" applyNumberFormat="1" applyFont="1" applyFill="1" applyBorder="1" applyAlignment="1" applyProtection="1">
      <alignment horizontal="center" vertical="center"/>
      <protection/>
    </xf>
    <xf numFmtId="177" fontId="7" fillId="0" borderId="71" xfId="61" applyNumberFormat="1" applyFont="1" applyFill="1" applyBorder="1" applyAlignment="1" applyProtection="1">
      <alignment horizontal="right" vertical="center"/>
      <protection/>
    </xf>
    <xf numFmtId="177" fontId="7" fillId="0" borderId="72" xfId="61" applyNumberFormat="1" applyFont="1" applyFill="1" applyBorder="1" applyAlignment="1" applyProtection="1">
      <alignment horizontal="right" vertical="center"/>
      <protection/>
    </xf>
    <xf numFmtId="0" fontId="5" fillId="0" borderId="73" xfId="61" applyFont="1" applyBorder="1" applyAlignment="1">
      <alignment vertical="center"/>
      <protection/>
    </xf>
    <xf numFmtId="0" fontId="5" fillId="0" borderId="21" xfId="61" applyFont="1" applyBorder="1" applyAlignment="1">
      <alignment vertical="center"/>
      <protection/>
    </xf>
    <xf numFmtId="0" fontId="5" fillId="0" borderId="24" xfId="61" applyFont="1" applyBorder="1" applyAlignment="1">
      <alignment vertical="center"/>
      <protection/>
    </xf>
    <xf numFmtId="0" fontId="7" fillId="0" borderId="0" xfId="61" applyFont="1" applyBorder="1" applyAlignment="1">
      <alignment horizontal="left" vertical="center"/>
      <protection/>
    </xf>
    <xf numFmtId="0" fontId="7" fillId="0" borderId="74" xfId="61" applyFont="1" applyBorder="1" applyAlignment="1">
      <alignment vertical="center"/>
      <protection/>
    </xf>
    <xf numFmtId="0" fontId="7" fillId="0" borderId="25" xfId="61" applyFont="1" applyBorder="1">
      <alignment/>
      <protection/>
    </xf>
    <xf numFmtId="0" fontId="2" fillId="0" borderId="26" xfId="61" applyBorder="1">
      <alignment/>
      <protection/>
    </xf>
    <xf numFmtId="0" fontId="7" fillId="0" borderId="75" xfId="61" applyFont="1" applyBorder="1">
      <alignment/>
      <protection/>
    </xf>
    <xf numFmtId="176" fontId="7" fillId="0" borderId="0" xfId="61" applyNumberFormat="1" applyFont="1" applyBorder="1" applyAlignment="1" applyProtection="1">
      <alignment vertical="center"/>
      <protection/>
    </xf>
    <xf numFmtId="0" fontId="2" fillId="0" borderId="76" xfId="61" applyBorder="1">
      <alignment/>
      <protection/>
    </xf>
    <xf numFmtId="0" fontId="7" fillId="0" borderId="72" xfId="61" applyFont="1" applyBorder="1" applyAlignment="1">
      <alignment horizontal="center" vertical="center"/>
      <protection/>
    </xf>
    <xf numFmtId="0" fontId="7" fillId="0" borderId="77" xfId="61" applyFont="1" applyBorder="1" applyAlignment="1">
      <alignment horizontal="center" vertical="center"/>
      <protection/>
    </xf>
    <xf numFmtId="0" fontId="7" fillId="0" borderId="78" xfId="61" applyFont="1" applyBorder="1" applyAlignment="1">
      <alignment horizontal="center" vertical="center"/>
      <protection/>
    </xf>
    <xf numFmtId="0" fontId="7" fillId="0" borderId="79" xfId="61" applyFont="1" applyBorder="1" applyAlignment="1">
      <alignment horizontal="center" vertical="center"/>
      <protection/>
    </xf>
    <xf numFmtId="38" fontId="7" fillId="0" borderId="80" xfId="49" applyFont="1" applyBorder="1" applyAlignment="1" applyProtection="1">
      <alignment vertical="center"/>
      <protection/>
    </xf>
    <xf numFmtId="180" fontId="7" fillId="0" borderId="0" xfId="61" applyNumberFormat="1" applyFont="1" applyBorder="1" applyAlignment="1">
      <alignment vertical="center"/>
      <protection/>
    </xf>
    <xf numFmtId="180" fontId="7" fillId="0" borderId="0" xfId="61" applyNumberFormat="1" applyFont="1" applyBorder="1" applyAlignment="1">
      <alignment horizontal="center" vertical="center"/>
      <protection/>
    </xf>
    <xf numFmtId="0" fontId="7" fillId="0" borderId="81" xfId="61" applyFont="1" applyBorder="1" applyAlignment="1">
      <alignment horizontal="center" vertical="center"/>
      <protection/>
    </xf>
    <xf numFmtId="38" fontId="7" fillId="0" borderId="82" xfId="49" applyFont="1" applyBorder="1" applyAlignment="1" applyProtection="1">
      <alignment vertical="center"/>
      <protection/>
    </xf>
    <xf numFmtId="38" fontId="7" fillId="0" borderId="83" xfId="49" applyFont="1" applyBorder="1" applyAlignment="1" applyProtection="1">
      <alignment vertical="center"/>
      <protection/>
    </xf>
    <xf numFmtId="0" fontId="7" fillId="0" borderId="84" xfId="61" applyFont="1" applyBorder="1" applyAlignment="1">
      <alignment horizontal="center" vertical="center"/>
      <protection/>
    </xf>
    <xf numFmtId="38" fontId="7" fillId="0" borderId="72" xfId="49" applyFont="1" applyBorder="1" applyAlignment="1" applyProtection="1">
      <alignment vertical="center"/>
      <protection/>
    </xf>
    <xf numFmtId="38" fontId="7" fillId="0" borderId="77" xfId="49" applyFont="1" applyBorder="1" applyAlignment="1" applyProtection="1">
      <alignment vertical="center"/>
      <protection/>
    </xf>
    <xf numFmtId="0" fontId="7" fillId="0" borderId="0" xfId="61" applyFont="1" applyBorder="1" applyAlignment="1" quotePrefix="1">
      <alignment horizontal="left" vertical="center"/>
      <protection/>
    </xf>
    <xf numFmtId="0" fontId="7" fillId="0" borderId="0" xfId="61" applyFont="1" applyBorder="1" applyAlignment="1">
      <alignment horizontal="center" vertical="center"/>
      <protection/>
    </xf>
    <xf numFmtId="177" fontId="7" fillId="0" borderId="0" xfId="61" applyNumberFormat="1" applyFont="1" applyBorder="1" applyAlignment="1" applyProtection="1">
      <alignment vertical="center"/>
      <protection/>
    </xf>
    <xf numFmtId="178" fontId="7" fillId="0" borderId="0" xfId="61" applyNumberFormat="1" applyFont="1" applyBorder="1" applyAlignment="1" applyProtection="1">
      <alignment horizontal="right" vertical="center"/>
      <protection/>
    </xf>
    <xf numFmtId="0" fontId="2" fillId="0" borderId="0" xfId="61" applyBorder="1">
      <alignment/>
      <protection/>
    </xf>
    <xf numFmtId="38" fontId="7" fillId="0" borderId="0" xfId="49" applyFont="1" applyBorder="1" applyAlignment="1" applyProtection="1">
      <alignment vertical="center"/>
      <protection/>
    </xf>
    <xf numFmtId="38" fontId="7" fillId="0" borderId="0" xfId="49" applyFont="1" applyBorder="1" applyAlignment="1">
      <alignment vertical="center"/>
    </xf>
    <xf numFmtId="178" fontId="7" fillId="0" borderId="0" xfId="61" applyNumberFormat="1" applyFont="1" applyBorder="1" applyAlignment="1">
      <alignment vertical="center"/>
      <protection/>
    </xf>
    <xf numFmtId="176" fontId="7" fillId="0" borderId="0" xfId="61" applyNumberFormat="1" applyFont="1" applyBorder="1" applyAlignment="1">
      <alignment vertical="center"/>
      <protection/>
    </xf>
    <xf numFmtId="176" fontId="7" fillId="0" borderId="85" xfId="61" applyNumberFormat="1" applyFont="1" applyBorder="1" applyAlignment="1">
      <alignment vertical="center"/>
      <protection/>
    </xf>
    <xf numFmtId="176" fontId="7" fillId="0" borderId="86" xfId="61" applyNumberFormat="1" applyFont="1" applyBorder="1" applyAlignment="1">
      <alignment horizontal="center" vertical="center"/>
      <protection/>
    </xf>
    <xf numFmtId="176" fontId="7" fillId="0" borderId="87" xfId="61" applyNumberFormat="1" applyFont="1" applyBorder="1" applyAlignment="1">
      <alignment horizontal="center" vertical="center"/>
      <protection/>
    </xf>
    <xf numFmtId="176" fontId="2" fillId="0" borderId="0" xfId="61" applyNumberFormat="1">
      <alignment/>
      <protection/>
    </xf>
    <xf numFmtId="180" fontId="7" fillId="0" borderId="88" xfId="61" applyNumberFormat="1" applyFont="1" applyFill="1" applyBorder="1" applyAlignment="1" applyProtection="1">
      <alignment horizontal="right" vertical="center"/>
      <protection/>
    </xf>
    <xf numFmtId="180" fontId="7" fillId="0" borderId="89" xfId="61" applyNumberFormat="1" applyFont="1" applyFill="1" applyBorder="1" applyAlignment="1" applyProtection="1">
      <alignment horizontal="right" vertical="center"/>
      <protection/>
    </xf>
    <xf numFmtId="180" fontId="7" fillId="0" borderId="90" xfId="61" applyNumberFormat="1" applyFont="1" applyFill="1" applyBorder="1" applyAlignment="1" applyProtection="1">
      <alignment horizontal="right" vertical="center"/>
      <protection/>
    </xf>
    <xf numFmtId="180" fontId="7" fillId="0" borderId="91" xfId="61" applyNumberFormat="1" applyFont="1" applyFill="1" applyBorder="1" applyAlignment="1" applyProtection="1">
      <alignment horizontal="right" vertical="center"/>
      <protection/>
    </xf>
    <xf numFmtId="180" fontId="7" fillId="0" borderId="46" xfId="61" applyNumberFormat="1" applyFont="1" applyFill="1" applyBorder="1" applyAlignment="1" applyProtection="1">
      <alignment horizontal="right" vertical="center"/>
      <protection/>
    </xf>
    <xf numFmtId="180" fontId="7" fillId="0" borderId="92" xfId="61" applyNumberFormat="1" applyFont="1" applyFill="1" applyBorder="1" applyAlignment="1" applyProtection="1">
      <alignment horizontal="right" vertical="center"/>
      <protection/>
    </xf>
    <xf numFmtId="180" fontId="7" fillId="0" borderId="93" xfId="61" applyNumberFormat="1" applyFont="1" applyFill="1" applyBorder="1" applyAlignment="1" applyProtection="1">
      <alignment horizontal="right" vertical="center"/>
      <protection/>
    </xf>
    <xf numFmtId="180" fontId="7" fillId="0" borderId="94" xfId="61" applyNumberFormat="1" applyFont="1" applyFill="1" applyBorder="1" applyAlignment="1" applyProtection="1">
      <alignment horizontal="right" vertical="center"/>
      <protection/>
    </xf>
    <xf numFmtId="180" fontId="7" fillId="0" borderId="77" xfId="61" applyNumberFormat="1" applyFont="1" applyFill="1" applyBorder="1" applyAlignment="1" applyProtection="1">
      <alignment horizontal="right" vertical="center"/>
      <protection/>
    </xf>
    <xf numFmtId="180" fontId="7" fillId="0" borderId="95" xfId="61" applyNumberFormat="1" applyFont="1" applyFill="1" applyBorder="1" applyAlignment="1" applyProtection="1">
      <alignment horizontal="right" vertical="center"/>
      <protection/>
    </xf>
    <xf numFmtId="178" fontId="7" fillId="0" borderId="96" xfId="61" applyNumberFormat="1" applyFont="1" applyFill="1" applyBorder="1" applyAlignment="1" applyProtection="1">
      <alignment horizontal="right" vertical="center"/>
      <protection/>
    </xf>
    <xf numFmtId="178" fontId="7" fillId="0" borderId="24" xfId="61" applyNumberFormat="1" applyFont="1" applyFill="1" applyBorder="1" applyAlignment="1" applyProtection="1">
      <alignment horizontal="right" vertical="center"/>
      <protection/>
    </xf>
    <xf numFmtId="178" fontId="7" fillId="0" borderId="97" xfId="61" applyNumberFormat="1" applyFont="1" applyFill="1" applyBorder="1" applyAlignment="1" applyProtection="1">
      <alignment horizontal="right" vertical="center"/>
      <protection/>
    </xf>
    <xf numFmtId="178" fontId="7" fillId="0" borderId="98" xfId="61" applyNumberFormat="1" applyFont="1" applyFill="1" applyBorder="1" applyAlignment="1" applyProtection="1">
      <alignment horizontal="right" vertical="center"/>
      <protection/>
    </xf>
    <xf numFmtId="178" fontId="7" fillId="0" borderId="95" xfId="61" applyNumberFormat="1" applyFont="1" applyFill="1" applyBorder="1" applyAlignment="1" applyProtection="1">
      <alignment horizontal="right" vertical="center"/>
      <protection/>
    </xf>
    <xf numFmtId="178" fontId="7" fillId="0" borderId="20" xfId="61" applyNumberFormat="1" applyFont="1" applyFill="1" applyBorder="1" applyAlignment="1" applyProtection="1">
      <alignment horizontal="right" vertical="center"/>
      <protection/>
    </xf>
    <xf numFmtId="178" fontId="7" fillId="0" borderId="44" xfId="61" applyNumberFormat="1" applyFont="1" applyFill="1" applyBorder="1" applyAlignment="1" applyProtection="1">
      <alignment horizontal="right" vertical="center"/>
      <protection/>
    </xf>
    <xf numFmtId="178" fontId="7" fillId="0" borderId="43" xfId="61" applyNumberFormat="1" applyFont="1" applyFill="1" applyBorder="1" applyAlignment="1" applyProtection="1">
      <alignment horizontal="right" vertical="center"/>
      <protection/>
    </xf>
    <xf numFmtId="178" fontId="7" fillId="0" borderId="45" xfId="61" applyNumberFormat="1" applyFont="1" applyFill="1" applyBorder="1" applyAlignment="1" applyProtection="1">
      <alignment horizontal="right" vertical="center"/>
      <protection/>
    </xf>
    <xf numFmtId="38" fontId="7" fillId="0" borderId="99" xfId="49" applyFont="1" applyBorder="1" applyAlignment="1" applyProtection="1">
      <alignment vertical="center"/>
      <protection/>
    </xf>
    <xf numFmtId="38" fontId="7" fillId="0" borderId="100" xfId="49" applyFont="1" applyBorder="1" applyAlignment="1" applyProtection="1">
      <alignment vertical="center"/>
      <protection/>
    </xf>
    <xf numFmtId="38" fontId="7" fillId="0" borderId="101" xfId="49" applyFont="1" applyBorder="1" applyAlignment="1" applyProtection="1">
      <alignment vertical="center"/>
      <protection/>
    </xf>
    <xf numFmtId="38" fontId="7" fillId="0" borderId="78" xfId="49" applyFont="1" applyBorder="1" applyAlignment="1" applyProtection="1">
      <alignment vertical="center"/>
      <protection/>
    </xf>
    <xf numFmtId="180" fontId="7" fillId="0" borderId="97" xfId="61" applyNumberFormat="1" applyFont="1" applyFill="1" applyBorder="1" applyAlignment="1" applyProtection="1">
      <alignment horizontal="right" vertical="center"/>
      <protection/>
    </xf>
    <xf numFmtId="195" fontId="7" fillId="0" borderId="102" xfId="49" applyNumberFormat="1" applyFont="1" applyBorder="1" applyAlignment="1" applyProtection="1">
      <alignment vertical="center"/>
      <protection/>
    </xf>
    <xf numFmtId="180" fontId="7" fillId="0" borderId="102" xfId="49" applyNumberFormat="1" applyFont="1" applyBorder="1" applyAlignment="1" applyProtection="1">
      <alignment vertical="center"/>
      <protection/>
    </xf>
    <xf numFmtId="180" fontId="7" fillId="0" borderId="96" xfId="61" applyNumberFormat="1" applyFont="1" applyFill="1" applyBorder="1" applyAlignment="1" applyProtection="1">
      <alignment horizontal="right" vertical="center"/>
      <protection/>
    </xf>
    <xf numFmtId="180" fontId="7" fillId="0" borderId="24" xfId="61" applyNumberFormat="1" applyFont="1" applyFill="1" applyBorder="1" applyAlignment="1" applyProtection="1">
      <alignment horizontal="right" vertical="center"/>
      <protection/>
    </xf>
    <xf numFmtId="180" fontId="7" fillId="0" borderId="98" xfId="61" applyNumberFormat="1" applyFont="1" applyFill="1" applyBorder="1" applyAlignment="1" applyProtection="1">
      <alignment horizontal="right" vertical="center"/>
      <protection/>
    </xf>
    <xf numFmtId="0" fontId="5" fillId="0" borderId="31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受注資料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30</xdr:row>
      <xdr:rowOff>19050</xdr:rowOff>
    </xdr:from>
    <xdr:to>
      <xdr:col>5</xdr:col>
      <xdr:colOff>19050</xdr:colOff>
      <xdr:row>31</xdr:row>
      <xdr:rowOff>19050</xdr:rowOff>
    </xdr:to>
    <xdr:sp>
      <xdr:nvSpPr>
        <xdr:cNvPr id="1" name="Line 1"/>
        <xdr:cNvSpPr>
          <a:spLocks/>
        </xdr:cNvSpPr>
      </xdr:nvSpPr>
      <xdr:spPr>
        <a:xfrm>
          <a:off x="4429125" y="9801225"/>
          <a:ext cx="12668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38100</xdr:rowOff>
    </xdr:from>
    <xdr:to>
      <xdr:col>6</xdr:col>
      <xdr:colOff>0</xdr:colOff>
      <xdr:row>31</xdr:row>
      <xdr:rowOff>38100</xdr:rowOff>
    </xdr:to>
    <xdr:sp>
      <xdr:nvSpPr>
        <xdr:cNvPr id="2" name="Line 2"/>
        <xdr:cNvSpPr>
          <a:spLocks/>
        </xdr:cNvSpPr>
      </xdr:nvSpPr>
      <xdr:spPr>
        <a:xfrm>
          <a:off x="5676900" y="9820275"/>
          <a:ext cx="12096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7</xdr:col>
      <xdr:colOff>0</xdr:colOff>
      <xdr:row>31</xdr:row>
      <xdr:rowOff>19050</xdr:rowOff>
    </xdr:to>
    <xdr:sp>
      <xdr:nvSpPr>
        <xdr:cNvPr id="3" name="Line 3"/>
        <xdr:cNvSpPr>
          <a:spLocks/>
        </xdr:cNvSpPr>
      </xdr:nvSpPr>
      <xdr:spPr>
        <a:xfrm>
          <a:off x="6886575" y="9801225"/>
          <a:ext cx="1219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31</xdr:row>
      <xdr:rowOff>0</xdr:rowOff>
    </xdr:to>
    <xdr:sp>
      <xdr:nvSpPr>
        <xdr:cNvPr id="4" name="Line 4"/>
        <xdr:cNvSpPr>
          <a:spLocks/>
        </xdr:cNvSpPr>
      </xdr:nvSpPr>
      <xdr:spPr>
        <a:xfrm>
          <a:off x="8105775" y="9782175"/>
          <a:ext cx="11430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30</xdr:row>
      <xdr:rowOff>19050</xdr:rowOff>
    </xdr:from>
    <xdr:to>
      <xdr:col>9</xdr:col>
      <xdr:colOff>38100</xdr:colOff>
      <xdr:row>31</xdr:row>
      <xdr:rowOff>19050</xdr:rowOff>
    </xdr:to>
    <xdr:sp>
      <xdr:nvSpPr>
        <xdr:cNvPr id="5" name="Line 5"/>
        <xdr:cNvSpPr>
          <a:spLocks/>
        </xdr:cNvSpPr>
      </xdr:nvSpPr>
      <xdr:spPr>
        <a:xfrm>
          <a:off x="9286875" y="9801225"/>
          <a:ext cx="11430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10</xdr:col>
      <xdr:colOff>0</xdr:colOff>
      <xdr:row>31</xdr:row>
      <xdr:rowOff>0</xdr:rowOff>
    </xdr:to>
    <xdr:sp>
      <xdr:nvSpPr>
        <xdr:cNvPr id="6" name="Line 6"/>
        <xdr:cNvSpPr>
          <a:spLocks/>
        </xdr:cNvSpPr>
      </xdr:nvSpPr>
      <xdr:spPr>
        <a:xfrm>
          <a:off x="10391775" y="9782175"/>
          <a:ext cx="11430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30</xdr:row>
      <xdr:rowOff>0</xdr:rowOff>
    </xdr:from>
    <xdr:to>
      <xdr:col>11</xdr:col>
      <xdr:colOff>38100</xdr:colOff>
      <xdr:row>31</xdr:row>
      <xdr:rowOff>0</xdr:rowOff>
    </xdr:to>
    <xdr:sp>
      <xdr:nvSpPr>
        <xdr:cNvPr id="7" name="Line 7"/>
        <xdr:cNvSpPr>
          <a:spLocks/>
        </xdr:cNvSpPr>
      </xdr:nvSpPr>
      <xdr:spPr>
        <a:xfrm>
          <a:off x="11572875" y="9782175"/>
          <a:ext cx="11430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30</xdr:row>
      <xdr:rowOff>19050</xdr:rowOff>
    </xdr:from>
    <xdr:to>
      <xdr:col>12</xdr:col>
      <xdr:colOff>19050</xdr:colOff>
      <xdr:row>31</xdr:row>
      <xdr:rowOff>19050</xdr:rowOff>
    </xdr:to>
    <xdr:sp>
      <xdr:nvSpPr>
        <xdr:cNvPr id="8" name="Line 8"/>
        <xdr:cNvSpPr>
          <a:spLocks/>
        </xdr:cNvSpPr>
      </xdr:nvSpPr>
      <xdr:spPr>
        <a:xfrm>
          <a:off x="12696825" y="9801225"/>
          <a:ext cx="11430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0</xdr:rowOff>
    </xdr:from>
    <xdr:to>
      <xdr:col>13</xdr:col>
      <xdr:colOff>0</xdr:colOff>
      <xdr:row>31</xdr:row>
      <xdr:rowOff>0</xdr:rowOff>
    </xdr:to>
    <xdr:sp>
      <xdr:nvSpPr>
        <xdr:cNvPr id="9" name="Line 9"/>
        <xdr:cNvSpPr>
          <a:spLocks/>
        </xdr:cNvSpPr>
      </xdr:nvSpPr>
      <xdr:spPr>
        <a:xfrm>
          <a:off x="13820775" y="9782175"/>
          <a:ext cx="10382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29</xdr:row>
      <xdr:rowOff>323850</xdr:rowOff>
    </xdr:from>
    <xdr:to>
      <xdr:col>16</xdr:col>
      <xdr:colOff>0</xdr:colOff>
      <xdr:row>30</xdr:row>
      <xdr:rowOff>323850</xdr:rowOff>
    </xdr:to>
    <xdr:sp>
      <xdr:nvSpPr>
        <xdr:cNvPr id="10" name="Line 10"/>
        <xdr:cNvSpPr>
          <a:spLocks/>
        </xdr:cNvSpPr>
      </xdr:nvSpPr>
      <xdr:spPr>
        <a:xfrm>
          <a:off x="17259300" y="9782175"/>
          <a:ext cx="11525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19050</xdr:rowOff>
    </xdr:from>
    <xdr:to>
      <xdr:col>17</xdr:col>
      <xdr:colOff>0</xdr:colOff>
      <xdr:row>31</xdr:row>
      <xdr:rowOff>19050</xdr:rowOff>
    </xdr:to>
    <xdr:sp>
      <xdr:nvSpPr>
        <xdr:cNvPr id="11" name="Line 11"/>
        <xdr:cNvSpPr>
          <a:spLocks/>
        </xdr:cNvSpPr>
      </xdr:nvSpPr>
      <xdr:spPr>
        <a:xfrm>
          <a:off x="18411825" y="9801225"/>
          <a:ext cx="10382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30</xdr:row>
      <xdr:rowOff>19050</xdr:rowOff>
    </xdr:from>
    <xdr:to>
      <xdr:col>18</xdr:col>
      <xdr:colOff>0</xdr:colOff>
      <xdr:row>31</xdr:row>
      <xdr:rowOff>19050</xdr:rowOff>
    </xdr:to>
    <xdr:sp>
      <xdr:nvSpPr>
        <xdr:cNvPr id="12" name="Line 12"/>
        <xdr:cNvSpPr>
          <a:spLocks/>
        </xdr:cNvSpPr>
      </xdr:nvSpPr>
      <xdr:spPr>
        <a:xfrm>
          <a:off x="19450050" y="9801225"/>
          <a:ext cx="11430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29</xdr:row>
      <xdr:rowOff>323850</xdr:rowOff>
    </xdr:from>
    <xdr:to>
      <xdr:col>19</xdr:col>
      <xdr:colOff>0</xdr:colOff>
      <xdr:row>30</xdr:row>
      <xdr:rowOff>323850</xdr:rowOff>
    </xdr:to>
    <xdr:sp>
      <xdr:nvSpPr>
        <xdr:cNvPr id="13" name="Line 13"/>
        <xdr:cNvSpPr>
          <a:spLocks/>
        </xdr:cNvSpPr>
      </xdr:nvSpPr>
      <xdr:spPr>
        <a:xfrm>
          <a:off x="20593050" y="9782175"/>
          <a:ext cx="10382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30</xdr:row>
      <xdr:rowOff>19050</xdr:rowOff>
    </xdr:from>
    <xdr:to>
      <xdr:col>20</xdr:col>
      <xdr:colOff>19050</xdr:colOff>
      <xdr:row>31</xdr:row>
      <xdr:rowOff>19050</xdr:rowOff>
    </xdr:to>
    <xdr:sp>
      <xdr:nvSpPr>
        <xdr:cNvPr id="14" name="Line 14"/>
        <xdr:cNvSpPr>
          <a:spLocks/>
        </xdr:cNvSpPr>
      </xdr:nvSpPr>
      <xdr:spPr>
        <a:xfrm>
          <a:off x="21650325" y="9801225"/>
          <a:ext cx="11430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30</xdr:row>
      <xdr:rowOff>0</xdr:rowOff>
    </xdr:from>
    <xdr:to>
      <xdr:col>21</xdr:col>
      <xdr:colOff>19050</xdr:colOff>
      <xdr:row>31</xdr:row>
      <xdr:rowOff>0</xdr:rowOff>
    </xdr:to>
    <xdr:sp>
      <xdr:nvSpPr>
        <xdr:cNvPr id="15" name="Line 15"/>
        <xdr:cNvSpPr>
          <a:spLocks/>
        </xdr:cNvSpPr>
      </xdr:nvSpPr>
      <xdr:spPr>
        <a:xfrm>
          <a:off x="22793325" y="9782175"/>
          <a:ext cx="10382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1038225</xdr:colOff>
      <xdr:row>30</xdr:row>
      <xdr:rowOff>0</xdr:rowOff>
    </xdr:from>
    <xdr:to>
      <xdr:col>21</xdr:col>
      <xdr:colOff>1019175</xdr:colOff>
      <xdr:row>31</xdr:row>
      <xdr:rowOff>0</xdr:rowOff>
    </xdr:to>
    <xdr:sp>
      <xdr:nvSpPr>
        <xdr:cNvPr id="16" name="Line 16"/>
        <xdr:cNvSpPr>
          <a:spLocks/>
        </xdr:cNvSpPr>
      </xdr:nvSpPr>
      <xdr:spPr>
        <a:xfrm>
          <a:off x="23812500" y="9782175"/>
          <a:ext cx="10191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1257300</xdr:colOff>
      <xdr:row>30</xdr:row>
      <xdr:rowOff>19050</xdr:rowOff>
    </xdr:from>
    <xdr:to>
      <xdr:col>15</xdr:col>
      <xdr:colOff>0</xdr:colOff>
      <xdr:row>31</xdr:row>
      <xdr:rowOff>0</xdr:rowOff>
    </xdr:to>
    <xdr:sp>
      <xdr:nvSpPr>
        <xdr:cNvPr id="17" name="Line 17"/>
        <xdr:cNvSpPr>
          <a:spLocks/>
        </xdr:cNvSpPr>
      </xdr:nvSpPr>
      <xdr:spPr>
        <a:xfrm>
          <a:off x="16116300" y="9801225"/>
          <a:ext cx="11430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30</xdr:row>
      <xdr:rowOff>19050</xdr:rowOff>
    </xdr:from>
    <xdr:to>
      <xdr:col>5</xdr:col>
      <xdr:colOff>19050</xdr:colOff>
      <xdr:row>31</xdr:row>
      <xdr:rowOff>19050</xdr:rowOff>
    </xdr:to>
    <xdr:sp>
      <xdr:nvSpPr>
        <xdr:cNvPr id="18" name="Line 18"/>
        <xdr:cNvSpPr>
          <a:spLocks/>
        </xdr:cNvSpPr>
      </xdr:nvSpPr>
      <xdr:spPr>
        <a:xfrm>
          <a:off x="4429125" y="9801225"/>
          <a:ext cx="12668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38100</xdr:rowOff>
    </xdr:from>
    <xdr:to>
      <xdr:col>6</xdr:col>
      <xdr:colOff>0</xdr:colOff>
      <xdr:row>31</xdr:row>
      <xdr:rowOff>38100</xdr:rowOff>
    </xdr:to>
    <xdr:sp>
      <xdr:nvSpPr>
        <xdr:cNvPr id="19" name="Line 19"/>
        <xdr:cNvSpPr>
          <a:spLocks/>
        </xdr:cNvSpPr>
      </xdr:nvSpPr>
      <xdr:spPr>
        <a:xfrm>
          <a:off x="5676900" y="9820275"/>
          <a:ext cx="12096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7</xdr:col>
      <xdr:colOff>0</xdr:colOff>
      <xdr:row>31</xdr:row>
      <xdr:rowOff>19050</xdr:rowOff>
    </xdr:to>
    <xdr:sp>
      <xdr:nvSpPr>
        <xdr:cNvPr id="20" name="Line 20"/>
        <xdr:cNvSpPr>
          <a:spLocks/>
        </xdr:cNvSpPr>
      </xdr:nvSpPr>
      <xdr:spPr>
        <a:xfrm>
          <a:off x="6886575" y="9801225"/>
          <a:ext cx="1219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31</xdr:row>
      <xdr:rowOff>0</xdr:rowOff>
    </xdr:to>
    <xdr:sp>
      <xdr:nvSpPr>
        <xdr:cNvPr id="21" name="Line 21"/>
        <xdr:cNvSpPr>
          <a:spLocks/>
        </xdr:cNvSpPr>
      </xdr:nvSpPr>
      <xdr:spPr>
        <a:xfrm>
          <a:off x="8105775" y="9782175"/>
          <a:ext cx="11430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30</xdr:row>
      <xdr:rowOff>19050</xdr:rowOff>
    </xdr:from>
    <xdr:to>
      <xdr:col>9</xdr:col>
      <xdr:colOff>38100</xdr:colOff>
      <xdr:row>31</xdr:row>
      <xdr:rowOff>19050</xdr:rowOff>
    </xdr:to>
    <xdr:sp>
      <xdr:nvSpPr>
        <xdr:cNvPr id="22" name="Line 22"/>
        <xdr:cNvSpPr>
          <a:spLocks/>
        </xdr:cNvSpPr>
      </xdr:nvSpPr>
      <xdr:spPr>
        <a:xfrm>
          <a:off x="9286875" y="9801225"/>
          <a:ext cx="11430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10</xdr:col>
      <xdr:colOff>0</xdr:colOff>
      <xdr:row>31</xdr:row>
      <xdr:rowOff>0</xdr:rowOff>
    </xdr:to>
    <xdr:sp>
      <xdr:nvSpPr>
        <xdr:cNvPr id="23" name="Line 23"/>
        <xdr:cNvSpPr>
          <a:spLocks/>
        </xdr:cNvSpPr>
      </xdr:nvSpPr>
      <xdr:spPr>
        <a:xfrm>
          <a:off x="10391775" y="9782175"/>
          <a:ext cx="11430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30</xdr:row>
      <xdr:rowOff>0</xdr:rowOff>
    </xdr:from>
    <xdr:to>
      <xdr:col>11</xdr:col>
      <xdr:colOff>38100</xdr:colOff>
      <xdr:row>31</xdr:row>
      <xdr:rowOff>0</xdr:rowOff>
    </xdr:to>
    <xdr:sp>
      <xdr:nvSpPr>
        <xdr:cNvPr id="24" name="Line 24"/>
        <xdr:cNvSpPr>
          <a:spLocks/>
        </xdr:cNvSpPr>
      </xdr:nvSpPr>
      <xdr:spPr>
        <a:xfrm>
          <a:off x="11572875" y="9782175"/>
          <a:ext cx="11430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30</xdr:row>
      <xdr:rowOff>19050</xdr:rowOff>
    </xdr:from>
    <xdr:to>
      <xdr:col>12</xdr:col>
      <xdr:colOff>19050</xdr:colOff>
      <xdr:row>31</xdr:row>
      <xdr:rowOff>19050</xdr:rowOff>
    </xdr:to>
    <xdr:sp>
      <xdr:nvSpPr>
        <xdr:cNvPr id="25" name="Line 25"/>
        <xdr:cNvSpPr>
          <a:spLocks/>
        </xdr:cNvSpPr>
      </xdr:nvSpPr>
      <xdr:spPr>
        <a:xfrm>
          <a:off x="12696825" y="9801225"/>
          <a:ext cx="11430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0</xdr:rowOff>
    </xdr:from>
    <xdr:to>
      <xdr:col>13</xdr:col>
      <xdr:colOff>0</xdr:colOff>
      <xdr:row>31</xdr:row>
      <xdr:rowOff>0</xdr:rowOff>
    </xdr:to>
    <xdr:sp>
      <xdr:nvSpPr>
        <xdr:cNvPr id="26" name="Line 26"/>
        <xdr:cNvSpPr>
          <a:spLocks/>
        </xdr:cNvSpPr>
      </xdr:nvSpPr>
      <xdr:spPr>
        <a:xfrm>
          <a:off x="13820775" y="9782175"/>
          <a:ext cx="10382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29</xdr:row>
      <xdr:rowOff>323850</xdr:rowOff>
    </xdr:from>
    <xdr:to>
      <xdr:col>16</xdr:col>
      <xdr:colOff>0</xdr:colOff>
      <xdr:row>30</xdr:row>
      <xdr:rowOff>323850</xdr:rowOff>
    </xdr:to>
    <xdr:sp>
      <xdr:nvSpPr>
        <xdr:cNvPr id="27" name="Line 27"/>
        <xdr:cNvSpPr>
          <a:spLocks/>
        </xdr:cNvSpPr>
      </xdr:nvSpPr>
      <xdr:spPr>
        <a:xfrm>
          <a:off x="17259300" y="9782175"/>
          <a:ext cx="11525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19050</xdr:rowOff>
    </xdr:from>
    <xdr:to>
      <xdr:col>17</xdr:col>
      <xdr:colOff>0</xdr:colOff>
      <xdr:row>31</xdr:row>
      <xdr:rowOff>19050</xdr:rowOff>
    </xdr:to>
    <xdr:sp>
      <xdr:nvSpPr>
        <xdr:cNvPr id="28" name="Line 28"/>
        <xdr:cNvSpPr>
          <a:spLocks/>
        </xdr:cNvSpPr>
      </xdr:nvSpPr>
      <xdr:spPr>
        <a:xfrm>
          <a:off x="18411825" y="9801225"/>
          <a:ext cx="10382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30</xdr:row>
      <xdr:rowOff>19050</xdr:rowOff>
    </xdr:from>
    <xdr:to>
      <xdr:col>18</xdr:col>
      <xdr:colOff>0</xdr:colOff>
      <xdr:row>31</xdr:row>
      <xdr:rowOff>19050</xdr:rowOff>
    </xdr:to>
    <xdr:sp>
      <xdr:nvSpPr>
        <xdr:cNvPr id="29" name="Line 29"/>
        <xdr:cNvSpPr>
          <a:spLocks/>
        </xdr:cNvSpPr>
      </xdr:nvSpPr>
      <xdr:spPr>
        <a:xfrm>
          <a:off x="19450050" y="9801225"/>
          <a:ext cx="11430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29</xdr:row>
      <xdr:rowOff>323850</xdr:rowOff>
    </xdr:from>
    <xdr:to>
      <xdr:col>19</xdr:col>
      <xdr:colOff>0</xdr:colOff>
      <xdr:row>30</xdr:row>
      <xdr:rowOff>323850</xdr:rowOff>
    </xdr:to>
    <xdr:sp>
      <xdr:nvSpPr>
        <xdr:cNvPr id="30" name="Line 30"/>
        <xdr:cNvSpPr>
          <a:spLocks/>
        </xdr:cNvSpPr>
      </xdr:nvSpPr>
      <xdr:spPr>
        <a:xfrm>
          <a:off x="20593050" y="9782175"/>
          <a:ext cx="10382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30</xdr:row>
      <xdr:rowOff>19050</xdr:rowOff>
    </xdr:from>
    <xdr:to>
      <xdr:col>20</xdr:col>
      <xdr:colOff>19050</xdr:colOff>
      <xdr:row>31</xdr:row>
      <xdr:rowOff>19050</xdr:rowOff>
    </xdr:to>
    <xdr:sp>
      <xdr:nvSpPr>
        <xdr:cNvPr id="31" name="Line 31"/>
        <xdr:cNvSpPr>
          <a:spLocks/>
        </xdr:cNvSpPr>
      </xdr:nvSpPr>
      <xdr:spPr>
        <a:xfrm>
          <a:off x="21650325" y="9801225"/>
          <a:ext cx="11430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30</xdr:row>
      <xdr:rowOff>0</xdr:rowOff>
    </xdr:from>
    <xdr:to>
      <xdr:col>21</xdr:col>
      <xdr:colOff>19050</xdr:colOff>
      <xdr:row>31</xdr:row>
      <xdr:rowOff>0</xdr:rowOff>
    </xdr:to>
    <xdr:sp>
      <xdr:nvSpPr>
        <xdr:cNvPr id="32" name="Line 32"/>
        <xdr:cNvSpPr>
          <a:spLocks/>
        </xdr:cNvSpPr>
      </xdr:nvSpPr>
      <xdr:spPr>
        <a:xfrm>
          <a:off x="22793325" y="9782175"/>
          <a:ext cx="10382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1038225</xdr:colOff>
      <xdr:row>30</xdr:row>
      <xdr:rowOff>0</xdr:rowOff>
    </xdr:from>
    <xdr:to>
      <xdr:col>21</xdr:col>
      <xdr:colOff>1019175</xdr:colOff>
      <xdr:row>31</xdr:row>
      <xdr:rowOff>0</xdr:rowOff>
    </xdr:to>
    <xdr:sp>
      <xdr:nvSpPr>
        <xdr:cNvPr id="33" name="Line 33"/>
        <xdr:cNvSpPr>
          <a:spLocks/>
        </xdr:cNvSpPr>
      </xdr:nvSpPr>
      <xdr:spPr>
        <a:xfrm>
          <a:off x="23812500" y="9782175"/>
          <a:ext cx="10191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30</xdr:row>
      <xdr:rowOff>19050</xdr:rowOff>
    </xdr:from>
    <xdr:to>
      <xdr:col>15</xdr:col>
      <xdr:colOff>0</xdr:colOff>
      <xdr:row>31</xdr:row>
      <xdr:rowOff>0</xdr:rowOff>
    </xdr:to>
    <xdr:sp>
      <xdr:nvSpPr>
        <xdr:cNvPr id="34" name="Line 34"/>
        <xdr:cNvSpPr>
          <a:spLocks/>
        </xdr:cNvSpPr>
      </xdr:nvSpPr>
      <xdr:spPr>
        <a:xfrm>
          <a:off x="16116300" y="9801225"/>
          <a:ext cx="11430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295275</xdr:rowOff>
    </xdr:from>
    <xdr:to>
      <xdr:col>2</xdr:col>
      <xdr:colOff>2457450</xdr:colOff>
      <xdr:row>5</xdr:row>
      <xdr:rowOff>295275</xdr:rowOff>
    </xdr:to>
    <xdr:sp>
      <xdr:nvSpPr>
        <xdr:cNvPr id="35" name="Line 35"/>
        <xdr:cNvSpPr>
          <a:spLocks/>
        </xdr:cNvSpPr>
      </xdr:nvSpPr>
      <xdr:spPr>
        <a:xfrm>
          <a:off x="38100" y="685800"/>
          <a:ext cx="312420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2438400</xdr:colOff>
      <xdr:row>30</xdr:row>
      <xdr:rowOff>0</xdr:rowOff>
    </xdr:from>
    <xdr:to>
      <xdr:col>3</xdr:col>
      <xdr:colOff>1200150</xdr:colOff>
      <xdr:row>31</xdr:row>
      <xdr:rowOff>0</xdr:rowOff>
    </xdr:to>
    <xdr:sp>
      <xdr:nvSpPr>
        <xdr:cNvPr id="36" name="Line 36"/>
        <xdr:cNvSpPr>
          <a:spLocks/>
        </xdr:cNvSpPr>
      </xdr:nvSpPr>
      <xdr:spPr>
        <a:xfrm>
          <a:off x="3143250" y="9782175"/>
          <a:ext cx="1219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32113;&#35336;&#35519;&#25972;&#20418;\&#36039;&#26009;&#20316;&#25104;\&#21463;&#27880;&#36039;&#260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時"/>
      <sheetName val="総時 (2)"/>
      <sheetName val="総括"/>
      <sheetName val="寄与"/>
      <sheetName val="寄与（印刷用）"/>
      <sheetName val="総比"/>
      <sheetName val="民建"/>
      <sheetName val="総同"/>
      <sheetName val="同月"/>
      <sheetName val="大総"/>
      <sheetName val="大寄"/>
      <sheetName val="大時"/>
      <sheetName val="年総時"/>
      <sheetName val="度総時"/>
      <sheetName val="年総同"/>
      <sheetName val="度総同"/>
      <sheetName val="年総括"/>
      <sheetName val="年総括 (22年用)"/>
      <sheetName val="年総括 (20年用)"/>
      <sheetName val="年総括 (19年用)"/>
      <sheetName val="年総括 (1７年用)"/>
      <sheetName val="年総括 (15年用)"/>
      <sheetName val="度総括"/>
      <sheetName val="度総括 (20)"/>
      <sheetName val="度総括 (17)"/>
      <sheetName val="年寄与"/>
      <sheetName val="年寄与 (19年用)"/>
      <sheetName val="年寄与 (17年用)"/>
      <sheetName val="年寄与（16年用）"/>
      <sheetName val="年寄与 (15・16年用)"/>
      <sheetName val="度寄与"/>
      <sheetName val="度寄与 (16年用)"/>
      <sheetName val="年総比"/>
      <sheetName val="度総比"/>
      <sheetName val="年大時"/>
      <sheetName val="度大時"/>
      <sheetName val="年大総"/>
      <sheetName val="度大総"/>
      <sheetName val="年大寄"/>
      <sheetName val="度大寄"/>
      <sheetName val="累総括"/>
      <sheetName val="累寄与"/>
      <sheetName val="累総比"/>
      <sheetName val="累大総"/>
      <sheetName val="累大寄"/>
      <sheetName val="累総同"/>
    </sheetNames>
    <sheetDataSet>
      <sheetData sheetId="22">
        <row r="7">
          <cell r="D7">
            <v>138415.54255299998</v>
          </cell>
          <cell r="E7">
            <v>4023.348225</v>
          </cell>
          <cell r="F7">
            <v>9085.422644</v>
          </cell>
          <cell r="G7">
            <v>706516.80878075</v>
          </cell>
          <cell r="H7">
            <v>24623.412145000006</v>
          </cell>
          <cell r="I7">
            <v>14820.675824999998</v>
          </cell>
          <cell r="J7">
            <v>66133.816226</v>
          </cell>
          <cell r="K7">
            <v>8179.620889999999</v>
          </cell>
          <cell r="L7">
            <v>3497.9519999999993</v>
          </cell>
          <cell r="M7">
            <v>44913.90259499999</v>
          </cell>
          <cell r="N7">
            <v>1020210.5018837501</v>
          </cell>
          <cell r="O7">
            <v>1562.185</v>
          </cell>
          <cell r="P7">
            <v>200.252767</v>
          </cell>
          <cell r="Q7">
            <v>1229.4494999999997</v>
          </cell>
          <cell r="R7">
            <v>15896.311329000002</v>
          </cell>
          <cell r="S7">
            <v>15765.22183</v>
          </cell>
          <cell r="T7">
            <v>1012.1975</v>
          </cell>
          <cell r="U7">
            <v>1313.9044394999999</v>
          </cell>
          <cell r="V7">
            <v>156698.611826</v>
          </cell>
          <cell r="W7">
            <v>193678.13419150002</v>
          </cell>
          <cell r="X7">
            <v>1213888.6360752499</v>
          </cell>
          <cell r="Y7">
            <v>1.8234949301326298</v>
          </cell>
        </row>
        <row r="8">
          <cell r="D8">
            <v>1837.63715</v>
          </cell>
          <cell r="E8">
            <v>29</v>
          </cell>
          <cell r="F8">
            <v>522.7961499999999</v>
          </cell>
          <cell r="G8">
            <v>2706.4696000000004</v>
          </cell>
          <cell r="H8">
            <v>1140.2558999999999</v>
          </cell>
          <cell r="I8">
            <v>17.69125</v>
          </cell>
          <cell r="J8">
            <v>5</v>
          </cell>
          <cell r="K8">
            <v>160</v>
          </cell>
          <cell r="L8">
            <v>37</v>
          </cell>
          <cell r="M8">
            <v>2875</v>
          </cell>
          <cell r="N8">
            <v>9330.85005</v>
          </cell>
          <cell r="O8">
            <v>0</v>
          </cell>
          <cell r="P8">
            <v>0</v>
          </cell>
          <cell r="Q8">
            <v>1</v>
          </cell>
          <cell r="R8">
            <v>41</v>
          </cell>
          <cell r="S8">
            <v>2</v>
          </cell>
          <cell r="T8">
            <v>1</v>
          </cell>
          <cell r="U8">
            <v>430.21798500000006</v>
          </cell>
          <cell r="V8">
            <v>139.882</v>
          </cell>
          <cell r="W8">
            <v>615.0999850000001</v>
          </cell>
          <cell r="X8">
            <v>9945.950034999998</v>
          </cell>
          <cell r="Y8">
            <v>100.92395047844165</v>
          </cell>
        </row>
        <row r="9">
          <cell r="D9">
            <v>13701.796627</v>
          </cell>
          <cell r="E9">
            <v>6164.20255</v>
          </cell>
          <cell r="F9">
            <v>4454.728279</v>
          </cell>
          <cell r="G9">
            <v>16215.384269</v>
          </cell>
          <cell r="H9">
            <v>887.64066</v>
          </cell>
          <cell r="I9">
            <v>9285.994273</v>
          </cell>
          <cell r="J9">
            <v>4550.527707</v>
          </cell>
          <cell r="K9">
            <v>1837.429695</v>
          </cell>
          <cell r="L9">
            <v>1625.8708500000002</v>
          </cell>
          <cell r="M9">
            <v>7789.604885000001</v>
          </cell>
          <cell r="N9">
            <v>66513.179795</v>
          </cell>
          <cell r="O9">
            <v>273.5</v>
          </cell>
          <cell r="P9">
            <v>745.9572800000001</v>
          </cell>
          <cell r="Q9">
            <v>50.449</v>
          </cell>
          <cell r="R9">
            <v>5204.2135054499995</v>
          </cell>
          <cell r="S9">
            <v>387.0325</v>
          </cell>
          <cell r="T9">
            <v>469.10800000000006</v>
          </cell>
          <cell r="U9">
            <v>2855.9601040000002</v>
          </cell>
          <cell r="V9">
            <v>9081.190622</v>
          </cell>
          <cell r="W9">
            <v>19067.41101145</v>
          </cell>
          <cell r="X9">
            <v>85580.59080645001</v>
          </cell>
          <cell r="Y9">
            <v>-30.044252539959025</v>
          </cell>
        </row>
        <row r="10">
          <cell r="D10">
            <v>20929.088221</v>
          </cell>
          <cell r="E10">
            <v>230.862483</v>
          </cell>
          <cell r="F10">
            <v>1051.56559</v>
          </cell>
          <cell r="G10">
            <v>59531.5543616</v>
          </cell>
          <cell r="H10">
            <v>599.5837499999999</v>
          </cell>
          <cell r="I10">
            <v>3374.7852499999995</v>
          </cell>
          <cell r="J10">
            <v>989.2915000000002</v>
          </cell>
          <cell r="K10">
            <v>1457.782231</v>
          </cell>
          <cell r="L10">
            <v>321.2335</v>
          </cell>
          <cell r="M10">
            <v>6891.3064460000005</v>
          </cell>
          <cell r="N10">
            <v>95377.05333259999</v>
          </cell>
          <cell r="O10">
            <v>3815.187502</v>
          </cell>
          <cell r="P10">
            <v>253.02057999999997</v>
          </cell>
          <cell r="Q10">
            <v>276.436997</v>
          </cell>
          <cell r="R10">
            <v>2746.5832739999996</v>
          </cell>
          <cell r="S10">
            <v>4781.995271000001</v>
          </cell>
          <cell r="T10">
            <v>4352.306257</v>
          </cell>
          <cell r="U10">
            <v>29880.808692000002</v>
          </cell>
          <cell r="V10">
            <v>98074.33391184999</v>
          </cell>
          <cell r="W10">
            <v>144180.67248485002</v>
          </cell>
          <cell r="X10">
            <v>239557.72581744997</v>
          </cell>
          <cell r="Y10">
            <v>-41.23318527120232</v>
          </cell>
        </row>
        <row r="11">
          <cell r="D11">
            <v>72181.881672</v>
          </cell>
          <cell r="E11">
            <v>9384.612330000002</v>
          </cell>
          <cell r="F11">
            <v>37509.50631671429</v>
          </cell>
          <cell r="G11">
            <v>16214.008884999997</v>
          </cell>
          <cell r="H11">
            <v>110924.40857500001</v>
          </cell>
          <cell r="I11">
            <v>14563.185299</v>
          </cell>
          <cell r="J11">
            <v>1951.75815</v>
          </cell>
          <cell r="K11">
            <v>595.473565</v>
          </cell>
          <cell r="L11">
            <v>981.48155</v>
          </cell>
          <cell r="M11">
            <v>66235.517153</v>
          </cell>
          <cell r="N11">
            <v>330541.8334957143</v>
          </cell>
          <cell r="O11">
            <v>-75.83500000000001</v>
          </cell>
          <cell r="P11">
            <v>318215.90192</v>
          </cell>
          <cell r="Q11">
            <v>416.143275</v>
          </cell>
          <cell r="R11">
            <v>6104.021020000001</v>
          </cell>
          <cell r="S11">
            <v>3259.928025</v>
          </cell>
          <cell r="T11">
            <v>12883.638694999998</v>
          </cell>
          <cell r="U11">
            <v>2780.496348</v>
          </cell>
          <cell r="V11">
            <v>20717.184611285713</v>
          </cell>
          <cell r="W11">
            <v>364301.4788942856</v>
          </cell>
          <cell r="X11">
            <v>694843.3123900001</v>
          </cell>
          <cell r="Y11">
            <v>-1.917918630124238</v>
          </cell>
        </row>
        <row r="12">
          <cell r="D12">
            <v>111525.97781099999</v>
          </cell>
          <cell r="E12">
            <v>280.206466</v>
          </cell>
          <cell r="F12">
            <v>1510.342381</v>
          </cell>
          <cell r="G12">
            <v>5823.143582</v>
          </cell>
          <cell r="H12">
            <v>840.152925</v>
          </cell>
          <cell r="I12">
            <v>1782.9948359999999</v>
          </cell>
          <cell r="J12">
            <v>3125.7976479999998</v>
          </cell>
          <cell r="K12">
            <v>29.1895</v>
          </cell>
          <cell r="L12">
            <v>1003.5840000000002</v>
          </cell>
          <cell r="M12">
            <v>76908.377469</v>
          </cell>
          <cell r="N12">
            <v>202829.766618</v>
          </cell>
          <cell r="O12">
            <v>13</v>
          </cell>
          <cell r="P12">
            <v>32.67284</v>
          </cell>
          <cell r="Q12">
            <v>0.966</v>
          </cell>
          <cell r="R12">
            <v>22</v>
          </cell>
          <cell r="S12">
            <v>0</v>
          </cell>
          <cell r="T12">
            <v>0</v>
          </cell>
          <cell r="U12">
            <v>120051.90352899999</v>
          </cell>
          <cell r="V12">
            <v>9424.245042999999</v>
          </cell>
          <cell r="W12">
            <v>129544.78741199999</v>
          </cell>
          <cell r="X12">
            <v>332374.55403</v>
          </cell>
          <cell r="Y12">
            <v>4.876062297637729</v>
          </cell>
        </row>
        <row r="13">
          <cell r="D13">
            <v>55476.42226100001</v>
          </cell>
          <cell r="E13">
            <v>-2592.8502439999984</v>
          </cell>
          <cell r="F13">
            <v>148548.41985200002</v>
          </cell>
          <cell r="G13">
            <v>23147.868459999994</v>
          </cell>
          <cell r="H13">
            <v>23922.861225</v>
          </cell>
          <cell r="I13">
            <v>5969.551622999999</v>
          </cell>
          <cell r="J13">
            <v>4765.18003</v>
          </cell>
          <cell r="K13">
            <v>1241.492767</v>
          </cell>
          <cell r="L13">
            <v>1168.29515</v>
          </cell>
          <cell r="M13">
            <v>11714.43876</v>
          </cell>
          <cell r="N13">
            <v>273361.67988400004</v>
          </cell>
          <cell r="O13">
            <v>0</v>
          </cell>
          <cell r="P13">
            <v>40.30502</v>
          </cell>
          <cell r="Q13">
            <v>19</v>
          </cell>
          <cell r="R13">
            <v>2809.674175</v>
          </cell>
          <cell r="S13">
            <v>588.694</v>
          </cell>
          <cell r="T13">
            <v>241.6725</v>
          </cell>
          <cell r="U13">
            <v>39.1975</v>
          </cell>
          <cell r="V13">
            <v>6066.5365</v>
          </cell>
          <cell r="W13">
            <v>9805.079695</v>
          </cell>
          <cell r="X13">
            <v>283166.759579</v>
          </cell>
          <cell r="Y13">
            <v>-4.815792128077911</v>
          </cell>
        </row>
        <row r="14">
          <cell r="D14">
            <v>206389.36235620003</v>
          </cell>
          <cell r="E14">
            <v>1818.5702259999998</v>
          </cell>
          <cell r="F14">
            <v>6557.2381909999995</v>
          </cell>
          <cell r="G14">
            <v>369.34231</v>
          </cell>
          <cell r="H14">
            <v>679.11385</v>
          </cell>
          <cell r="I14">
            <v>5085.2366950000005</v>
          </cell>
          <cell r="J14">
            <v>3558.4215820000004</v>
          </cell>
          <cell r="K14">
            <v>501.54885700000005</v>
          </cell>
          <cell r="L14">
            <v>942.4288</v>
          </cell>
          <cell r="M14">
            <v>13367.324829000001</v>
          </cell>
          <cell r="N14">
            <v>239268.58769619997</v>
          </cell>
          <cell r="O14">
            <v>0</v>
          </cell>
          <cell r="P14">
            <v>1</v>
          </cell>
          <cell r="Q14">
            <v>0</v>
          </cell>
          <cell r="R14">
            <v>69.09315000000001</v>
          </cell>
          <cell r="S14">
            <v>27.969749999999998</v>
          </cell>
          <cell r="T14">
            <v>10.659</v>
          </cell>
          <cell r="U14">
            <v>14.77552</v>
          </cell>
          <cell r="V14">
            <v>4904.0865140000005</v>
          </cell>
          <cell r="W14">
            <v>5027.583934</v>
          </cell>
          <cell r="X14">
            <v>244296.1716302</v>
          </cell>
          <cell r="Y14">
            <v>-27.16771892605149</v>
          </cell>
        </row>
        <row r="15">
          <cell r="D15">
            <v>458610.25699299993</v>
          </cell>
          <cell r="E15">
            <v>41461.30499900001</v>
          </cell>
          <cell r="F15">
            <v>136092.850346</v>
          </cell>
          <cell r="G15">
            <v>10419.33177555</v>
          </cell>
          <cell r="H15">
            <v>13348.98536</v>
          </cell>
          <cell r="I15">
            <v>1086989.009652</v>
          </cell>
          <cell r="J15">
            <v>12489.82329</v>
          </cell>
          <cell r="K15">
            <v>32936.28877300001</v>
          </cell>
          <cell r="L15">
            <v>14486.54622</v>
          </cell>
          <cell r="M15">
            <v>59009.81078400001</v>
          </cell>
          <cell r="N15">
            <v>1865844.2081925499</v>
          </cell>
          <cell r="O15">
            <v>4.4125</v>
          </cell>
          <cell r="P15">
            <v>1557.4579</v>
          </cell>
          <cell r="Q15">
            <v>1363.9745000000003</v>
          </cell>
          <cell r="R15">
            <v>23804.5336985</v>
          </cell>
          <cell r="S15">
            <v>399.2</v>
          </cell>
          <cell r="T15">
            <v>572.12105</v>
          </cell>
          <cell r="U15">
            <v>216.032025</v>
          </cell>
          <cell r="V15">
            <v>23896.332717</v>
          </cell>
          <cell r="W15">
            <v>51814.0643905</v>
          </cell>
          <cell r="X15">
            <v>1917658.27258305</v>
          </cell>
          <cell r="Y15">
            <v>-3.833190137695719</v>
          </cell>
        </row>
        <row r="16">
          <cell r="D16">
            <v>157797.15345</v>
          </cell>
          <cell r="E16">
            <v>27517.83617</v>
          </cell>
          <cell r="F16">
            <v>52460.584173999996</v>
          </cell>
          <cell r="G16">
            <v>29358.192339</v>
          </cell>
          <cell r="H16">
            <v>26900.408914999996</v>
          </cell>
          <cell r="I16">
            <v>156713.65771</v>
          </cell>
          <cell r="J16">
            <v>384550.083388</v>
          </cell>
          <cell r="K16">
            <v>737410.6459330001</v>
          </cell>
          <cell r="L16">
            <v>60304.346818</v>
          </cell>
          <cell r="M16">
            <v>118331.731703</v>
          </cell>
          <cell r="N16">
            <v>1751344.6405999998</v>
          </cell>
          <cell r="O16">
            <v>347.81961</v>
          </cell>
          <cell r="P16">
            <v>417.480143</v>
          </cell>
          <cell r="Q16">
            <v>919.307573</v>
          </cell>
          <cell r="R16">
            <v>21344.651759</v>
          </cell>
          <cell r="S16">
            <v>1342.83843</v>
          </cell>
          <cell r="T16">
            <v>3142.9241</v>
          </cell>
          <cell r="U16">
            <v>3004.883213</v>
          </cell>
          <cell r="V16">
            <v>30619.019913</v>
          </cell>
          <cell r="W16">
            <v>61138.924740999995</v>
          </cell>
          <cell r="X16">
            <v>1812483.5653410002</v>
          </cell>
          <cell r="Y16">
            <v>8.664053425509488</v>
          </cell>
        </row>
        <row r="17">
          <cell r="D17">
            <v>20037.426179000002</v>
          </cell>
          <cell r="E17">
            <v>4403.195491</v>
          </cell>
          <cell r="F17">
            <v>5979.3173529999995</v>
          </cell>
          <cell r="G17">
            <v>4473.245465</v>
          </cell>
          <cell r="H17">
            <v>3199.866</v>
          </cell>
          <cell r="I17">
            <v>60213.338458000006</v>
          </cell>
          <cell r="J17">
            <v>4742.63465</v>
          </cell>
          <cell r="K17">
            <v>10475.292913</v>
          </cell>
          <cell r="L17">
            <v>401.61273500000004</v>
          </cell>
          <cell r="M17">
            <v>20103.754488999995</v>
          </cell>
          <cell r="N17">
            <v>134029.683733</v>
          </cell>
          <cell r="O17">
            <v>16</v>
          </cell>
          <cell r="P17">
            <v>1771</v>
          </cell>
          <cell r="Q17">
            <v>33.769125</v>
          </cell>
          <cell r="R17">
            <v>5839.842950000001</v>
          </cell>
          <cell r="S17">
            <v>32.7745</v>
          </cell>
          <cell r="T17">
            <v>683</v>
          </cell>
          <cell r="U17">
            <v>654.323</v>
          </cell>
          <cell r="V17">
            <v>3356.9366079999995</v>
          </cell>
          <cell r="W17">
            <v>12387.646183000003</v>
          </cell>
          <cell r="X17">
            <v>146417.329916</v>
          </cell>
          <cell r="Y17">
            <v>21.82069575717984</v>
          </cell>
        </row>
        <row r="18">
          <cell r="D18">
            <v>1118487.0027202</v>
          </cell>
          <cell r="E18">
            <v>88696.94047100002</v>
          </cell>
          <cell r="F18">
            <v>394687.34863271436</v>
          </cell>
          <cell r="G18">
            <v>168258.54104715004</v>
          </cell>
          <cell r="H18">
            <v>182443.27716</v>
          </cell>
          <cell r="I18">
            <v>1343995.445046</v>
          </cell>
          <cell r="J18">
            <v>420728.517945</v>
          </cell>
          <cell r="K18">
            <v>786645.1442340001</v>
          </cell>
          <cell r="L18">
            <v>81272.399623</v>
          </cell>
          <cell r="M18">
            <v>383226.8665180001</v>
          </cell>
          <cell r="N18">
            <v>4968441.483397065</v>
          </cell>
          <cell r="O18">
            <v>4394.084612</v>
          </cell>
          <cell r="P18">
            <v>323034.79568299995</v>
          </cell>
          <cell r="Q18">
            <v>3081.0464699999998</v>
          </cell>
          <cell r="R18">
            <v>67985.61353194999</v>
          </cell>
          <cell r="S18">
            <v>10822.432476000002</v>
          </cell>
          <cell r="T18">
            <v>22356.429602</v>
          </cell>
          <cell r="U18">
            <v>159928.597916</v>
          </cell>
          <cell r="V18">
            <v>206279.74844013568</v>
          </cell>
          <cell r="W18">
            <v>797882.7487310856</v>
          </cell>
          <cell r="X18">
            <v>5766324.23212815</v>
          </cell>
          <cell r="Y18">
            <v>-3.4997659384308877</v>
          </cell>
        </row>
        <row r="19">
          <cell r="D19">
            <v>1256902.5452731997</v>
          </cell>
          <cell r="E19">
            <v>92720.28869599999</v>
          </cell>
          <cell r="F19">
            <v>403772.77127671434</v>
          </cell>
          <cell r="G19">
            <v>874775.3498279001</v>
          </cell>
          <cell r="H19">
            <v>207066.689305</v>
          </cell>
          <cell r="I19">
            <v>1358816.120871</v>
          </cell>
          <cell r="J19">
            <v>486862.334171</v>
          </cell>
          <cell r="K19">
            <v>794824.7651240001</v>
          </cell>
          <cell r="L19">
            <v>84770.351623</v>
          </cell>
          <cell r="M19">
            <v>428140.769113</v>
          </cell>
          <cell r="N19">
            <v>5988651.985280814</v>
          </cell>
          <cell r="O19">
            <v>5956.269612</v>
          </cell>
          <cell r="P19">
            <v>323235.04845</v>
          </cell>
          <cell r="Q19">
            <v>4310.495969999999</v>
          </cell>
          <cell r="R19">
            <v>83881.92486094999</v>
          </cell>
          <cell r="S19">
            <v>26587.654305999997</v>
          </cell>
          <cell r="T19">
            <v>23368.627102000002</v>
          </cell>
          <cell r="U19">
            <v>161242.5023555</v>
          </cell>
          <cell r="V19">
            <v>362978.3602661357</v>
          </cell>
          <cell r="W19">
            <v>991560.8829225857</v>
          </cell>
          <cell r="X19">
            <v>6980212.8682034</v>
          </cell>
          <cell r="Y19">
            <v>-2.6143755931415824</v>
          </cell>
        </row>
        <row r="20">
          <cell r="D20">
            <v>60725.76071599998</v>
          </cell>
          <cell r="E20">
            <v>0</v>
          </cell>
          <cell r="F20">
            <v>9</v>
          </cell>
          <cell r="G20">
            <v>112.9</v>
          </cell>
          <cell r="H20">
            <v>1315.0149999999999</v>
          </cell>
          <cell r="I20">
            <v>1976.092952</v>
          </cell>
          <cell r="J20">
            <v>8424.715499999998</v>
          </cell>
          <cell r="K20">
            <v>7507.553593000001</v>
          </cell>
          <cell r="L20">
            <v>24.1166</v>
          </cell>
          <cell r="M20">
            <v>47071.09208</v>
          </cell>
          <cell r="N20">
            <v>127166.246441</v>
          </cell>
          <cell r="O20">
            <v>62901.462288</v>
          </cell>
          <cell r="P20">
            <v>997.5</v>
          </cell>
          <cell r="Q20">
            <v>1164.4150000000002</v>
          </cell>
          <cell r="R20">
            <v>5162.555</v>
          </cell>
          <cell r="S20">
            <v>106713.20714099999</v>
          </cell>
          <cell r="T20">
            <v>181675.905395</v>
          </cell>
          <cell r="U20">
            <v>2542.4050009999996</v>
          </cell>
          <cell r="V20">
            <v>55430.866186</v>
          </cell>
          <cell r="W20">
            <v>416588.31601099996</v>
          </cell>
          <cell r="X20">
            <v>543754.562452</v>
          </cell>
          <cell r="Y20">
            <v>-22.813221921322313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</row>
        <row r="22">
          <cell r="D22">
            <v>2838.049392</v>
          </cell>
          <cell r="E22">
            <v>0</v>
          </cell>
          <cell r="F22">
            <v>18</v>
          </cell>
          <cell r="G22">
            <v>1892.8412</v>
          </cell>
          <cell r="H22">
            <v>0</v>
          </cell>
          <cell r="I22">
            <v>21141.7634</v>
          </cell>
          <cell r="J22">
            <v>25824.391880000003</v>
          </cell>
          <cell r="K22">
            <v>41047.73244</v>
          </cell>
          <cell r="L22">
            <v>1602.4765</v>
          </cell>
          <cell r="M22">
            <v>5740.461023000002</v>
          </cell>
          <cell r="N22">
            <v>100105.71583499998</v>
          </cell>
          <cell r="O22">
            <v>3036.92</v>
          </cell>
          <cell r="P22">
            <v>67901.84521599999</v>
          </cell>
          <cell r="Q22">
            <v>18414.1237</v>
          </cell>
          <cell r="R22">
            <v>15974.952500000001</v>
          </cell>
          <cell r="S22">
            <v>103.7325</v>
          </cell>
          <cell r="T22">
            <v>10047.865718000001</v>
          </cell>
          <cell r="U22">
            <v>1791.3</v>
          </cell>
          <cell r="V22">
            <v>28838.6768</v>
          </cell>
          <cell r="W22">
            <v>146109.416434</v>
          </cell>
          <cell r="X22">
            <v>246215.132269</v>
          </cell>
          <cell r="Y22">
            <v>-12.797130264927226</v>
          </cell>
        </row>
        <row r="23">
          <cell r="D23">
            <v>8955.11846</v>
          </cell>
          <cell r="E23">
            <v>21.0245</v>
          </cell>
          <cell r="F23">
            <v>909.125</v>
          </cell>
          <cell r="G23">
            <v>131.18275</v>
          </cell>
          <cell r="H23">
            <v>225.5625</v>
          </cell>
          <cell r="I23">
            <v>2690.8185509999994</v>
          </cell>
          <cell r="J23">
            <v>33305.0387465</v>
          </cell>
          <cell r="K23">
            <v>25247.324849999997</v>
          </cell>
          <cell r="L23">
            <v>1609.650435</v>
          </cell>
          <cell r="M23">
            <v>19781.570069</v>
          </cell>
          <cell r="N23">
            <v>92876.41586149999</v>
          </cell>
          <cell r="O23">
            <v>1520.0235000000002</v>
          </cell>
          <cell r="P23">
            <v>541.5</v>
          </cell>
          <cell r="Q23">
            <v>21671.742075</v>
          </cell>
          <cell r="R23">
            <v>2051.3925</v>
          </cell>
          <cell r="S23">
            <v>10164.401</v>
          </cell>
          <cell r="T23">
            <v>319400.427752</v>
          </cell>
          <cell r="U23">
            <v>2189.85</v>
          </cell>
          <cell r="V23">
            <v>6126.2914</v>
          </cell>
          <cell r="W23">
            <v>363665.628227</v>
          </cell>
          <cell r="X23">
            <v>456542.0440884999</v>
          </cell>
          <cell r="Y23">
            <v>-16.49735126448475</v>
          </cell>
        </row>
        <row r="24">
          <cell r="D24">
            <v>72518.92856799999</v>
          </cell>
          <cell r="E24">
            <v>21.0245</v>
          </cell>
          <cell r="F24">
            <v>936.125</v>
          </cell>
          <cell r="G24">
            <v>2136.92395</v>
          </cell>
          <cell r="H24">
            <v>1540.5775</v>
          </cell>
          <cell r="I24">
            <v>25808.674903000003</v>
          </cell>
          <cell r="J24">
            <v>67554.1461265</v>
          </cell>
          <cell r="K24">
            <v>73802.61088300002</v>
          </cell>
          <cell r="L24">
            <v>3236.2435349999996</v>
          </cell>
          <cell r="M24">
            <v>72593.123172</v>
          </cell>
          <cell r="N24">
            <v>320148.3781375</v>
          </cell>
          <cell r="O24">
            <v>67458.405788</v>
          </cell>
          <cell r="P24">
            <v>69440.84521599999</v>
          </cell>
          <cell r="Q24">
            <v>41250.280775</v>
          </cell>
          <cell r="R24">
            <v>23188.899999999998</v>
          </cell>
          <cell r="S24">
            <v>116981.34064099999</v>
          </cell>
          <cell r="T24">
            <v>511124.1988649999</v>
          </cell>
          <cell r="U24">
            <v>6523.555001</v>
          </cell>
          <cell r="V24">
            <v>90395.834386</v>
          </cell>
          <cell r="W24">
            <v>926363.360672</v>
          </cell>
          <cell r="X24">
            <v>1246511.7388095</v>
          </cell>
          <cell r="Y24">
            <v>-18.717403306730716</v>
          </cell>
        </row>
        <row r="25">
          <cell r="D25">
            <v>16261.474606000002</v>
          </cell>
          <cell r="E25">
            <v>14</v>
          </cell>
          <cell r="F25">
            <v>2.7678</v>
          </cell>
          <cell r="G25">
            <v>428.2725</v>
          </cell>
          <cell r="H25">
            <v>3.6999999999999997</v>
          </cell>
          <cell r="I25">
            <v>10314.469131999998</v>
          </cell>
          <cell r="J25">
            <v>19103.575149</v>
          </cell>
          <cell r="K25">
            <v>45325.12424999999</v>
          </cell>
          <cell r="L25">
            <v>3022.371199999999</v>
          </cell>
          <cell r="M25">
            <v>3346.43768</v>
          </cell>
          <cell r="N25">
            <v>97822.19231700001</v>
          </cell>
          <cell r="O25">
            <v>24668.997944000002</v>
          </cell>
          <cell r="P25">
            <v>298.325</v>
          </cell>
          <cell r="Q25">
            <v>14197.8317746</v>
          </cell>
          <cell r="R25">
            <v>3898.47725</v>
          </cell>
          <cell r="S25">
            <v>17759.004650000003</v>
          </cell>
          <cell r="T25">
            <v>41117.90358199999</v>
          </cell>
          <cell r="U25">
            <v>407.17269999999996</v>
          </cell>
          <cell r="V25">
            <v>12252.603398000001</v>
          </cell>
          <cell r="W25">
            <v>114600.31629860001</v>
          </cell>
          <cell r="X25">
            <v>212422.5086156</v>
          </cell>
          <cell r="Y25">
            <v>-1.1361078523226653</v>
          </cell>
        </row>
        <row r="26">
          <cell r="D26">
            <v>42836.94177604999</v>
          </cell>
          <cell r="E26">
            <v>479.6405</v>
          </cell>
          <cell r="F26">
            <v>19.38475</v>
          </cell>
          <cell r="G26">
            <v>6104.2368</v>
          </cell>
          <cell r="H26">
            <v>143.190695</v>
          </cell>
          <cell r="I26">
            <v>3590.31738</v>
          </cell>
          <cell r="J26">
            <v>95103.90537600001</v>
          </cell>
          <cell r="K26">
            <v>41045.69973099999</v>
          </cell>
          <cell r="L26">
            <v>6327.40348</v>
          </cell>
          <cell r="M26">
            <v>8249.342059</v>
          </cell>
          <cell r="N26">
            <v>203900.06254705</v>
          </cell>
          <cell r="O26">
            <v>10578.825468</v>
          </cell>
          <cell r="P26">
            <v>487.45175</v>
          </cell>
          <cell r="Q26">
            <v>56175.500420000004</v>
          </cell>
          <cell r="R26">
            <v>3619.401105</v>
          </cell>
          <cell r="S26">
            <v>6385.01584</v>
          </cell>
          <cell r="T26">
            <v>19483.671141</v>
          </cell>
          <cell r="U26">
            <v>10629.051468</v>
          </cell>
          <cell r="V26">
            <v>35426.456840000006</v>
          </cell>
          <cell r="W26">
            <v>142785.37403200002</v>
          </cell>
          <cell r="X26">
            <v>346685.43657905</v>
          </cell>
          <cell r="Y26">
            <v>-6.588071933658046</v>
          </cell>
        </row>
        <row r="27">
          <cell r="D27">
            <v>833.103552</v>
          </cell>
          <cell r="E27">
            <v>0</v>
          </cell>
          <cell r="F27">
            <v>99.12171299999999</v>
          </cell>
          <cell r="G27">
            <v>220.95465</v>
          </cell>
          <cell r="H27">
            <v>0.62895</v>
          </cell>
          <cell r="I27">
            <v>1.7108499999999998</v>
          </cell>
          <cell r="J27">
            <v>669.16415</v>
          </cell>
          <cell r="K27">
            <v>1442.843</v>
          </cell>
          <cell r="L27">
            <v>281.03999999999996</v>
          </cell>
          <cell r="M27">
            <v>4872.584769000002</v>
          </cell>
          <cell r="N27">
            <v>8421.151634</v>
          </cell>
          <cell r="O27">
            <v>529.0733</v>
          </cell>
          <cell r="P27">
            <v>4951.562151</v>
          </cell>
          <cell r="Q27">
            <v>112289.36163244999</v>
          </cell>
          <cell r="R27">
            <v>111.94389</v>
          </cell>
          <cell r="S27">
            <v>1459.97422</v>
          </cell>
          <cell r="T27">
            <v>2997.2582699999994</v>
          </cell>
          <cell r="U27">
            <v>1148.069</v>
          </cell>
          <cell r="V27">
            <v>1847.378283</v>
          </cell>
          <cell r="W27">
            <v>125334.62074644999</v>
          </cell>
          <cell r="X27">
            <v>133755.77238044998</v>
          </cell>
          <cell r="Y27">
            <v>-4.3638888186983245</v>
          </cell>
        </row>
        <row r="28">
          <cell r="D28">
            <v>2074.07805</v>
          </cell>
          <cell r="E28">
            <v>4.011</v>
          </cell>
          <cell r="F28">
            <v>224.16944999999998</v>
          </cell>
          <cell r="G28">
            <v>19483.836900000002</v>
          </cell>
          <cell r="H28">
            <v>0</v>
          </cell>
          <cell r="I28">
            <v>4620.209725000001</v>
          </cell>
          <cell r="J28">
            <v>917.4877349999999</v>
          </cell>
          <cell r="K28">
            <v>47413.145319849995</v>
          </cell>
          <cell r="L28">
            <v>64.65084999999999</v>
          </cell>
          <cell r="M28">
            <v>188.45355</v>
          </cell>
          <cell r="N28">
            <v>74990.04257985001</v>
          </cell>
          <cell r="O28">
            <v>58.979499999999994</v>
          </cell>
          <cell r="P28">
            <v>8.675</v>
          </cell>
          <cell r="Q28">
            <v>1287.25695</v>
          </cell>
          <cell r="R28">
            <v>2021.1848099999997</v>
          </cell>
          <cell r="S28">
            <v>783.6096019999999</v>
          </cell>
          <cell r="T28">
            <v>2887.631525</v>
          </cell>
          <cell r="U28">
            <v>525.2816919999999</v>
          </cell>
          <cell r="V28">
            <v>6111.9055</v>
          </cell>
          <cell r="W28">
            <v>13684.524579</v>
          </cell>
          <cell r="X28">
            <v>88674.56715885</v>
          </cell>
          <cell r="Y28">
            <v>81.61421830753054</v>
          </cell>
        </row>
        <row r="29">
          <cell r="D29">
            <v>62005.59798405001</v>
          </cell>
          <cell r="E29">
            <v>497.65150000000006</v>
          </cell>
          <cell r="F29">
            <v>345.44371299999995</v>
          </cell>
          <cell r="G29">
            <v>26237.300850000007</v>
          </cell>
          <cell r="H29">
            <v>147.519645</v>
          </cell>
          <cell r="I29">
            <v>18526.707087000003</v>
          </cell>
          <cell r="J29">
            <v>115794.13240999999</v>
          </cell>
          <cell r="K29">
            <v>135226.81230085</v>
          </cell>
          <cell r="L29">
            <v>9695.46553</v>
          </cell>
          <cell r="M29">
            <v>16656.818058</v>
          </cell>
          <cell r="N29">
            <v>385133.4490779</v>
          </cell>
          <cell r="O29">
            <v>35835.876211999996</v>
          </cell>
          <cell r="P29">
            <v>5746.013901</v>
          </cell>
          <cell r="Q29">
            <v>183949.95077705</v>
          </cell>
          <cell r="R29">
            <v>9651.007055</v>
          </cell>
          <cell r="S29">
            <v>26387.604312</v>
          </cell>
          <cell r="T29">
            <v>66486.46451800001</v>
          </cell>
          <cell r="U29">
            <v>12709.57486</v>
          </cell>
          <cell r="V29">
            <v>55638.34402100001</v>
          </cell>
          <cell r="W29">
            <v>396404.83565605</v>
          </cell>
          <cell r="X29">
            <v>781538.2847339499</v>
          </cell>
          <cell r="Y29">
            <v>0.8847070775790611</v>
          </cell>
        </row>
        <row r="30">
          <cell r="D30">
            <v>134524.52655205</v>
          </cell>
          <cell r="E30">
            <v>518.676</v>
          </cell>
          <cell r="F30">
            <v>1281.5687130000001</v>
          </cell>
          <cell r="G30">
            <v>28374.2248</v>
          </cell>
          <cell r="H30">
            <v>1688.0971450000002</v>
          </cell>
          <cell r="I30">
            <v>44335.38199</v>
          </cell>
          <cell r="J30">
            <v>183348.27853649997</v>
          </cell>
          <cell r="K30">
            <v>209029.42318384998</v>
          </cell>
          <cell r="L30">
            <v>12931.709065</v>
          </cell>
          <cell r="M30">
            <v>89249.94123000001</v>
          </cell>
          <cell r="N30">
            <v>705281.8272153998</v>
          </cell>
          <cell r="O30">
            <v>103294.28199999999</v>
          </cell>
          <cell r="P30">
            <v>75186.859117</v>
          </cell>
          <cell r="Q30">
            <v>225200.23155205</v>
          </cell>
          <cell r="R30">
            <v>32839.907055</v>
          </cell>
          <cell r="S30">
            <v>143368.944953</v>
          </cell>
          <cell r="T30">
            <v>577610.663383</v>
          </cell>
          <cell r="U30">
            <v>19233.129861</v>
          </cell>
          <cell r="V30">
            <v>146034.17840700003</v>
          </cell>
          <cell r="W30">
            <v>1322768.19632805</v>
          </cell>
          <cell r="X30">
            <v>2028050.0235434505</v>
          </cell>
          <cell r="Y30">
            <v>-12.138595012764775</v>
          </cell>
        </row>
        <row r="31">
          <cell r="D31">
            <v>2120.9160899999997</v>
          </cell>
          <cell r="E31">
            <v>-0.6141</v>
          </cell>
          <cell r="F31">
            <v>4.9</v>
          </cell>
          <cell r="G31">
            <v>542</v>
          </cell>
          <cell r="H31">
            <v>31.5</v>
          </cell>
          <cell r="I31">
            <v>11653.705882</v>
          </cell>
          <cell r="J31">
            <v>140.601</v>
          </cell>
          <cell r="K31">
            <v>134.625</v>
          </cell>
          <cell r="L31">
            <v>92.15</v>
          </cell>
          <cell r="M31">
            <v>2146.6443499999996</v>
          </cell>
          <cell r="N31">
            <v>16866.428221999995</v>
          </cell>
          <cell r="O31">
            <v>0</v>
          </cell>
          <cell r="P31">
            <v>0</v>
          </cell>
          <cell r="Q31">
            <v>0.735</v>
          </cell>
          <cell r="R31">
            <v>0</v>
          </cell>
          <cell r="S31">
            <v>1390.426703</v>
          </cell>
          <cell r="T31">
            <v>228.725</v>
          </cell>
          <cell r="U31">
            <v>0</v>
          </cell>
          <cell r="V31">
            <v>1034.1749320000001</v>
          </cell>
          <cell r="W31">
            <v>2654.0616350000005</v>
          </cell>
          <cell r="X31">
            <v>19520.489857000004</v>
          </cell>
          <cell r="Y31">
            <v>-67.18128967575014</v>
          </cell>
        </row>
        <row r="32">
          <cell r="N32">
            <v>115885.71525199998</v>
          </cell>
          <cell r="W32">
            <v>411105.70848200005</v>
          </cell>
          <cell r="X32">
            <v>526991.4237340001</v>
          </cell>
          <cell r="Y32">
            <v>2.1474877797676317</v>
          </cell>
        </row>
        <row r="33">
          <cell r="D33">
            <v>1393547.98791525</v>
          </cell>
          <cell r="E33">
            <v>93238.350596</v>
          </cell>
          <cell r="F33">
            <v>405059.2399897143</v>
          </cell>
          <cell r="G33">
            <v>903691.5746279</v>
          </cell>
          <cell r="H33">
            <v>208786.28645000004</v>
          </cell>
          <cell r="I33">
            <v>1414805.208743</v>
          </cell>
          <cell r="J33">
            <v>670351.2137075</v>
          </cell>
          <cell r="K33">
            <v>1003988.8133078503</v>
          </cell>
          <cell r="L33">
            <v>97794.21068799998</v>
          </cell>
          <cell r="M33">
            <v>519537.3546929999</v>
          </cell>
          <cell r="N33">
            <v>6826685.955970215</v>
          </cell>
          <cell r="O33">
            <v>109250.55161200001</v>
          </cell>
          <cell r="P33">
            <v>398421.907567</v>
          </cell>
          <cell r="Q33">
            <v>229511.46252205</v>
          </cell>
          <cell r="R33">
            <v>116721.83191595</v>
          </cell>
          <cell r="S33">
            <v>171347.025962</v>
          </cell>
          <cell r="T33">
            <v>601208.015485</v>
          </cell>
          <cell r="U33">
            <v>180475.63221649994</v>
          </cell>
          <cell r="V33">
            <v>510046.7136051358</v>
          </cell>
          <cell r="W33">
            <v>2728088.849367636</v>
          </cell>
          <cell r="X33">
            <v>9554774.80533785</v>
          </cell>
          <cell r="Y33">
            <v>-4.9392533703579105</v>
          </cell>
        </row>
        <row r="34">
          <cell r="D34">
            <v>-24.22403904118339</v>
          </cell>
          <cell r="E34">
            <v>-44.56299015325719</v>
          </cell>
          <cell r="F34">
            <v>-29.254462228227307</v>
          </cell>
          <cell r="G34">
            <v>18.594628468344098</v>
          </cell>
          <cell r="H34">
            <v>18.210816058480628</v>
          </cell>
          <cell r="I34">
            <v>11.858180602549862</v>
          </cell>
          <cell r="J34">
            <v>-27.98473185437784</v>
          </cell>
          <cell r="K34">
            <v>66.55190167726393</v>
          </cell>
          <cell r="L34">
            <v>-5.052129878181832</v>
          </cell>
          <cell r="M34">
            <v>1.0999970478587473</v>
          </cell>
          <cell r="N34">
            <v>-2.8371286710729637</v>
          </cell>
          <cell r="O34">
            <v>-6.265534624599134</v>
          </cell>
          <cell r="P34">
            <v>-3.4210043245769706</v>
          </cell>
          <cell r="Q34">
            <v>5.278758795267846</v>
          </cell>
          <cell r="R34">
            <v>-3.8083557674698287</v>
          </cell>
          <cell r="S34">
            <v>-20.75094768218917</v>
          </cell>
          <cell r="T34">
            <v>-17.084005247790046</v>
          </cell>
          <cell r="U34">
            <v>-0.7287701945584812</v>
          </cell>
          <cell r="V34">
            <v>-16.389392884215436</v>
          </cell>
          <cell r="W34">
            <v>-9.821423661175832</v>
          </cell>
          <cell r="X34">
            <v>-4.9392533703579105</v>
          </cell>
          <cell r="Y34" t="str">
            <v>－  </v>
          </cell>
        </row>
        <row r="35">
          <cell r="D35">
            <v>604.3953219999999</v>
          </cell>
          <cell r="E35">
            <v>4328.535800000001</v>
          </cell>
          <cell r="F35">
            <v>19139.512484</v>
          </cell>
          <cell r="G35">
            <v>104883.67223800001</v>
          </cell>
          <cell r="H35">
            <v>2856.9999999999995</v>
          </cell>
          <cell r="I35">
            <v>28552.86191</v>
          </cell>
          <cell r="J35">
            <v>28376.055061</v>
          </cell>
          <cell r="K35">
            <v>50891.769482</v>
          </cell>
          <cell r="L35">
            <v>10107.867699</v>
          </cell>
          <cell r="M35">
            <v>43033.24348599999</v>
          </cell>
          <cell r="N35">
            <v>292774.913482</v>
          </cell>
          <cell r="O35">
            <v>1279.060722</v>
          </cell>
          <cell r="P35">
            <v>61430.041895999995</v>
          </cell>
          <cell r="Q35">
            <v>24270.796944</v>
          </cell>
          <cell r="R35">
            <v>33977.105293</v>
          </cell>
          <cell r="S35">
            <v>4973.073562</v>
          </cell>
          <cell r="T35">
            <v>63094.539772000004</v>
          </cell>
          <cell r="U35">
            <v>224.97900400000003</v>
          </cell>
          <cell r="V35">
            <v>31676.043898999997</v>
          </cell>
          <cell r="W35">
            <v>220925.64109199998</v>
          </cell>
          <cell r="X35">
            <v>513700.55457400007</v>
          </cell>
          <cell r="Y35">
            <v>-9.07401327863846</v>
          </cell>
        </row>
        <row r="36">
          <cell r="D36">
            <v>-93.85840370604933</v>
          </cell>
          <cell r="E36" t="str">
            <v>－  </v>
          </cell>
          <cell r="F36">
            <v>520.1695834579687</v>
          </cell>
          <cell r="G36">
            <v>161.04987934822196</v>
          </cell>
          <cell r="H36">
            <v>-1.0963698306343916</v>
          </cell>
          <cell r="I36">
            <v>-7.623620019542687</v>
          </cell>
          <cell r="J36">
            <v>-22.141619657442014</v>
          </cell>
          <cell r="K36">
            <v>2933.261267780582</v>
          </cell>
          <cell r="L36">
            <v>8449.713384616158</v>
          </cell>
          <cell r="M36">
            <v>-64.70970419093584</v>
          </cell>
          <cell r="N36">
            <v>22.829425025879214</v>
          </cell>
          <cell r="O36">
            <v>-94.7066413469247</v>
          </cell>
          <cell r="P36">
            <v>-59.19202098901506</v>
          </cell>
          <cell r="Q36">
            <v>-27.18859379009315</v>
          </cell>
          <cell r="R36">
            <v>85.13421281883093</v>
          </cell>
          <cell r="S36">
            <v>-89.10917231372686</v>
          </cell>
          <cell r="T36">
            <v>78.89922490322287</v>
          </cell>
          <cell r="U36">
            <v>-97.30133895615266</v>
          </cell>
          <cell r="V36">
            <v>189.1610630220614</v>
          </cell>
          <cell r="W36">
            <v>-32.3572783461069</v>
          </cell>
          <cell r="X36">
            <v>-9.07401327863846</v>
          </cell>
          <cell r="Y36" t="str">
            <v>－  </v>
          </cell>
        </row>
        <row r="37">
          <cell r="D37">
            <v>1394152.3832372501</v>
          </cell>
          <cell r="E37">
            <v>97566.88639600002</v>
          </cell>
          <cell r="F37">
            <v>424198.75247371435</v>
          </cell>
          <cell r="G37">
            <v>1008575.2468659</v>
          </cell>
          <cell r="H37">
            <v>211643.28645</v>
          </cell>
          <cell r="I37">
            <v>1443358.0706530001</v>
          </cell>
          <cell r="J37">
            <v>698727.2687685001</v>
          </cell>
          <cell r="K37">
            <v>1054880.5827898502</v>
          </cell>
          <cell r="L37">
            <v>107902.078387</v>
          </cell>
          <cell r="M37">
            <v>562570.598179</v>
          </cell>
          <cell r="N37">
            <v>7119460.869452214</v>
          </cell>
          <cell r="O37">
            <v>110529.612334</v>
          </cell>
          <cell r="P37">
            <v>459851.94946299994</v>
          </cell>
          <cell r="Q37">
            <v>253782.25946605002</v>
          </cell>
          <cell r="R37">
            <v>150698.93720895</v>
          </cell>
          <cell r="S37">
            <v>176320.099524</v>
          </cell>
          <cell r="T37">
            <v>664302.5552569999</v>
          </cell>
          <cell r="U37">
            <v>180700.61122049997</v>
          </cell>
          <cell r="V37">
            <v>541722.7575041357</v>
          </cell>
          <cell r="W37">
            <v>2949014.4904596354</v>
          </cell>
          <cell r="X37">
            <v>10068475.35991185</v>
          </cell>
          <cell r="Y37">
            <v>-5.159294250790936</v>
          </cell>
        </row>
        <row r="38">
          <cell r="D38">
            <v>-24.594681509454595</v>
          </cell>
          <cell r="E38">
            <v>-38.814814791909946</v>
          </cell>
          <cell r="F38">
            <v>-26.308860988403502</v>
          </cell>
          <cell r="G38">
            <v>25.729597105173575</v>
          </cell>
          <cell r="H38">
            <v>17.900126426876973</v>
          </cell>
          <cell r="I38">
            <v>11.393447763990473</v>
          </cell>
          <cell r="J38">
            <v>-27.76457438619727</v>
          </cell>
          <cell r="K38">
            <v>74.50863918045127</v>
          </cell>
          <cell r="L38">
            <v>4.641432922340494</v>
          </cell>
          <cell r="M38">
            <v>-11.5212088310643</v>
          </cell>
          <cell r="N38">
            <v>-1.9949576083036824</v>
          </cell>
          <cell r="O38">
            <v>-21.45240411200595</v>
          </cell>
          <cell r="P38">
            <v>-18.33117344149724</v>
          </cell>
          <cell r="Q38">
            <v>0.9727546810304633</v>
          </cell>
          <cell r="R38">
            <v>7.876580309759507</v>
          </cell>
          <cell r="S38">
            <v>-32.67046256076198</v>
          </cell>
          <cell r="T38">
            <v>-12.631897570947148</v>
          </cell>
          <cell r="U38">
            <v>-4.963056988368219</v>
          </cell>
          <cell r="V38">
            <v>-12.763362795919331</v>
          </cell>
          <cell r="W38">
            <v>-12.017357144725283</v>
          </cell>
          <cell r="X38">
            <v>-5.159294250790936</v>
          </cell>
          <cell r="Y38" t="str">
            <v>－  </v>
          </cell>
        </row>
        <row r="42">
          <cell r="V42">
            <v>48.37089722939973</v>
          </cell>
        </row>
        <row r="45">
          <cell r="M45">
            <v>1743</v>
          </cell>
          <cell r="N45">
            <v>4621730.30159055</v>
          </cell>
          <cell r="O45">
            <v>1375</v>
          </cell>
          <cell r="P45">
            <v>3756785.07528755</v>
          </cell>
          <cell r="Q45">
            <v>368</v>
          </cell>
          <cell r="R45">
            <v>864945.226303</v>
          </cell>
        </row>
        <row r="46">
          <cell r="M46">
            <v>1319</v>
          </cell>
          <cell r="N46">
            <v>3588696.0600265497</v>
          </cell>
          <cell r="O46">
            <v>1206</v>
          </cell>
          <cell r="P46">
            <v>3352465.45857655</v>
          </cell>
          <cell r="Q46">
            <v>113</v>
          </cell>
          <cell r="R46">
            <v>236230.60145000002</v>
          </cell>
          <cell r="V46">
            <v>-13.728214555215956</v>
          </cell>
        </row>
        <row r="47">
          <cell r="M47">
            <v>424</v>
          </cell>
          <cell r="N47">
            <v>1033034.2415639999</v>
          </cell>
          <cell r="O47">
            <v>169</v>
          </cell>
          <cell r="P47">
            <v>404319.616711</v>
          </cell>
          <cell r="Q47">
            <v>255</v>
          </cell>
          <cell r="R47">
            <v>628714.624853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3"/>
  <sheetViews>
    <sheetView tabSelected="1" zoomScale="50" zoomScaleNormal="50" zoomScalePageLayoutView="0" workbookViewId="0" topLeftCell="A34">
      <selection activeCell="B3" sqref="B3"/>
    </sheetView>
  </sheetViews>
  <sheetFormatPr defaultColWidth="11.00390625" defaultRowHeight="13.5"/>
  <cols>
    <col min="1" max="1" width="4.875" style="1" customWidth="1"/>
    <col min="2" max="2" width="4.375" style="1" customWidth="1"/>
    <col min="3" max="3" width="32.25390625" style="1" customWidth="1"/>
    <col min="4" max="4" width="16.375" style="1" customWidth="1"/>
    <col min="5" max="5" width="16.625" style="1" customWidth="1"/>
    <col min="6" max="6" width="15.875" style="1" customWidth="1"/>
    <col min="7" max="7" width="16.00390625" style="1" customWidth="1"/>
    <col min="8" max="12" width="15.00390625" style="1" customWidth="1"/>
    <col min="13" max="13" width="13.625" style="1" customWidth="1"/>
    <col min="14" max="14" width="16.50390625" style="1" customWidth="1"/>
    <col min="15" max="15" width="15.00390625" style="1" customWidth="1"/>
    <col min="16" max="16" width="15.125" style="1" customWidth="1"/>
    <col min="17" max="17" width="13.625" style="1" customWidth="1"/>
    <col min="18" max="18" width="15.00390625" style="1" customWidth="1"/>
    <col min="19" max="19" width="13.625" style="1" customWidth="1"/>
    <col min="20" max="20" width="15.00390625" style="1" customWidth="1"/>
    <col min="21" max="21" width="13.625" style="1" customWidth="1"/>
    <col min="22" max="22" width="13.375" style="1" customWidth="1"/>
    <col min="23" max="23" width="15.00390625" style="1" customWidth="1"/>
    <col min="24" max="24" width="16.25390625" style="1" customWidth="1"/>
    <col min="25" max="25" width="15.25390625" style="125" customWidth="1"/>
    <col min="26" max="16384" width="11.00390625" style="1" customWidth="1"/>
  </cols>
  <sheetData>
    <row r="1" spans="2:25" ht="30.75">
      <c r="B1" s="2"/>
      <c r="C1" s="2"/>
      <c r="D1" s="3"/>
      <c r="E1" s="2"/>
      <c r="F1" s="2"/>
      <c r="H1" s="2"/>
      <c r="I1" s="2"/>
      <c r="J1" s="4" t="s">
        <v>0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5"/>
    </row>
    <row r="2" spans="1:25" ht="25.5" customHeight="1" thickBot="1">
      <c r="A2" s="6"/>
      <c r="B2" s="7" t="s">
        <v>98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 t="s">
        <v>1</v>
      </c>
      <c r="X2" s="8"/>
      <c r="Y2" s="121"/>
    </row>
    <row r="3" spans="1:25" ht="25.5" customHeight="1">
      <c r="A3" s="9"/>
      <c r="B3" s="10"/>
      <c r="C3" s="11" t="s">
        <v>2</v>
      </c>
      <c r="D3" s="12"/>
      <c r="E3" s="13"/>
      <c r="F3" s="13"/>
      <c r="G3" s="13" t="s">
        <v>3</v>
      </c>
      <c r="H3" s="13"/>
      <c r="I3" s="13"/>
      <c r="J3" s="13"/>
      <c r="K3" s="13"/>
      <c r="L3" s="13"/>
      <c r="M3" s="13" t="s">
        <v>4</v>
      </c>
      <c r="N3" s="13"/>
      <c r="O3" s="12"/>
      <c r="P3" s="13"/>
      <c r="Q3" s="14" t="s">
        <v>5</v>
      </c>
      <c r="R3" s="13"/>
      <c r="S3" s="13"/>
      <c r="T3" s="13"/>
      <c r="U3" s="13" t="s">
        <v>6</v>
      </c>
      <c r="V3" s="13"/>
      <c r="W3" s="13"/>
      <c r="X3" s="15"/>
      <c r="Y3" s="122"/>
    </row>
    <row r="4" spans="1:25" ht="25.5" customHeight="1">
      <c r="A4" s="16"/>
      <c r="B4" s="17"/>
      <c r="C4" s="18"/>
      <c r="D4" s="19" t="s">
        <v>7</v>
      </c>
      <c r="E4" s="20" t="s">
        <v>8</v>
      </c>
      <c r="F4" s="20"/>
      <c r="G4" s="20" t="s">
        <v>9</v>
      </c>
      <c r="H4" s="20" t="s">
        <v>10</v>
      </c>
      <c r="I4" s="20"/>
      <c r="J4" s="20" t="s">
        <v>11</v>
      </c>
      <c r="K4" s="20" t="s">
        <v>12</v>
      </c>
      <c r="L4" s="20" t="s">
        <v>13</v>
      </c>
      <c r="M4" s="20"/>
      <c r="N4" s="20"/>
      <c r="O4" s="19" t="s">
        <v>14</v>
      </c>
      <c r="P4" s="20"/>
      <c r="Q4" s="20" t="s">
        <v>15</v>
      </c>
      <c r="R4" s="20"/>
      <c r="S4" s="20" t="s">
        <v>16</v>
      </c>
      <c r="T4" s="20"/>
      <c r="U4" s="20"/>
      <c r="V4" s="20"/>
      <c r="W4" s="20"/>
      <c r="X4" s="19"/>
      <c r="Y4" s="123"/>
    </row>
    <row r="5" spans="1:25" ht="25.5" customHeight="1">
      <c r="A5" s="16"/>
      <c r="B5" s="17"/>
      <c r="C5" s="21"/>
      <c r="D5" s="19" t="s">
        <v>17</v>
      </c>
      <c r="E5" s="20"/>
      <c r="F5" s="20" t="s">
        <v>18</v>
      </c>
      <c r="G5" s="20" t="s">
        <v>19</v>
      </c>
      <c r="H5" s="20" t="s">
        <v>20</v>
      </c>
      <c r="I5" s="20" t="s">
        <v>21</v>
      </c>
      <c r="J5" s="20" t="s">
        <v>22</v>
      </c>
      <c r="K5" s="20"/>
      <c r="L5" s="20"/>
      <c r="M5" s="20" t="s">
        <v>23</v>
      </c>
      <c r="N5" s="20" t="s">
        <v>24</v>
      </c>
      <c r="O5" s="19" t="s">
        <v>19</v>
      </c>
      <c r="P5" s="20" t="s">
        <v>25</v>
      </c>
      <c r="Q5" s="20"/>
      <c r="R5" s="20" t="s">
        <v>26</v>
      </c>
      <c r="S5" s="20"/>
      <c r="T5" s="20" t="s">
        <v>27</v>
      </c>
      <c r="U5" s="20" t="s">
        <v>28</v>
      </c>
      <c r="V5" s="20" t="s">
        <v>23</v>
      </c>
      <c r="W5" s="20" t="s">
        <v>24</v>
      </c>
      <c r="X5" s="19" t="s">
        <v>29</v>
      </c>
      <c r="Y5" s="123" t="s">
        <v>30</v>
      </c>
    </row>
    <row r="6" spans="1:25" ht="25.5" customHeight="1" thickBot="1">
      <c r="A6" s="22" t="s">
        <v>31</v>
      </c>
      <c r="B6" s="23"/>
      <c r="C6" s="24"/>
      <c r="D6" s="25" t="s">
        <v>32</v>
      </c>
      <c r="E6" s="26" t="s">
        <v>33</v>
      </c>
      <c r="F6" s="26"/>
      <c r="G6" s="26" t="s">
        <v>34</v>
      </c>
      <c r="H6" s="26" t="s">
        <v>33</v>
      </c>
      <c r="I6" s="26"/>
      <c r="J6" s="26" t="s">
        <v>35</v>
      </c>
      <c r="K6" s="26" t="s">
        <v>36</v>
      </c>
      <c r="L6" s="26" t="s">
        <v>33</v>
      </c>
      <c r="M6" s="26"/>
      <c r="N6" s="26"/>
      <c r="O6" s="25" t="s">
        <v>37</v>
      </c>
      <c r="P6" s="26"/>
      <c r="Q6" s="26" t="s">
        <v>38</v>
      </c>
      <c r="R6" s="26"/>
      <c r="S6" s="26" t="s">
        <v>39</v>
      </c>
      <c r="T6" s="26"/>
      <c r="U6" s="26"/>
      <c r="V6" s="26"/>
      <c r="W6" s="26"/>
      <c r="X6" s="25"/>
      <c r="Y6" s="124"/>
    </row>
    <row r="7" spans="1:25" ht="25.5" customHeight="1">
      <c r="A7" s="9"/>
      <c r="B7" s="27"/>
      <c r="C7" s="28" t="s">
        <v>40</v>
      </c>
      <c r="D7" s="29">
        <f>'[1]度総括'!D7</f>
        <v>138415.54255299998</v>
      </c>
      <c r="E7" s="30">
        <f>'[1]度総括'!E7</f>
        <v>4023.348225</v>
      </c>
      <c r="F7" s="30">
        <f>'[1]度総括'!F7</f>
        <v>9085.422644</v>
      </c>
      <c r="G7" s="30">
        <f>'[1]度総括'!G7</f>
        <v>706516.80878075</v>
      </c>
      <c r="H7" s="30">
        <f>'[1]度総括'!H7</f>
        <v>24623.412145000006</v>
      </c>
      <c r="I7" s="30">
        <f>'[1]度総括'!I7</f>
        <v>14820.675824999998</v>
      </c>
      <c r="J7" s="30">
        <f>'[1]度総括'!J7</f>
        <v>66133.816226</v>
      </c>
      <c r="K7" s="30">
        <f>'[1]度総括'!K7</f>
        <v>8179.620889999999</v>
      </c>
      <c r="L7" s="30">
        <f>'[1]度総括'!L7</f>
        <v>3497.9519999999993</v>
      </c>
      <c r="M7" s="30">
        <f>'[1]度総括'!M7</f>
        <v>44913.90259499999</v>
      </c>
      <c r="N7" s="31">
        <f>'[1]度総括'!N7</f>
        <v>1020210.5018837501</v>
      </c>
      <c r="O7" s="29">
        <f>'[1]度総括'!O7</f>
        <v>1562.185</v>
      </c>
      <c r="P7" s="30">
        <f>'[1]度総括'!P7</f>
        <v>200.252767</v>
      </c>
      <c r="Q7" s="30">
        <f>'[1]度総括'!Q7</f>
        <v>1229.4494999999997</v>
      </c>
      <c r="R7" s="30">
        <f>'[1]度総括'!R7</f>
        <v>15896.311329000002</v>
      </c>
      <c r="S7" s="30">
        <f>'[1]度総括'!S7</f>
        <v>15765.22183</v>
      </c>
      <c r="T7" s="30">
        <f>'[1]度総括'!T7</f>
        <v>1012.1975</v>
      </c>
      <c r="U7" s="30">
        <f>'[1]度総括'!U7</f>
        <v>1313.9044394999999</v>
      </c>
      <c r="V7" s="30">
        <f>'[1]度総括'!V7</f>
        <v>156698.611826</v>
      </c>
      <c r="W7" s="31">
        <f>'[1]度総括'!W7</f>
        <v>193678.13419150002</v>
      </c>
      <c r="X7" s="32">
        <f>'[1]度総括'!X7</f>
        <v>1213888.6360752499</v>
      </c>
      <c r="Y7" s="126">
        <f>'[1]度総括'!Y7</f>
        <v>1.8234949301326298</v>
      </c>
    </row>
    <row r="8" spans="1:25" ht="25.5" customHeight="1">
      <c r="A8" s="33"/>
      <c r="B8" s="33"/>
      <c r="C8" s="155" t="s">
        <v>87</v>
      </c>
      <c r="D8" s="35">
        <f>'[1]度総括'!D8</f>
        <v>1837.63715</v>
      </c>
      <c r="E8" s="36">
        <f>'[1]度総括'!E8</f>
        <v>29</v>
      </c>
      <c r="F8" s="36">
        <f>'[1]度総括'!F8</f>
        <v>522.7961499999999</v>
      </c>
      <c r="G8" s="36">
        <f>'[1]度総括'!G8</f>
        <v>2706.4696000000004</v>
      </c>
      <c r="H8" s="36">
        <f>'[1]度総括'!H8</f>
        <v>1140.2558999999999</v>
      </c>
      <c r="I8" s="36">
        <f>'[1]度総括'!I8</f>
        <v>17.69125</v>
      </c>
      <c r="J8" s="36">
        <f>'[1]度総括'!J8</f>
        <v>5</v>
      </c>
      <c r="K8" s="36">
        <f>'[1]度総括'!K8</f>
        <v>160</v>
      </c>
      <c r="L8" s="36">
        <f>'[1]度総括'!L8</f>
        <v>37</v>
      </c>
      <c r="M8" s="36">
        <f>'[1]度総括'!M8</f>
        <v>2875</v>
      </c>
      <c r="N8" s="37">
        <f>'[1]度総括'!N8</f>
        <v>9330.85005</v>
      </c>
      <c r="O8" s="35">
        <f>'[1]度総括'!O8</f>
        <v>0</v>
      </c>
      <c r="P8" s="36">
        <f>'[1]度総括'!P8</f>
        <v>0</v>
      </c>
      <c r="Q8" s="36">
        <f>'[1]度総括'!Q8</f>
        <v>1</v>
      </c>
      <c r="R8" s="36">
        <f>'[1]度総括'!R8</f>
        <v>41</v>
      </c>
      <c r="S8" s="36">
        <f>'[1]度総括'!S8</f>
        <v>2</v>
      </c>
      <c r="T8" s="36">
        <f>'[1]度総括'!T8</f>
        <v>1</v>
      </c>
      <c r="U8" s="36">
        <f>'[1]度総括'!U8</f>
        <v>430.21798500000006</v>
      </c>
      <c r="V8" s="36">
        <f>'[1]度総括'!V8</f>
        <v>139.882</v>
      </c>
      <c r="W8" s="37">
        <f>'[1]度総括'!W8</f>
        <v>615.0999850000001</v>
      </c>
      <c r="X8" s="38">
        <f>'[1]度総括'!X8</f>
        <v>9945.950034999998</v>
      </c>
      <c r="Y8" s="127">
        <f>'[1]度総括'!Y8</f>
        <v>100.92395047844165</v>
      </c>
    </row>
    <row r="9" spans="1:25" ht="25.5" customHeight="1">
      <c r="A9" s="33"/>
      <c r="B9" s="33"/>
      <c r="C9" s="158" t="s">
        <v>96</v>
      </c>
      <c r="D9" s="35">
        <f>'[1]度総括'!D9</f>
        <v>13701.796627</v>
      </c>
      <c r="E9" s="36">
        <f>'[1]度総括'!E9</f>
        <v>6164.20255</v>
      </c>
      <c r="F9" s="36">
        <f>'[1]度総括'!F9</f>
        <v>4454.728279</v>
      </c>
      <c r="G9" s="36">
        <f>'[1]度総括'!G9</f>
        <v>16215.384269</v>
      </c>
      <c r="H9" s="36">
        <f>'[1]度総括'!H9</f>
        <v>887.64066</v>
      </c>
      <c r="I9" s="36">
        <f>'[1]度総括'!I9</f>
        <v>9285.994273</v>
      </c>
      <c r="J9" s="36">
        <f>'[1]度総括'!J9</f>
        <v>4550.527707</v>
      </c>
      <c r="K9" s="36">
        <f>'[1]度総括'!K9</f>
        <v>1837.429695</v>
      </c>
      <c r="L9" s="36">
        <f>'[1]度総括'!L9</f>
        <v>1625.8708500000002</v>
      </c>
      <c r="M9" s="36">
        <f>'[1]度総括'!M9</f>
        <v>7789.604885000001</v>
      </c>
      <c r="N9" s="37">
        <f>'[1]度総括'!N9</f>
        <v>66513.179795</v>
      </c>
      <c r="O9" s="35">
        <f>'[1]度総括'!O9</f>
        <v>273.5</v>
      </c>
      <c r="P9" s="36">
        <f>'[1]度総括'!P9</f>
        <v>745.9572800000001</v>
      </c>
      <c r="Q9" s="36">
        <f>'[1]度総括'!Q9</f>
        <v>50.449</v>
      </c>
      <c r="R9" s="36">
        <f>'[1]度総括'!R9</f>
        <v>5204.2135054499995</v>
      </c>
      <c r="S9" s="36">
        <f>'[1]度総括'!S9</f>
        <v>387.0325</v>
      </c>
      <c r="T9" s="36">
        <f>'[1]度総括'!T9</f>
        <v>469.10800000000006</v>
      </c>
      <c r="U9" s="36">
        <f>'[1]度総括'!U9</f>
        <v>2855.9601040000002</v>
      </c>
      <c r="V9" s="36">
        <f>'[1]度総括'!V9</f>
        <v>9081.190622</v>
      </c>
      <c r="W9" s="37">
        <f>'[1]度総括'!W9</f>
        <v>19067.41101145</v>
      </c>
      <c r="X9" s="38">
        <f>'[1]度総括'!X9</f>
        <v>85580.59080645001</v>
      </c>
      <c r="Y9" s="127">
        <f>'[1]度総括'!Y9</f>
        <v>-30.044252539959025</v>
      </c>
    </row>
    <row r="10" spans="1:25" ht="25.5" customHeight="1">
      <c r="A10" s="33"/>
      <c r="B10" s="33" t="s">
        <v>41</v>
      </c>
      <c r="C10" s="159" t="s">
        <v>95</v>
      </c>
      <c r="D10" s="35">
        <f>'[1]度総括'!D10</f>
        <v>20929.088221</v>
      </c>
      <c r="E10" s="36">
        <f>'[1]度総括'!E10</f>
        <v>230.862483</v>
      </c>
      <c r="F10" s="36">
        <f>'[1]度総括'!F10</f>
        <v>1051.56559</v>
      </c>
      <c r="G10" s="36">
        <f>'[1]度総括'!G10</f>
        <v>59531.5543616</v>
      </c>
      <c r="H10" s="36">
        <f>'[1]度総括'!H10</f>
        <v>599.5837499999999</v>
      </c>
      <c r="I10" s="36">
        <f>'[1]度総括'!I10</f>
        <v>3374.7852499999995</v>
      </c>
      <c r="J10" s="36">
        <f>'[1]度総括'!J10</f>
        <v>989.2915000000002</v>
      </c>
      <c r="K10" s="36">
        <f>'[1]度総括'!K10</f>
        <v>1457.782231</v>
      </c>
      <c r="L10" s="36">
        <f>'[1]度総括'!L10</f>
        <v>321.2335</v>
      </c>
      <c r="M10" s="36">
        <f>'[1]度総括'!M10</f>
        <v>6891.3064460000005</v>
      </c>
      <c r="N10" s="37">
        <f>'[1]度総括'!N10</f>
        <v>95377.05333259999</v>
      </c>
      <c r="O10" s="35">
        <f>'[1]度総括'!O10</f>
        <v>3815.187502</v>
      </c>
      <c r="P10" s="36">
        <f>'[1]度総括'!P10</f>
        <v>253.02057999999997</v>
      </c>
      <c r="Q10" s="36">
        <f>'[1]度総括'!Q10</f>
        <v>276.436997</v>
      </c>
      <c r="R10" s="36">
        <f>'[1]度総括'!R10</f>
        <v>2746.5832739999996</v>
      </c>
      <c r="S10" s="36">
        <f>'[1]度総括'!S10</f>
        <v>4781.995271000001</v>
      </c>
      <c r="T10" s="36">
        <f>'[1]度総括'!T10</f>
        <v>4352.306257</v>
      </c>
      <c r="U10" s="36">
        <f>'[1]度総括'!U10</f>
        <v>29880.808692000002</v>
      </c>
      <c r="V10" s="36">
        <f>'[1]度総括'!V10</f>
        <v>98074.33391184999</v>
      </c>
      <c r="W10" s="37">
        <f>'[1]度総括'!W10</f>
        <v>144180.67248485002</v>
      </c>
      <c r="X10" s="38">
        <f>'[1]度総括'!X10</f>
        <v>239557.72581744997</v>
      </c>
      <c r="Y10" s="127">
        <f>'[1]度総括'!Y10</f>
        <v>-41.23318527120232</v>
      </c>
    </row>
    <row r="11" spans="1:25" ht="25.5" customHeight="1">
      <c r="A11" s="33" t="s">
        <v>42</v>
      </c>
      <c r="B11" s="33"/>
      <c r="C11" s="155" t="s">
        <v>88</v>
      </c>
      <c r="D11" s="35">
        <f>'[1]度総括'!D11</f>
        <v>72181.881672</v>
      </c>
      <c r="E11" s="36">
        <f>'[1]度総括'!E11</f>
        <v>9384.612330000002</v>
      </c>
      <c r="F11" s="36">
        <f>'[1]度総括'!F11</f>
        <v>37509.50631671429</v>
      </c>
      <c r="G11" s="36">
        <f>'[1]度総括'!G11</f>
        <v>16214.008884999997</v>
      </c>
      <c r="H11" s="36">
        <f>'[1]度総括'!H11</f>
        <v>110924.40857500001</v>
      </c>
      <c r="I11" s="36">
        <f>'[1]度総括'!I11</f>
        <v>14563.185299</v>
      </c>
      <c r="J11" s="36">
        <f>'[1]度総括'!J11</f>
        <v>1951.75815</v>
      </c>
      <c r="K11" s="36">
        <f>'[1]度総括'!K11</f>
        <v>595.473565</v>
      </c>
      <c r="L11" s="36">
        <f>'[1]度総括'!L11</f>
        <v>981.48155</v>
      </c>
      <c r="M11" s="36">
        <f>'[1]度総括'!M11</f>
        <v>66235.517153</v>
      </c>
      <c r="N11" s="37">
        <f>'[1]度総括'!N11</f>
        <v>330541.8334957143</v>
      </c>
      <c r="O11" s="35">
        <f>'[1]度総括'!O11</f>
        <v>-75.83500000000001</v>
      </c>
      <c r="P11" s="36">
        <f>'[1]度総括'!P11</f>
        <v>318215.90192</v>
      </c>
      <c r="Q11" s="36">
        <f>'[1]度総括'!Q11</f>
        <v>416.143275</v>
      </c>
      <c r="R11" s="36">
        <f>'[1]度総括'!R11</f>
        <v>6104.021020000001</v>
      </c>
      <c r="S11" s="36">
        <f>'[1]度総括'!S11</f>
        <v>3259.928025</v>
      </c>
      <c r="T11" s="36">
        <f>'[1]度総括'!T11</f>
        <v>12883.638694999998</v>
      </c>
      <c r="U11" s="36">
        <f>'[1]度総括'!U11</f>
        <v>2780.496348</v>
      </c>
      <c r="V11" s="36">
        <f>'[1]度総括'!V11</f>
        <v>20717.184611285713</v>
      </c>
      <c r="W11" s="37">
        <f>'[1]度総括'!W11</f>
        <v>364301.4788942856</v>
      </c>
      <c r="X11" s="38">
        <f>'[1]度総括'!X11</f>
        <v>694843.3123900001</v>
      </c>
      <c r="Y11" s="127">
        <f>'[1]度総括'!Y11</f>
        <v>-1.917918630124238</v>
      </c>
    </row>
    <row r="12" spans="1:25" ht="25.5" customHeight="1">
      <c r="A12" s="33"/>
      <c r="B12" s="33" t="s">
        <v>43</v>
      </c>
      <c r="C12" s="155" t="s">
        <v>89</v>
      </c>
      <c r="D12" s="35">
        <f>'[1]度総括'!D12</f>
        <v>111525.97781099999</v>
      </c>
      <c r="E12" s="36">
        <f>'[1]度総括'!E12</f>
        <v>280.206466</v>
      </c>
      <c r="F12" s="36">
        <f>'[1]度総括'!F12</f>
        <v>1510.342381</v>
      </c>
      <c r="G12" s="36">
        <f>'[1]度総括'!G12</f>
        <v>5823.143582</v>
      </c>
      <c r="H12" s="36">
        <f>'[1]度総括'!H12</f>
        <v>840.152925</v>
      </c>
      <c r="I12" s="36">
        <f>'[1]度総括'!I12</f>
        <v>1782.9948359999999</v>
      </c>
      <c r="J12" s="36">
        <f>'[1]度総括'!J12</f>
        <v>3125.7976479999998</v>
      </c>
      <c r="K12" s="36">
        <f>'[1]度総括'!K12</f>
        <v>29.1895</v>
      </c>
      <c r="L12" s="36">
        <f>'[1]度総括'!L12</f>
        <v>1003.5840000000002</v>
      </c>
      <c r="M12" s="36">
        <f>'[1]度総括'!M12</f>
        <v>76908.377469</v>
      </c>
      <c r="N12" s="37">
        <f>'[1]度総括'!N12</f>
        <v>202829.766618</v>
      </c>
      <c r="O12" s="35">
        <f>'[1]度総括'!O12</f>
        <v>13</v>
      </c>
      <c r="P12" s="36">
        <f>'[1]度総括'!P12</f>
        <v>32.67284</v>
      </c>
      <c r="Q12" s="36">
        <f>'[1]度総括'!Q12</f>
        <v>0.966</v>
      </c>
      <c r="R12" s="36">
        <f>'[1]度総括'!R12</f>
        <v>22</v>
      </c>
      <c r="S12" s="36">
        <f>'[1]度総括'!S12</f>
        <v>0</v>
      </c>
      <c r="T12" s="36">
        <f>'[1]度総括'!T12</f>
        <v>0</v>
      </c>
      <c r="U12" s="36">
        <f>'[1]度総括'!U12</f>
        <v>120051.90352899999</v>
      </c>
      <c r="V12" s="36">
        <f>'[1]度総括'!V12</f>
        <v>9424.245042999999</v>
      </c>
      <c r="W12" s="37">
        <f>'[1]度総括'!W12</f>
        <v>129544.78741199999</v>
      </c>
      <c r="X12" s="38">
        <f>'[1]度総括'!X12</f>
        <v>332374.55403</v>
      </c>
      <c r="Y12" s="127">
        <f>'[1]度総括'!Y12</f>
        <v>4.876062297637729</v>
      </c>
    </row>
    <row r="13" spans="1:25" ht="25.5" customHeight="1">
      <c r="A13" s="33" t="s">
        <v>44</v>
      </c>
      <c r="B13" s="33"/>
      <c r="C13" s="155" t="s">
        <v>90</v>
      </c>
      <c r="D13" s="35">
        <f>'[1]度総括'!D13</f>
        <v>55476.42226100001</v>
      </c>
      <c r="E13" s="36">
        <f>'[1]度総括'!E13</f>
        <v>-2592.8502439999984</v>
      </c>
      <c r="F13" s="36">
        <f>'[1]度総括'!F13</f>
        <v>148548.41985200002</v>
      </c>
      <c r="G13" s="36">
        <f>'[1]度総括'!G13</f>
        <v>23147.868459999994</v>
      </c>
      <c r="H13" s="36">
        <f>'[1]度総括'!H13</f>
        <v>23922.861225</v>
      </c>
      <c r="I13" s="36">
        <f>'[1]度総括'!I13</f>
        <v>5969.551622999999</v>
      </c>
      <c r="J13" s="36">
        <f>'[1]度総括'!J13</f>
        <v>4765.18003</v>
      </c>
      <c r="K13" s="36">
        <f>'[1]度総括'!K13</f>
        <v>1241.492767</v>
      </c>
      <c r="L13" s="36">
        <f>'[1]度総括'!L13</f>
        <v>1168.29515</v>
      </c>
      <c r="M13" s="36">
        <f>'[1]度総括'!M13</f>
        <v>11714.43876</v>
      </c>
      <c r="N13" s="37">
        <f>'[1]度総括'!N13</f>
        <v>273361.67988400004</v>
      </c>
      <c r="O13" s="35">
        <f>'[1]度総括'!O13</f>
        <v>0</v>
      </c>
      <c r="P13" s="36">
        <f>'[1]度総括'!P13</f>
        <v>40.30502</v>
      </c>
      <c r="Q13" s="36">
        <f>'[1]度総括'!Q13</f>
        <v>19</v>
      </c>
      <c r="R13" s="36">
        <f>'[1]度総括'!R13</f>
        <v>2809.674175</v>
      </c>
      <c r="S13" s="36">
        <f>'[1]度総括'!S13</f>
        <v>588.694</v>
      </c>
      <c r="T13" s="36">
        <f>'[1]度総括'!T13</f>
        <v>241.6725</v>
      </c>
      <c r="U13" s="36">
        <f>'[1]度総括'!U13</f>
        <v>39.1975</v>
      </c>
      <c r="V13" s="36">
        <f>'[1]度総括'!V13</f>
        <v>6066.5365</v>
      </c>
      <c r="W13" s="37">
        <f>'[1]度総括'!W13</f>
        <v>9805.079695</v>
      </c>
      <c r="X13" s="38">
        <f>'[1]度総括'!X13</f>
        <v>283166.759579</v>
      </c>
      <c r="Y13" s="127">
        <f>'[1]度総括'!Y13</f>
        <v>-4.815792128077911</v>
      </c>
    </row>
    <row r="14" spans="1:25" ht="25.5" customHeight="1">
      <c r="A14" s="33"/>
      <c r="B14" s="33" t="s">
        <v>45</v>
      </c>
      <c r="C14" s="155" t="s">
        <v>91</v>
      </c>
      <c r="D14" s="35">
        <f>'[1]度総括'!D14</f>
        <v>206389.36235620003</v>
      </c>
      <c r="E14" s="36">
        <f>'[1]度総括'!E14</f>
        <v>1818.5702259999998</v>
      </c>
      <c r="F14" s="36">
        <f>'[1]度総括'!F14</f>
        <v>6557.2381909999995</v>
      </c>
      <c r="G14" s="36">
        <f>'[1]度総括'!G14</f>
        <v>369.34231</v>
      </c>
      <c r="H14" s="36">
        <f>'[1]度総括'!H14</f>
        <v>679.11385</v>
      </c>
      <c r="I14" s="36">
        <f>'[1]度総括'!I14</f>
        <v>5085.2366950000005</v>
      </c>
      <c r="J14" s="36">
        <f>'[1]度総括'!J14</f>
        <v>3558.4215820000004</v>
      </c>
      <c r="K14" s="36">
        <f>'[1]度総括'!K14</f>
        <v>501.54885700000005</v>
      </c>
      <c r="L14" s="36">
        <f>'[1]度総括'!L14</f>
        <v>942.4288</v>
      </c>
      <c r="M14" s="36">
        <f>'[1]度総括'!M14</f>
        <v>13367.324829000001</v>
      </c>
      <c r="N14" s="37">
        <f>'[1]度総括'!N14</f>
        <v>239268.58769619997</v>
      </c>
      <c r="O14" s="35">
        <f>'[1]度総括'!O14</f>
        <v>0</v>
      </c>
      <c r="P14" s="36">
        <f>'[1]度総括'!P14</f>
        <v>1</v>
      </c>
      <c r="Q14" s="36">
        <f>'[1]度総括'!Q14</f>
        <v>0</v>
      </c>
      <c r="R14" s="36">
        <f>'[1]度総括'!R14</f>
        <v>69.09315000000001</v>
      </c>
      <c r="S14" s="36">
        <f>'[1]度総括'!S14</f>
        <v>27.969749999999998</v>
      </c>
      <c r="T14" s="36">
        <f>'[1]度総括'!T14</f>
        <v>10.659</v>
      </c>
      <c r="U14" s="36">
        <f>'[1]度総括'!U14</f>
        <v>14.77552</v>
      </c>
      <c r="V14" s="36">
        <f>'[1]度総括'!V14</f>
        <v>4904.0865140000005</v>
      </c>
      <c r="W14" s="37">
        <f>'[1]度総括'!W14</f>
        <v>5027.583934</v>
      </c>
      <c r="X14" s="38">
        <f>'[1]度総括'!X14</f>
        <v>244296.1716302</v>
      </c>
      <c r="Y14" s="127">
        <f>'[1]度総括'!Y14</f>
        <v>-27.16771892605149</v>
      </c>
    </row>
    <row r="15" spans="1:25" ht="25.5" customHeight="1">
      <c r="A15" s="33" t="s">
        <v>46</v>
      </c>
      <c r="B15" s="33"/>
      <c r="C15" s="155" t="s">
        <v>92</v>
      </c>
      <c r="D15" s="35">
        <f>'[1]度総括'!D15</f>
        <v>458610.25699299993</v>
      </c>
      <c r="E15" s="36">
        <f>'[1]度総括'!E15</f>
        <v>41461.30499900001</v>
      </c>
      <c r="F15" s="36">
        <f>'[1]度総括'!F15</f>
        <v>136092.850346</v>
      </c>
      <c r="G15" s="36">
        <f>'[1]度総括'!G15</f>
        <v>10419.33177555</v>
      </c>
      <c r="H15" s="36">
        <f>'[1]度総括'!H15</f>
        <v>13348.98536</v>
      </c>
      <c r="I15" s="36">
        <f>'[1]度総括'!I15</f>
        <v>1086989.009652</v>
      </c>
      <c r="J15" s="36">
        <f>'[1]度総括'!J15</f>
        <v>12489.82329</v>
      </c>
      <c r="K15" s="36">
        <f>'[1]度総括'!K15</f>
        <v>32936.28877300001</v>
      </c>
      <c r="L15" s="36">
        <f>'[1]度総括'!L15</f>
        <v>14486.54622</v>
      </c>
      <c r="M15" s="36">
        <f>'[1]度総括'!M15</f>
        <v>59009.81078400001</v>
      </c>
      <c r="N15" s="37">
        <f>'[1]度総括'!N15</f>
        <v>1865844.2081925499</v>
      </c>
      <c r="O15" s="35">
        <f>'[1]度総括'!O15</f>
        <v>4.4125</v>
      </c>
      <c r="P15" s="36">
        <f>'[1]度総括'!P15</f>
        <v>1557.4579</v>
      </c>
      <c r="Q15" s="36">
        <f>'[1]度総括'!Q15</f>
        <v>1363.9745000000003</v>
      </c>
      <c r="R15" s="36">
        <f>'[1]度総括'!R15</f>
        <v>23804.5336985</v>
      </c>
      <c r="S15" s="36">
        <f>'[1]度総括'!S15</f>
        <v>399.2</v>
      </c>
      <c r="T15" s="36">
        <f>'[1]度総括'!T15</f>
        <v>572.12105</v>
      </c>
      <c r="U15" s="36">
        <f>'[1]度総括'!U15</f>
        <v>216.032025</v>
      </c>
      <c r="V15" s="36">
        <f>'[1]度総括'!V15</f>
        <v>23896.332717</v>
      </c>
      <c r="W15" s="37">
        <f>'[1]度総括'!W15</f>
        <v>51814.0643905</v>
      </c>
      <c r="X15" s="38">
        <f>'[1]度総括'!X15</f>
        <v>1917658.27258305</v>
      </c>
      <c r="Y15" s="127">
        <f>'[1]度総括'!Y15</f>
        <v>-3.833190137695719</v>
      </c>
    </row>
    <row r="16" spans="1:25" ht="25.5" customHeight="1">
      <c r="A16" s="33"/>
      <c r="B16" s="33" t="s">
        <v>47</v>
      </c>
      <c r="C16" s="156" t="s">
        <v>93</v>
      </c>
      <c r="D16" s="39">
        <f>'[1]度総括'!D16</f>
        <v>157797.15345</v>
      </c>
      <c r="E16" s="40">
        <f>'[1]度総括'!E16</f>
        <v>27517.83617</v>
      </c>
      <c r="F16" s="40">
        <f>'[1]度総括'!F16</f>
        <v>52460.584173999996</v>
      </c>
      <c r="G16" s="40">
        <f>'[1]度総括'!G16</f>
        <v>29358.192339</v>
      </c>
      <c r="H16" s="40">
        <f>'[1]度総括'!H16</f>
        <v>26900.408914999996</v>
      </c>
      <c r="I16" s="40">
        <f>'[1]度総括'!I16</f>
        <v>156713.65771</v>
      </c>
      <c r="J16" s="40">
        <f>'[1]度総括'!J16</f>
        <v>384550.083388</v>
      </c>
      <c r="K16" s="40">
        <f>'[1]度総括'!K16</f>
        <v>737410.6459330001</v>
      </c>
      <c r="L16" s="40">
        <f>'[1]度総括'!L16</f>
        <v>60304.346818</v>
      </c>
      <c r="M16" s="40">
        <f>'[1]度総括'!M16</f>
        <v>118331.731703</v>
      </c>
      <c r="N16" s="41">
        <f>'[1]度総括'!N16</f>
        <v>1751344.6405999998</v>
      </c>
      <c r="O16" s="39">
        <f>'[1]度総括'!O16</f>
        <v>347.81961</v>
      </c>
      <c r="P16" s="40">
        <f>'[1]度総括'!P16</f>
        <v>417.480143</v>
      </c>
      <c r="Q16" s="40">
        <f>'[1]度総括'!Q16</f>
        <v>919.307573</v>
      </c>
      <c r="R16" s="40">
        <f>'[1]度総括'!R16</f>
        <v>21344.651759</v>
      </c>
      <c r="S16" s="40">
        <f>'[1]度総括'!S16</f>
        <v>1342.83843</v>
      </c>
      <c r="T16" s="40">
        <f>'[1]度総括'!T16</f>
        <v>3142.9241</v>
      </c>
      <c r="U16" s="40">
        <f>'[1]度総括'!U16</f>
        <v>3004.883213</v>
      </c>
      <c r="V16" s="40">
        <f>'[1]度総括'!V16</f>
        <v>30619.019913</v>
      </c>
      <c r="W16" s="41">
        <f>'[1]度総括'!W16</f>
        <v>61138.924740999995</v>
      </c>
      <c r="X16" s="42">
        <f>'[1]度総括'!X16</f>
        <v>1812483.5653410002</v>
      </c>
      <c r="Y16" s="128">
        <f>'[1]度総括'!Y16</f>
        <v>8.664053425509488</v>
      </c>
    </row>
    <row r="17" spans="1:25" ht="25.5" customHeight="1">
      <c r="A17" s="33"/>
      <c r="B17" s="33"/>
      <c r="C17" s="157" t="s">
        <v>94</v>
      </c>
      <c r="D17" s="44">
        <f>'[1]度総括'!D17</f>
        <v>20037.426179000002</v>
      </c>
      <c r="E17" s="45">
        <f>'[1]度総括'!E17</f>
        <v>4403.195491</v>
      </c>
      <c r="F17" s="45">
        <f>'[1]度総括'!F17</f>
        <v>5979.3173529999995</v>
      </c>
      <c r="G17" s="45">
        <f>'[1]度総括'!G17</f>
        <v>4473.245465</v>
      </c>
      <c r="H17" s="45">
        <f>'[1]度総括'!H17</f>
        <v>3199.866</v>
      </c>
      <c r="I17" s="45">
        <f>'[1]度総括'!I17</f>
        <v>60213.338458000006</v>
      </c>
      <c r="J17" s="45">
        <f>'[1]度総括'!J17</f>
        <v>4742.63465</v>
      </c>
      <c r="K17" s="45">
        <f>'[1]度総括'!K17</f>
        <v>10475.292913</v>
      </c>
      <c r="L17" s="45">
        <f>'[1]度総括'!L17</f>
        <v>401.61273500000004</v>
      </c>
      <c r="M17" s="45">
        <f>'[1]度総括'!M17</f>
        <v>20103.754488999995</v>
      </c>
      <c r="N17" s="46">
        <f>'[1]度総括'!N17</f>
        <v>134029.683733</v>
      </c>
      <c r="O17" s="44">
        <f>'[1]度総括'!O17</f>
        <v>16</v>
      </c>
      <c r="P17" s="45">
        <f>'[1]度総括'!P17</f>
        <v>1771</v>
      </c>
      <c r="Q17" s="45">
        <f>'[1]度総括'!Q17</f>
        <v>33.769125</v>
      </c>
      <c r="R17" s="45">
        <f>'[1]度総括'!R17</f>
        <v>5839.842950000001</v>
      </c>
      <c r="S17" s="45">
        <f>'[1]度総括'!S17</f>
        <v>32.7745</v>
      </c>
      <c r="T17" s="45">
        <f>'[1]度総括'!T17</f>
        <v>683</v>
      </c>
      <c r="U17" s="45">
        <f>'[1]度総括'!U17</f>
        <v>654.323</v>
      </c>
      <c r="V17" s="45">
        <f>'[1]度総括'!V17</f>
        <v>3356.9366079999995</v>
      </c>
      <c r="W17" s="46">
        <f>'[1]度総括'!W17</f>
        <v>12387.646183000003</v>
      </c>
      <c r="X17" s="47">
        <f>'[1]度総括'!X17</f>
        <v>146417.329916</v>
      </c>
      <c r="Y17" s="129">
        <f>'[1]度総括'!Y17</f>
        <v>21.82069575717984</v>
      </c>
    </row>
    <row r="18" spans="1:25" ht="25.5" customHeight="1" thickBot="1">
      <c r="A18" s="33"/>
      <c r="B18" s="48"/>
      <c r="C18" s="49" t="s">
        <v>48</v>
      </c>
      <c r="D18" s="50">
        <f>'[1]度総括'!D18</f>
        <v>1118487.0027202</v>
      </c>
      <c r="E18" s="51">
        <f>'[1]度総括'!E18</f>
        <v>88696.94047100002</v>
      </c>
      <c r="F18" s="51">
        <f>'[1]度総括'!F18</f>
        <v>394687.34863271436</v>
      </c>
      <c r="G18" s="51">
        <f>'[1]度総括'!G18</f>
        <v>168258.54104715004</v>
      </c>
      <c r="H18" s="51">
        <f>'[1]度総括'!H18</f>
        <v>182443.27716</v>
      </c>
      <c r="I18" s="51">
        <f>'[1]度総括'!I18</f>
        <v>1343995.445046</v>
      </c>
      <c r="J18" s="51">
        <f>'[1]度総括'!J18</f>
        <v>420728.517945</v>
      </c>
      <c r="K18" s="51">
        <f>'[1]度総括'!K18</f>
        <v>786645.1442340001</v>
      </c>
      <c r="L18" s="51">
        <f>'[1]度総括'!L18</f>
        <v>81272.399623</v>
      </c>
      <c r="M18" s="51">
        <f>'[1]度総括'!M18</f>
        <v>383226.8665180001</v>
      </c>
      <c r="N18" s="52">
        <f>'[1]度総括'!N18</f>
        <v>4968441.483397065</v>
      </c>
      <c r="O18" s="50">
        <f>'[1]度総括'!O18</f>
        <v>4394.084612</v>
      </c>
      <c r="P18" s="51">
        <f>'[1]度総括'!P18</f>
        <v>323034.79568299995</v>
      </c>
      <c r="Q18" s="51">
        <f>'[1]度総括'!Q18</f>
        <v>3081.0464699999998</v>
      </c>
      <c r="R18" s="51">
        <f>'[1]度総括'!R18</f>
        <v>67985.61353194999</v>
      </c>
      <c r="S18" s="51">
        <f>'[1]度総括'!S18</f>
        <v>10822.432476000002</v>
      </c>
      <c r="T18" s="51">
        <f>'[1]度総括'!T18</f>
        <v>22356.429602</v>
      </c>
      <c r="U18" s="51">
        <f>'[1]度総括'!U18</f>
        <v>159928.597916</v>
      </c>
      <c r="V18" s="51">
        <f>'[1]度総括'!V18</f>
        <v>206279.74844013568</v>
      </c>
      <c r="W18" s="52">
        <f>'[1]度総括'!W18</f>
        <v>797882.7487310856</v>
      </c>
      <c r="X18" s="53">
        <f>'[1]度総括'!X18</f>
        <v>5766324.23212815</v>
      </c>
      <c r="Y18" s="130">
        <f>'[1]度総括'!Y18</f>
        <v>-3.4997659384308877</v>
      </c>
    </row>
    <row r="19" spans="1:25" ht="25.5" customHeight="1" thickBot="1">
      <c r="A19" s="48"/>
      <c r="B19" s="48"/>
      <c r="C19" s="55" t="s">
        <v>49</v>
      </c>
      <c r="D19" s="50">
        <f>'[1]度総括'!D19</f>
        <v>1256902.5452731997</v>
      </c>
      <c r="E19" s="51">
        <f>'[1]度総括'!E19</f>
        <v>92720.28869599999</v>
      </c>
      <c r="F19" s="51">
        <f>'[1]度総括'!F19</f>
        <v>403772.77127671434</v>
      </c>
      <c r="G19" s="51">
        <f>'[1]度総括'!G19</f>
        <v>874775.3498279001</v>
      </c>
      <c r="H19" s="51">
        <f>'[1]度総括'!H19</f>
        <v>207066.689305</v>
      </c>
      <c r="I19" s="51">
        <f>'[1]度総括'!I19</f>
        <v>1358816.120871</v>
      </c>
      <c r="J19" s="51">
        <f>'[1]度総括'!J19</f>
        <v>486862.334171</v>
      </c>
      <c r="K19" s="51">
        <f>'[1]度総括'!K19</f>
        <v>794824.7651240001</v>
      </c>
      <c r="L19" s="51">
        <f>'[1]度総括'!L19</f>
        <v>84770.351623</v>
      </c>
      <c r="M19" s="51">
        <f>'[1]度総括'!M19</f>
        <v>428140.769113</v>
      </c>
      <c r="N19" s="52">
        <f>'[1]度総括'!N19</f>
        <v>5988651.985280814</v>
      </c>
      <c r="O19" s="56">
        <f>'[1]度総括'!O19</f>
        <v>5956.269612</v>
      </c>
      <c r="P19" s="57">
        <f>'[1]度総括'!P19</f>
        <v>323235.04845</v>
      </c>
      <c r="Q19" s="57">
        <f>'[1]度総括'!Q19</f>
        <v>4310.495969999999</v>
      </c>
      <c r="R19" s="57">
        <f>'[1]度総括'!R19</f>
        <v>83881.92486094999</v>
      </c>
      <c r="S19" s="57">
        <f>'[1]度総括'!S19</f>
        <v>26587.654305999997</v>
      </c>
      <c r="T19" s="57">
        <f>'[1]度総括'!T19</f>
        <v>23368.627102000002</v>
      </c>
      <c r="U19" s="57">
        <f>'[1]度総括'!U19</f>
        <v>161242.5023555</v>
      </c>
      <c r="V19" s="57">
        <f>'[1]度総括'!V19</f>
        <v>362978.3602661357</v>
      </c>
      <c r="W19" s="58">
        <f>'[1]度総括'!W19</f>
        <v>991560.8829225857</v>
      </c>
      <c r="X19" s="59">
        <f>'[1]度総括'!X19</f>
        <v>6980212.8682034</v>
      </c>
      <c r="Y19" s="131">
        <f>'[1]度総括'!Y19</f>
        <v>-2.6143755931415824</v>
      </c>
    </row>
    <row r="20" spans="1:25" ht="25.5" customHeight="1">
      <c r="A20" s="9"/>
      <c r="B20" s="60" t="s">
        <v>50</v>
      </c>
      <c r="C20" s="61" t="s">
        <v>51</v>
      </c>
      <c r="D20" s="62">
        <f>'[1]度総括'!D20</f>
        <v>60725.76071599998</v>
      </c>
      <c r="E20" s="63">
        <f>'[1]度総括'!E20</f>
        <v>0</v>
      </c>
      <c r="F20" s="63">
        <f>'[1]度総括'!F20</f>
        <v>9</v>
      </c>
      <c r="G20" s="63">
        <f>'[1]度総括'!G20</f>
        <v>112.9</v>
      </c>
      <c r="H20" s="63">
        <f>'[1]度総括'!H20</f>
        <v>1315.0149999999999</v>
      </c>
      <c r="I20" s="63">
        <f>'[1]度総括'!I20</f>
        <v>1976.092952</v>
      </c>
      <c r="J20" s="63">
        <f>'[1]度総括'!J20</f>
        <v>8424.715499999998</v>
      </c>
      <c r="K20" s="63">
        <f>'[1]度総括'!K20</f>
        <v>7507.553593000001</v>
      </c>
      <c r="L20" s="63">
        <f>'[1]度総括'!L20</f>
        <v>24.1166</v>
      </c>
      <c r="M20" s="63">
        <f>'[1]度総括'!M20</f>
        <v>47071.09208</v>
      </c>
      <c r="N20" s="64">
        <f>'[1]度総括'!N20</f>
        <v>127166.246441</v>
      </c>
      <c r="O20" s="62">
        <f>'[1]度総括'!O20</f>
        <v>62901.462288</v>
      </c>
      <c r="P20" s="63">
        <f>'[1]度総括'!P20</f>
        <v>997.5</v>
      </c>
      <c r="Q20" s="63">
        <f>'[1]度総括'!Q20</f>
        <v>1164.4150000000002</v>
      </c>
      <c r="R20" s="63">
        <f>'[1]度総括'!R20</f>
        <v>5162.555</v>
      </c>
      <c r="S20" s="63">
        <f>'[1]度総括'!S20</f>
        <v>106713.20714099999</v>
      </c>
      <c r="T20" s="63">
        <f>'[1]度総括'!T20</f>
        <v>181675.905395</v>
      </c>
      <c r="U20" s="63">
        <f>'[1]度総括'!U20</f>
        <v>2542.4050009999996</v>
      </c>
      <c r="V20" s="63">
        <f>'[1]度総括'!V20</f>
        <v>55430.866186</v>
      </c>
      <c r="W20" s="64">
        <f>'[1]度総括'!W20</f>
        <v>416588.31601099996</v>
      </c>
      <c r="X20" s="65">
        <f>'[1]度総括'!X20</f>
        <v>543754.562452</v>
      </c>
      <c r="Y20" s="132">
        <f>'[1]度総括'!Y20</f>
        <v>-22.813221921322313</v>
      </c>
    </row>
    <row r="21" spans="1:25" ht="25.5" customHeight="1">
      <c r="A21" s="33" t="s">
        <v>83</v>
      </c>
      <c r="B21" s="66" t="s">
        <v>80</v>
      </c>
      <c r="C21" s="34" t="s">
        <v>78</v>
      </c>
      <c r="D21" s="35">
        <f>'[1]度総括'!D22</f>
        <v>2838.049392</v>
      </c>
      <c r="E21" s="36">
        <f>'[1]度総括'!E22</f>
        <v>0</v>
      </c>
      <c r="F21" s="36">
        <f>'[1]度総括'!F22</f>
        <v>18</v>
      </c>
      <c r="G21" s="36">
        <f>'[1]度総括'!G22</f>
        <v>1892.8412</v>
      </c>
      <c r="H21" s="36">
        <f>'[1]度総括'!H22</f>
        <v>0</v>
      </c>
      <c r="I21" s="36">
        <f>'[1]度総括'!I22</f>
        <v>21141.7634</v>
      </c>
      <c r="J21" s="36">
        <f>'[1]度総括'!J22</f>
        <v>25824.391880000003</v>
      </c>
      <c r="K21" s="36">
        <f>'[1]度総括'!K22</f>
        <v>41047.73244</v>
      </c>
      <c r="L21" s="36">
        <f>'[1]度総括'!L22</f>
        <v>1602.4765</v>
      </c>
      <c r="M21" s="36">
        <f>'[1]度総括'!M22</f>
        <v>5740.461023000002</v>
      </c>
      <c r="N21" s="37">
        <f>'[1]度総括'!N22</f>
        <v>100105.71583499998</v>
      </c>
      <c r="O21" s="35">
        <f>'[1]度総括'!O22</f>
        <v>3036.92</v>
      </c>
      <c r="P21" s="36">
        <f>'[1]度総括'!P22</f>
        <v>67901.84521599999</v>
      </c>
      <c r="Q21" s="36">
        <f>'[1]度総括'!Q22</f>
        <v>18414.1237</v>
      </c>
      <c r="R21" s="36">
        <f>'[1]度総括'!R22</f>
        <v>15974.952500000001</v>
      </c>
      <c r="S21" s="36">
        <f>'[1]度総括'!S22</f>
        <v>103.7325</v>
      </c>
      <c r="T21" s="36">
        <f>'[1]度総括'!T22</f>
        <v>10047.865718000001</v>
      </c>
      <c r="U21" s="36">
        <f>'[1]度総括'!U22</f>
        <v>1791.3</v>
      </c>
      <c r="V21" s="36">
        <f>'[1]度総括'!V22</f>
        <v>28838.6768</v>
      </c>
      <c r="W21" s="37">
        <f>'[1]度総括'!W22</f>
        <v>146109.416434</v>
      </c>
      <c r="X21" s="38">
        <f>'[1]度総括'!X22</f>
        <v>246215.132269</v>
      </c>
      <c r="Y21" s="127">
        <f>'[1]度総括'!Y22</f>
        <v>-12.797130264927226</v>
      </c>
    </row>
    <row r="22" spans="1:25" ht="25.5" customHeight="1">
      <c r="A22" s="33"/>
      <c r="B22" s="66" t="s">
        <v>81</v>
      </c>
      <c r="C22" s="43" t="s">
        <v>86</v>
      </c>
      <c r="D22" s="44">
        <f>'[1]度総括'!D21+'[1]度総括'!D23</f>
        <v>8955.11846</v>
      </c>
      <c r="E22" s="45">
        <f>'[1]度総括'!E21+'[1]度総括'!E23</f>
        <v>21.0245</v>
      </c>
      <c r="F22" s="45">
        <f>'[1]度総括'!F21+'[1]度総括'!F23</f>
        <v>909.125</v>
      </c>
      <c r="G22" s="45">
        <f>'[1]度総括'!G21+'[1]度総括'!G23</f>
        <v>131.18275</v>
      </c>
      <c r="H22" s="45">
        <f>'[1]度総括'!H21+'[1]度総括'!H23</f>
        <v>225.5625</v>
      </c>
      <c r="I22" s="45">
        <f>'[1]度総括'!I21+'[1]度総括'!I23</f>
        <v>2690.8185509999994</v>
      </c>
      <c r="J22" s="45">
        <f>'[1]度総括'!J21+'[1]度総括'!J23</f>
        <v>33305.0387465</v>
      </c>
      <c r="K22" s="45">
        <f>'[1]度総括'!K21+'[1]度総括'!K23</f>
        <v>25247.324849999997</v>
      </c>
      <c r="L22" s="45">
        <f>'[1]度総括'!L21+'[1]度総括'!L23</f>
        <v>1609.650435</v>
      </c>
      <c r="M22" s="45">
        <f>'[1]度総括'!M21+'[1]度総括'!M23</f>
        <v>19781.570069</v>
      </c>
      <c r="N22" s="46">
        <f>'[1]度総括'!N21+'[1]度総括'!N23</f>
        <v>92876.41586149999</v>
      </c>
      <c r="O22" s="44">
        <f>'[1]度総括'!O21+'[1]度総括'!O23</f>
        <v>1520.0235000000002</v>
      </c>
      <c r="P22" s="45">
        <f>'[1]度総括'!P21+'[1]度総括'!P23</f>
        <v>541.5</v>
      </c>
      <c r="Q22" s="45">
        <f>'[1]度総括'!Q21+'[1]度総括'!Q23</f>
        <v>21671.742075</v>
      </c>
      <c r="R22" s="45">
        <f>'[1]度総括'!R21+'[1]度総括'!R23</f>
        <v>2051.3925</v>
      </c>
      <c r="S22" s="45">
        <f>'[1]度総括'!S21+'[1]度総括'!S23</f>
        <v>10164.401</v>
      </c>
      <c r="T22" s="45">
        <f>'[1]度総括'!T21+'[1]度総括'!T23</f>
        <v>319400.427752</v>
      </c>
      <c r="U22" s="45">
        <f>'[1]度総括'!U21+'[1]度総括'!U23</f>
        <v>2189.85</v>
      </c>
      <c r="V22" s="45">
        <f>'[1]度総括'!V21+'[1]度総括'!V23</f>
        <v>6126.2914</v>
      </c>
      <c r="W22" s="46">
        <f>'[1]度総括'!W21+'[1]度総括'!W23</f>
        <v>363665.628227</v>
      </c>
      <c r="X22" s="47">
        <f>'[1]度総括'!X21+'[1]度総括'!X23</f>
        <v>456542.0440884999</v>
      </c>
      <c r="Y22" s="129">
        <f>'[1]度総括'!$Y$23</f>
        <v>-16.49735126448475</v>
      </c>
    </row>
    <row r="23" spans="1:25" ht="25.5" customHeight="1">
      <c r="A23" s="33" t="s">
        <v>84</v>
      </c>
      <c r="B23" s="67" t="s">
        <v>82</v>
      </c>
      <c r="C23" s="43" t="s">
        <v>48</v>
      </c>
      <c r="D23" s="44">
        <f>'[1]度総括'!D24</f>
        <v>72518.92856799999</v>
      </c>
      <c r="E23" s="45">
        <f>'[1]度総括'!E24</f>
        <v>21.0245</v>
      </c>
      <c r="F23" s="45">
        <f>'[1]度総括'!F24</f>
        <v>936.125</v>
      </c>
      <c r="G23" s="45">
        <f>'[1]度総括'!G24</f>
        <v>2136.92395</v>
      </c>
      <c r="H23" s="45">
        <f>'[1]度総括'!H24</f>
        <v>1540.5775</v>
      </c>
      <c r="I23" s="45">
        <f>'[1]度総括'!I24</f>
        <v>25808.674903000003</v>
      </c>
      <c r="J23" s="45">
        <f>'[1]度総括'!J24</f>
        <v>67554.1461265</v>
      </c>
      <c r="K23" s="45">
        <f>'[1]度総括'!K24</f>
        <v>73802.61088300002</v>
      </c>
      <c r="L23" s="45">
        <f>'[1]度総括'!L24</f>
        <v>3236.2435349999996</v>
      </c>
      <c r="M23" s="45">
        <f>'[1]度総括'!M24</f>
        <v>72593.123172</v>
      </c>
      <c r="N23" s="46">
        <f>'[1]度総括'!N24</f>
        <v>320148.3781375</v>
      </c>
      <c r="O23" s="44">
        <f>'[1]度総括'!O24</f>
        <v>67458.405788</v>
      </c>
      <c r="P23" s="45">
        <f>'[1]度総括'!P24</f>
        <v>69440.84521599999</v>
      </c>
      <c r="Q23" s="45">
        <f>'[1]度総括'!Q24</f>
        <v>41250.280775</v>
      </c>
      <c r="R23" s="45">
        <f>'[1]度総括'!R24</f>
        <v>23188.899999999998</v>
      </c>
      <c r="S23" s="45">
        <f>'[1]度総括'!S24</f>
        <v>116981.34064099999</v>
      </c>
      <c r="T23" s="45">
        <f>'[1]度総括'!T24</f>
        <v>511124.1988649999</v>
      </c>
      <c r="U23" s="45">
        <f>'[1]度総括'!U24</f>
        <v>6523.555001</v>
      </c>
      <c r="V23" s="45">
        <f>'[1]度総括'!V24</f>
        <v>90395.834386</v>
      </c>
      <c r="W23" s="46">
        <f>'[1]度総括'!W24</f>
        <v>926363.360672</v>
      </c>
      <c r="X23" s="47">
        <f>'[1]度総括'!X24</f>
        <v>1246511.7388095</v>
      </c>
      <c r="Y23" s="129">
        <f>'[1]度総括'!Y24</f>
        <v>-18.717403306730716</v>
      </c>
    </row>
    <row r="24" spans="1:25" ht="25.5" customHeight="1">
      <c r="A24" s="33"/>
      <c r="B24" s="66" t="s">
        <v>55</v>
      </c>
      <c r="C24" s="34" t="s">
        <v>56</v>
      </c>
      <c r="D24" s="35">
        <f>'[1]度総括'!D25</f>
        <v>16261.474606000002</v>
      </c>
      <c r="E24" s="36">
        <f>'[1]度総括'!E25</f>
        <v>14</v>
      </c>
      <c r="F24" s="36">
        <f>'[1]度総括'!F25</f>
        <v>2.7678</v>
      </c>
      <c r="G24" s="36">
        <f>'[1]度総括'!G25</f>
        <v>428.2725</v>
      </c>
      <c r="H24" s="36">
        <f>'[1]度総括'!H25</f>
        <v>3.6999999999999997</v>
      </c>
      <c r="I24" s="36">
        <f>'[1]度総括'!I25</f>
        <v>10314.469131999998</v>
      </c>
      <c r="J24" s="36">
        <f>'[1]度総括'!J25</f>
        <v>19103.575149</v>
      </c>
      <c r="K24" s="36">
        <f>'[1]度総括'!K25</f>
        <v>45325.12424999999</v>
      </c>
      <c r="L24" s="36">
        <f>'[1]度総括'!L25</f>
        <v>3022.371199999999</v>
      </c>
      <c r="M24" s="36">
        <f>'[1]度総括'!M25</f>
        <v>3346.43768</v>
      </c>
      <c r="N24" s="37">
        <f>'[1]度総括'!N25</f>
        <v>97822.19231700001</v>
      </c>
      <c r="O24" s="35">
        <f>'[1]度総括'!O25</f>
        <v>24668.997944000002</v>
      </c>
      <c r="P24" s="36">
        <f>'[1]度総括'!P25</f>
        <v>298.325</v>
      </c>
      <c r="Q24" s="36">
        <f>'[1]度総括'!Q25</f>
        <v>14197.8317746</v>
      </c>
      <c r="R24" s="36">
        <f>'[1]度総括'!R25</f>
        <v>3898.47725</v>
      </c>
      <c r="S24" s="36">
        <f>'[1]度総括'!S25</f>
        <v>17759.004650000003</v>
      </c>
      <c r="T24" s="36">
        <f>'[1]度総括'!T25</f>
        <v>41117.90358199999</v>
      </c>
      <c r="U24" s="36">
        <f>'[1]度総括'!U25</f>
        <v>407.17269999999996</v>
      </c>
      <c r="V24" s="36">
        <f>'[1]度総括'!V25</f>
        <v>12252.603398000001</v>
      </c>
      <c r="W24" s="37">
        <f>'[1]度総括'!W25</f>
        <v>114600.31629860001</v>
      </c>
      <c r="X24" s="38">
        <f>'[1]度総括'!X25</f>
        <v>212422.5086156</v>
      </c>
      <c r="Y24" s="127">
        <f>'[1]度総括'!Y25</f>
        <v>-1.1361078523226653</v>
      </c>
    </row>
    <row r="25" spans="1:25" ht="25.5" customHeight="1">
      <c r="A25" s="33" t="s">
        <v>81</v>
      </c>
      <c r="B25" s="66" t="s">
        <v>57</v>
      </c>
      <c r="C25" s="34" t="s">
        <v>58</v>
      </c>
      <c r="D25" s="35">
        <f>'[1]度総括'!D26</f>
        <v>42836.94177604999</v>
      </c>
      <c r="E25" s="36">
        <f>'[1]度総括'!E26</f>
        <v>479.6405</v>
      </c>
      <c r="F25" s="36">
        <f>'[1]度総括'!F26</f>
        <v>19.38475</v>
      </c>
      <c r="G25" s="36">
        <f>'[1]度総括'!G26</f>
        <v>6104.2368</v>
      </c>
      <c r="H25" s="36">
        <f>'[1]度総括'!H26</f>
        <v>143.190695</v>
      </c>
      <c r="I25" s="36">
        <f>'[1]度総括'!I26</f>
        <v>3590.31738</v>
      </c>
      <c r="J25" s="36">
        <f>'[1]度総括'!J26</f>
        <v>95103.90537600001</v>
      </c>
      <c r="K25" s="36">
        <f>'[1]度総括'!K26</f>
        <v>41045.69973099999</v>
      </c>
      <c r="L25" s="36">
        <f>'[1]度総括'!L26</f>
        <v>6327.40348</v>
      </c>
      <c r="M25" s="36">
        <f>'[1]度総括'!M26</f>
        <v>8249.342059</v>
      </c>
      <c r="N25" s="37">
        <f>'[1]度総括'!N26</f>
        <v>203900.06254705</v>
      </c>
      <c r="O25" s="35">
        <f>'[1]度総括'!O26</f>
        <v>10578.825468</v>
      </c>
      <c r="P25" s="36">
        <f>'[1]度総括'!P26</f>
        <v>487.45175</v>
      </c>
      <c r="Q25" s="36">
        <f>'[1]度総括'!Q26</f>
        <v>56175.500420000004</v>
      </c>
      <c r="R25" s="36">
        <f>'[1]度総括'!R26</f>
        <v>3619.401105</v>
      </c>
      <c r="S25" s="36">
        <f>'[1]度総括'!S26</f>
        <v>6385.01584</v>
      </c>
      <c r="T25" s="36">
        <f>'[1]度総括'!T26</f>
        <v>19483.671141</v>
      </c>
      <c r="U25" s="36">
        <f>'[1]度総括'!U26</f>
        <v>10629.051468</v>
      </c>
      <c r="V25" s="36">
        <f>'[1]度総括'!V26</f>
        <v>35426.456840000006</v>
      </c>
      <c r="W25" s="37">
        <f>'[1]度総括'!W26</f>
        <v>142785.37403200002</v>
      </c>
      <c r="X25" s="38">
        <f>'[1]度総括'!X26</f>
        <v>346685.43657905</v>
      </c>
      <c r="Y25" s="127">
        <f>'[1]度総括'!Y26</f>
        <v>-6.588071933658046</v>
      </c>
    </row>
    <row r="26" spans="1:25" ht="25.5" customHeight="1">
      <c r="A26" s="33"/>
      <c r="B26" s="66" t="s">
        <v>52</v>
      </c>
      <c r="C26" s="34" t="s">
        <v>79</v>
      </c>
      <c r="D26" s="35">
        <f>'[1]度総括'!D27</f>
        <v>833.103552</v>
      </c>
      <c r="E26" s="36">
        <f>'[1]度総括'!E27</f>
        <v>0</v>
      </c>
      <c r="F26" s="36">
        <f>'[1]度総括'!F27</f>
        <v>99.12171299999999</v>
      </c>
      <c r="G26" s="36">
        <f>'[1]度総括'!G27</f>
        <v>220.95465</v>
      </c>
      <c r="H26" s="36">
        <f>'[1]度総括'!H27</f>
        <v>0.62895</v>
      </c>
      <c r="I26" s="36">
        <f>'[1]度総括'!I27</f>
        <v>1.7108499999999998</v>
      </c>
      <c r="J26" s="36">
        <f>'[1]度総括'!J27</f>
        <v>669.16415</v>
      </c>
      <c r="K26" s="36">
        <f>'[1]度総括'!K27</f>
        <v>1442.843</v>
      </c>
      <c r="L26" s="36">
        <f>'[1]度総括'!L27</f>
        <v>281.03999999999996</v>
      </c>
      <c r="M26" s="36">
        <f>'[1]度総括'!M27</f>
        <v>4872.584769000002</v>
      </c>
      <c r="N26" s="37">
        <f>'[1]度総括'!N27</f>
        <v>8421.151634</v>
      </c>
      <c r="O26" s="35">
        <f>'[1]度総括'!O27</f>
        <v>529.0733</v>
      </c>
      <c r="P26" s="36">
        <f>'[1]度総括'!P27</f>
        <v>4951.562151</v>
      </c>
      <c r="Q26" s="36">
        <f>'[1]度総括'!Q27</f>
        <v>112289.36163244999</v>
      </c>
      <c r="R26" s="36">
        <f>'[1]度総括'!R27</f>
        <v>111.94389</v>
      </c>
      <c r="S26" s="36">
        <f>'[1]度総括'!S27</f>
        <v>1459.97422</v>
      </c>
      <c r="T26" s="36">
        <f>'[1]度総括'!T27</f>
        <v>2997.2582699999994</v>
      </c>
      <c r="U26" s="36">
        <f>'[1]度総括'!U27</f>
        <v>1148.069</v>
      </c>
      <c r="V26" s="36">
        <f>'[1]度総括'!V27</f>
        <v>1847.378283</v>
      </c>
      <c r="W26" s="37">
        <f>'[1]度総括'!W27</f>
        <v>125334.62074644999</v>
      </c>
      <c r="X26" s="38">
        <f>'[1]度総括'!X27</f>
        <v>133755.77238044998</v>
      </c>
      <c r="Y26" s="127">
        <f>'[1]度総括'!Y27</f>
        <v>-4.3638888186983245</v>
      </c>
    </row>
    <row r="27" spans="1:25" ht="25.5" customHeight="1">
      <c r="A27" s="33" t="s">
        <v>85</v>
      </c>
      <c r="B27" s="66" t="s">
        <v>53</v>
      </c>
      <c r="C27" s="43" t="s">
        <v>59</v>
      </c>
      <c r="D27" s="44">
        <f>'[1]度総括'!D28</f>
        <v>2074.07805</v>
      </c>
      <c r="E27" s="45">
        <f>'[1]度総括'!E28</f>
        <v>4.011</v>
      </c>
      <c r="F27" s="45">
        <f>'[1]度総括'!F28</f>
        <v>224.16944999999998</v>
      </c>
      <c r="G27" s="45">
        <f>'[1]度総括'!G28</f>
        <v>19483.836900000002</v>
      </c>
      <c r="H27" s="45">
        <f>'[1]度総括'!H28</f>
        <v>0</v>
      </c>
      <c r="I27" s="45">
        <f>'[1]度総括'!I28</f>
        <v>4620.209725000001</v>
      </c>
      <c r="J27" s="45">
        <f>'[1]度総括'!J28</f>
        <v>917.4877349999999</v>
      </c>
      <c r="K27" s="45">
        <f>'[1]度総括'!K28</f>
        <v>47413.145319849995</v>
      </c>
      <c r="L27" s="45">
        <f>'[1]度総括'!L28</f>
        <v>64.65084999999999</v>
      </c>
      <c r="M27" s="45">
        <f>'[1]度総括'!M28</f>
        <v>188.45355</v>
      </c>
      <c r="N27" s="46">
        <f>'[1]度総括'!N28</f>
        <v>74990.04257985001</v>
      </c>
      <c r="O27" s="44">
        <f>'[1]度総括'!O28</f>
        <v>58.979499999999994</v>
      </c>
      <c r="P27" s="45">
        <f>'[1]度総括'!P28</f>
        <v>8.675</v>
      </c>
      <c r="Q27" s="45">
        <f>'[1]度総括'!Q28</f>
        <v>1287.25695</v>
      </c>
      <c r="R27" s="45">
        <f>'[1]度総括'!R28</f>
        <v>2021.1848099999997</v>
      </c>
      <c r="S27" s="45">
        <f>'[1]度総括'!S28</f>
        <v>783.6096019999999</v>
      </c>
      <c r="T27" s="45">
        <f>'[1]度総括'!T28</f>
        <v>2887.631525</v>
      </c>
      <c r="U27" s="45">
        <f>'[1]度総括'!U28</f>
        <v>525.2816919999999</v>
      </c>
      <c r="V27" s="45">
        <f>'[1]度総括'!V28</f>
        <v>6111.9055</v>
      </c>
      <c r="W27" s="46">
        <f>'[1]度総括'!W28</f>
        <v>13684.524579</v>
      </c>
      <c r="X27" s="47">
        <f>'[1]度総括'!X28</f>
        <v>88674.56715885</v>
      </c>
      <c r="Y27" s="129">
        <f>'[1]度総括'!Y28</f>
        <v>81.61421830753054</v>
      </c>
    </row>
    <row r="28" spans="1:25" ht="25.5" customHeight="1" thickBot="1">
      <c r="A28" s="33"/>
      <c r="B28" s="68" t="s">
        <v>54</v>
      </c>
      <c r="C28" s="49" t="s">
        <v>48</v>
      </c>
      <c r="D28" s="50">
        <f>'[1]度総括'!D29</f>
        <v>62005.59798405001</v>
      </c>
      <c r="E28" s="51">
        <f>'[1]度総括'!E29</f>
        <v>497.65150000000006</v>
      </c>
      <c r="F28" s="51">
        <f>'[1]度総括'!F29</f>
        <v>345.44371299999995</v>
      </c>
      <c r="G28" s="51">
        <f>'[1]度総括'!G29</f>
        <v>26237.300850000007</v>
      </c>
      <c r="H28" s="51">
        <f>'[1]度総括'!H29</f>
        <v>147.519645</v>
      </c>
      <c r="I28" s="51">
        <f>'[1]度総括'!I29</f>
        <v>18526.707087000003</v>
      </c>
      <c r="J28" s="51">
        <f>'[1]度総括'!J29</f>
        <v>115794.13240999999</v>
      </c>
      <c r="K28" s="51">
        <f>'[1]度総括'!K29</f>
        <v>135226.81230085</v>
      </c>
      <c r="L28" s="51">
        <f>'[1]度総括'!L29</f>
        <v>9695.46553</v>
      </c>
      <c r="M28" s="51">
        <f>'[1]度総括'!M29</f>
        <v>16656.818058</v>
      </c>
      <c r="N28" s="52">
        <f>'[1]度総括'!N29</f>
        <v>385133.4490779</v>
      </c>
      <c r="O28" s="50">
        <f>'[1]度総括'!O29</f>
        <v>35835.876211999996</v>
      </c>
      <c r="P28" s="51">
        <f>'[1]度総括'!P29</f>
        <v>5746.013901</v>
      </c>
      <c r="Q28" s="51">
        <f>'[1]度総括'!Q29</f>
        <v>183949.95077705</v>
      </c>
      <c r="R28" s="51">
        <f>'[1]度総括'!R29</f>
        <v>9651.007055</v>
      </c>
      <c r="S28" s="51">
        <f>'[1]度総括'!S29</f>
        <v>26387.604312</v>
      </c>
      <c r="T28" s="51">
        <f>'[1]度総括'!T29</f>
        <v>66486.46451800001</v>
      </c>
      <c r="U28" s="51">
        <f>'[1]度総括'!U29</f>
        <v>12709.57486</v>
      </c>
      <c r="V28" s="51">
        <f>'[1]度総括'!V29</f>
        <v>55638.34402100001</v>
      </c>
      <c r="W28" s="52">
        <f>'[1]度総括'!W29</f>
        <v>396404.83565605</v>
      </c>
      <c r="X28" s="53">
        <f>'[1]度総括'!X29</f>
        <v>781538.2847339499</v>
      </c>
      <c r="Y28" s="130">
        <f>'[1]度総括'!Y29</f>
        <v>0.8847070775790611</v>
      </c>
    </row>
    <row r="29" spans="1:25" ht="25.5" customHeight="1" thickBot="1">
      <c r="A29" s="48"/>
      <c r="B29" s="68"/>
      <c r="C29" s="55" t="s">
        <v>49</v>
      </c>
      <c r="D29" s="69">
        <f>'[1]度総括'!D30</f>
        <v>134524.52655205</v>
      </c>
      <c r="E29" s="70">
        <f>'[1]度総括'!E30</f>
        <v>518.676</v>
      </c>
      <c r="F29" s="70">
        <f>'[1]度総括'!F30</f>
        <v>1281.5687130000001</v>
      </c>
      <c r="G29" s="70">
        <f>'[1]度総括'!G30</f>
        <v>28374.2248</v>
      </c>
      <c r="H29" s="70">
        <f>'[1]度総括'!H30</f>
        <v>1688.0971450000002</v>
      </c>
      <c r="I29" s="70">
        <f>'[1]度総括'!I30</f>
        <v>44335.38199</v>
      </c>
      <c r="J29" s="70">
        <f>'[1]度総括'!J30</f>
        <v>183348.27853649997</v>
      </c>
      <c r="K29" s="70">
        <f>'[1]度総括'!K30</f>
        <v>209029.42318384998</v>
      </c>
      <c r="L29" s="70">
        <f>'[1]度総括'!L30</f>
        <v>12931.709065</v>
      </c>
      <c r="M29" s="70">
        <f>'[1]度総括'!M30</f>
        <v>89249.94123000001</v>
      </c>
      <c r="N29" s="52">
        <f>'[1]度総括'!N30</f>
        <v>705281.8272153998</v>
      </c>
      <c r="O29" s="50">
        <f>'[1]度総括'!O30</f>
        <v>103294.28199999999</v>
      </c>
      <c r="P29" s="51">
        <f>'[1]度総括'!P30</f>
        <v>75186.859117</v>
      </c>
      <c r="Q29" s="51">
        <f>'[1]度総括'!Q30</f>
        <v>225200.23155205</v>
      </c>
      <c r="R29" s="51">
        <f>'[1]度総括'!R30</f>
        <v>32839.907055</v>
      </c>
      <c r="S29" s="51">
        <f>'[1]度総括'!S30</f>
        <v>143368.944953</v>
      </c>
      <c r="T29" s="51">
        <f>'[1]度総括'!T30</f>
        <v>577610.663383</v>
      </c>
      <c r="U29" s="51">
        <f>'[1]度総括'!U30</f>
        <v>19233.129861</v>
      </c>
      <c r="V29" s="51">
        <f>'[1]度総括'!V30</f>
        <v>146034.17840700003</v>
      </c>
      <c r="W29" s="52">
        <f>'[1]度総括'!W30</f>
        <v>1322768.19632805</v>
      </c>
      <c r="X29" s="53">
        <f>'[1]度総括'!X30</f>
        <v>2028050.0235434505</v>
      </c>
      <c r="Y29" s="130">
        <f>'[1]度総括'!Y30</f>
        <v>-12.138595012764775</v>
      </c>
    </row>
    <row r="30" spans="1:25" ht="25.5" customHeight="1">
      <c r="A30" s="71" t="s">
        <v>60</v>
      </c>
      <c r="B30" s="72"/>
      <c r="C30" s="73"/>
      <c r="D30" s="74">
        <f>'[1]度総括'!D31</f>
        <v>2120.9160899999997</v>
      </c>
      <c r="E30" s="75">
        <f>'[1]度総括'!E31</f>
        <v>-0.6141</v>
      </c>
      <c r="F30" s="75">
        <f>'[1]度総括'!F31</f>
        <v>4.9</v>
      </c>
      <c r="G30" s="75">
        <f>'[1]度総括'!G31</f>
        <v>542</v>
      </c>
      <c r="H30" s="75">
        <f>'[1]度総括'!H31</f>
        <v>31.5</v>
      </c>
      <c r="I30" s="75">
        <f>'[1]度総括'!I31</f>
        <v>11653.705882</v>
      </c>
      <c r="J30" s="75">
        <f>'[1]度総括'!J31</f>
        <v>140.601</v>
      </c>
      <c r="K30" s="75">
        <f>'[1]度総括'!K31</f>
        <v>134.625</v>
      </c>
      <c r="L30" s="75">
        <f>'[1]度総括'!L31</f>
        <v>92.15</v>
      </c>
      <c r="M30" s="75">
        <f>'[1]度総括'!M31</f>
        <v>2146.6443499999996</v>
      </c>
      <c r="N30" s="76">
        <f>'[1]度総括'!N31</f>
        <v>16866.428221999995</v>
      </c>
      <c r="O30" s="77">
        <f>'[1]度総括'!O31</f>
        <v>0</v>
      </c>
      <c r="P30" s="78">
        <f>'[1]度総括'!P31</f>
        <v>0</v>
      </c>
      <c r="Q30" s="78">
        <f>'[1]度総括'!Q31</f>
        <v>0.735</v>
      </c>
      <c r="R30" s="78">
        <f>'[1]度総括'!R31</f>
        <v>0</v>
      </c>
      <c r="S30" s="78">
        <f>'[1]度総括'!S31</f>
        <v>1390.426703</v>
      </c>
      <c r="T30" s="78">
        <f>'[1]度総括'!T31</f>
        <v>228.725</v>
      </c>
      <c r="U30" s="78">
        <f>'[1]度総括'!U31</f>
        <v>0</v>
      </c>
      <c r="V30" s="78">
        <f>'[1]度総括'!V31</f>
        <v>1034.1749320000001</v>
      </c>
      <c r="W30" s="79">
        <f>'[1]度総括'!W31</f>
        <v>2654.0616350000005</v>
      </c>
      <c r="X30" s="80">
        <f>'[1]度総括'!X31</f>
        <v>19520.489857000004</v>
      </c>
      <c r="Y30" s="133">
        <f>'[1]度総括'!Y31</f>
        <v>-67.18128967575014</v>
      </c>
    </row>
    <row r="31" spans="1:25" ht="25.5" customHeight="1" thickBot="1">
      <c r="A31" s="81"/>
      <c r="B31" s="82" t="s">
        <v>61</v>
      </c>
      <c r="C31" s="83"/>
      <c r="D31" s="84"/>
      <c r="E31" s="85"/>
      <c r="F31" s="85"/>
      <c r="G31" s="85"/>
      <c r="H31" s="85"/>
      <c r="I31" s="85"/>
      <c r="J31" s="85"/>
      <c r="K31" s="85"/>
      <c r="L31" s="85"/>
      <c r="M31" s="85"/>
      <c r="N31" s="52">
        <f>'[1]度総括'!N32</f>
        <v>115885.71525199998</v>
      </c>
      <c r="O31" s="86"/>
      <c r="P31" s="87"/>
      <c r="Q31" s="87"/>
      <c r="R31" s="87"/>
      <c r="S31" s="87"/>
      <c r="T31" s="87"/>
      <c r="U31" s="87"/>
      <c r="V31" s="87"/>
      <c r="W31" s="88">
        <f>'[1]度総括'!W32</f>
        <v>411105.70848200005</v>
      </c>
      <c r="X31" s="89">
        <f>'[1]度総括'!X32</f>
        <v>526991.4237340001</v>
      </c>
      <c r="Y31" s="134">
        <f>'[1]度総括'!Y32</f>
        <v>2.1474877797676317</v>
      </c>
    </row>
    <row r="32" spans="1:25" ht="25.5" customHeight="1">
      <c r="A32" s="9" t="s">
        <v>50</v>
      </c>
      <c r="B32" s="10"/>
      <c r="C32" s="90"/>
      <c r="D32" s="44">
        <f>'[1]度総括'!D33</f>
        <v>1393547.98791525</v>
      </c>
      <c r="E32" s="45">
        <f>'[1]度総括'!E33</f>
        <v>93238.350596</v>
      </c>
      <c r="F32" s="45">
        <f>'[1]度総括'!F33</f>
        <v>405059.2399897143</v>
      </c>
      <c r="G32" s="45">
        <f>'[1]度総括'!G33</f>
        <v>903691.5746279</v>
      </c>
      <c r="H32" s="45">
        <f>'[1]度総括'!H33</f>
        <v>208786.28645000004</v>
      </c>
      <c r="I32" s="45">
        <f>'[1]度総括'!I33</f>
        <v>1414805.208743</v>
      </c>
      <c r="J32" s="45">
        <f>'[1]度総括'!J33</f>
        <v>670351.2137075</v>
      </c>
      <c r="K32" s="45">
        <f>'[1]度総括'!K33</f>
        <v>1003988.8133078503</v>
      </c>
      <c r="L32" s="45">
        <f>'[1]度総括'!L33</f>
        <v>97794.21068799998</v>
      </c>
      <c r="M32" s="45">
        <f>'[1]度総括'!M33</f>
        <v>519537.3546929999</v>
      </c>
      <c r="N32" s="46">
        <f>'[1]度総括'!N33</f>
        <v>6826685.955970215</v>
      </c>
      <c r="O32" s="44">
        <f>'[1]度総括'!O33</f>
        <v>109250.55161200001</v>
      </c>
      <c r="P32" s="45">
        <f>'[1]度総括'!P33</f>
        <v>398421.907567</v>
      </c>
      <c r="Q32" s="45">
        <f>'[1]度総括'!Q33</f>
        <v>229511.46252205</v>
      </c>
      <c r="R32" s="45">
        <f>'[1]度総括'!R33</f>
        <v>116721.83191595</v>
      </c>
      <c r="S32" s="45">
        <f>'[1]度総括'!S33</f>
        <v>171347.025962</v>
      </c>
      <c r="T32" s="45">
        <f>'[1]度総括'!T33</f>
        <v>601208.015485</v>
      </c>
      <c r="U32" s="45">
        <f>'[1]度総括'!U33</f>
        <v>180475.63221649994</v>
      </c>
      <c r="V32" s="45">
        <f>'[1]度総括'!V33</f>
        <v>510046.7136051358</v>
      </c>
      <c r="W32" s="46">
        <f>'[1]度総括'!W33</f>
        <v>2728088.849367636</v>
      </c>
      <c r="X32" s="47">
        <f>'[1]度総括'!X33</f>
        <v>9554774.80533785</v>
      </c>
      <c r="Y32" s="129">
        <f>'[1]度総括'!Y33</f>
        <v>-4.9392533703579105</v>
      </c>
    </row>
    <row r="33" spans="1:25" ht="25.5" customHeight="1" thickBot="1">
      <c r="A33" s="48" t="s">
        <v>62</v>
      </c>
      <c r="B33" s="91"/>
      <c r="C33" s="92" t="s">
        <v>63</v>
      </c>
      <c r="D33" s="136">
        <f>'[1]度総括'!D34</f>
        <v>-24.22403904118339</v>
      </c>
      <c r="E33" s="137">
        <f>'[1]度総括'!E34</f>
        <v>-44.56299015325719</v>
      </c>
      <c r="F33" s="137">
        <f>'[1]度総括'!F34</f>
        <v>-29.254462228227307</v>
      </c>
      <c r="G33" s="137">
        <f>'[1]度総括'!G34</f>
        <v>18.594628468344098</v>
      </c>
      <c r="H33" s="137">
        <f>'[1]度総括'!H34</f>
        <v>18.210816058480628</v>
      </c>
      <c r="I33" s="137">
        <f>'[1]度総括'!I34</f>
        <v>11.858180602549862</v>
      </c>
      <c r="J33" s="137">
        <f>'[1]度総括'!J34</f>
        <v>-27.98473185437784</v>
      </c>
      <c r="K33" s="137">
        <f>'[1]度総括'!K34</f>
        <v>66.55190167726393</v>
      </c>
      <c r="L33" s="137">
        <f>'[1]度総括'!L34</f>
        <v>-5.052129878181832</v>
      </c>
      <c r="M33" s="137">
        <f>'[1]度総括'!M34</f>
        <v>1.0999970478587473</v>
      </c>
      <c r="N33" s="138">
        <f>'[1]度総括'!N34</f>
        <v>-2.8371286710729637</v>
      </c>
      <c r="O33" s="136">
        <f>'[1]度総括'!O34</f>
        <v>-6.265534624599134</v>
      </c>
      <c r="P33" s="137">
        <f>'[1]度総括'!P34</f>
        <v>-3.4210043245769706</v>
      </c>
      <c r="Q33" s="137">
        <f>'[1]度総括'!Q34</f>
        <v>5.278758795267846</v>
      </c>
      <c r="R33" s="137">
        <f>'[1]度総括'!R34</f>
        <v>-3.8083557674698287</v>
      </c>
      <c r="S33" s="137">
        <f>'[1]度総括'!S34</f>
        <v>-20.75094768218917</v>
      </c>
      <c r="T33" s="137">
        <f>'[1]度総括'!T34</f>
        <v>-17.084005247790046</v>
      </c>
      <c r="U33" s="137">
        <f>'[1]度総括'!U34</f>
        <v>-0.7287701945584812</v>
      </c>
      <c r="V33" s="137">
        <f>'[1]度総括'!V34</f>
        <v>-16.389392884215436</v>
      </c>
      <c r="W33" s="138">
        <f>'[1]度総括'!W34</f>
        <v>-9.821423661175832</v>
      </c>
      <c r="X33" s="139">
        <f>'[1]度総括'!X34</f>
        <v>-4.9392533703579105</v>
      </c>
      <c r="Y33" s="140" t="str">
        <f>'[1]度総括'!Y34</f>
        <v>－  </v>
      </c>
    </row>
    <row r="34" spans="1:25" ht="25.5" customHeight="1">
      <c r="A34" s="9" t="s">
        <v>64</v>
      </c>
      <c r="B34" s="10"/>
      <c r="C34" s="90"/>
      <c r="D34" s="44">
        <f>'[1]度総括'!D35</f>
        <v>604.3953219999999</v>
      </c>
      <c r="E34" s="45">
        <f>'[1]度総括'!E35</f>
        <v>4328.535800000001</v>
      </c>
      <c r="F34" s="45">
        <f>'[1]度総括'!F35</f>
        <v>19139.512484</v>
      </c>
      <c r="G34" s="45">
        <f>'[1]度総括'!G35</f>
        <v>104883.67223800001</v>
      </c>
      <c r="H34" s="45">
        <f>'[1]度総括'!H35</f>
        <v>2856.9999999999995</v>
      </c>
      <c r="I34" s="45">
        <f>'[1]度総括'!I35</f>
        <v>28552.86191</v>
      </c>
      <c r="J34" s="45">
        <f>'[1]度総括'!J35</f>
        <v>28376.055061</v>
      </c>
      <c r="K34" s="45">
        <f>'[1]度総括'!K35</f>
        <v>50891.769482</v>
      </c>
      <c r="L34" s="45">
        <f>'[1]度総括'!L35</f>
        <v>10107.867699</v>
      </c>
      <c r="M34" s="45">
        <f>'[1]度総括'!M35</f>
        <v>43033.24348599999</v>
      </c>
      <c r="N34" s="46">
        <f>'[1]度総括'!N35</f>
        <v>292774.913482</v>
      </c>
      <c r="O34" s="44">
        <f>'[1]度総括'!O35</f>
        <v>1279.060722</v>
      </c>
      <c r="P34" s="45">
        <f>'[1]度総括'!P35</f>
        <v>61430.041895999995</v>
      </c>
      <c r="Q34" s="45">
        <f>'[1]度総括'!Q35</f>
        <v>24270.796944</v>
      </c>
      <c r="R34" s="45">
        <f>'[1]度総括'!R35</f>
        <v>33977.105293</v>
      </c>
      <c r="S34" s="45">
        <f>'[1]度総括'!S35</f>
        <v>4973.073562</v>
      </c>
      <c r="T34" s="45">
        <f>'[1]度総括'!T35</f>
        <v>63094.539772000004</v>
      </c>
      <c r="U34" s="45">
        <f>'[1]度総括'!U35</f>
        <v>224.97900400000003</v>
      </c>
      <c r="V34" s="45">
        <f>'[1]度総括'!V35</f>
        <v>31676.043898999997</v>
      </c>
      <c r="W34" s="46">
        <f>'[1]度総括'!W35</f>
        <v>220925.64109199998</v>
      </c>
      <c r="X34" s="47">
        <f>'[1]度総括'!X35</f>
        <v>513700.55457400007</v>
      </c>
      <c r="Y34" s="129">
        <f>'[1]度総括'!Y35</f>
        <v>-9.07401327863846</v>
      </c>
    </row>
    <row r="35" spans="1:25" ht="25.5" customHeight="1" thickBot="1">
      <c r="A35" s="48" t="s">
        <v>65</v>
      </c>
      <c r="B35" s="91"/>
      <c r="C35" s="92" t="s">
        <v>63</v>
      </c>
      <c r="D35" s="152">
        <f>'[1]度総括'!D36</f>
        <v>-93.85840370604933</v>
      </c>
      <c r="E35" s="153" t="str">
        <f>'[1]度総括'!E36</f>
        <v>－  </v>
      </c>
      <c r="F35" s="153">
        <f>'[1]度総括'!F36</f>
        <v>520.1695834579687</v>
      </c>
      <c r="G35" s="153">
        <f>'[1]度総括'!G36</f>
        <v>161.04987934822196</v>
      </c>
      <c r="H35" s="153">
        <f>'[1]度総括'!H36</f>
        <v>-1.0963698306343916</v>
      </c>
      <c r="I35" s="153">
        <f>'[1]度総括'!I36</f>
        <v>-7.623620019542687</v>
      </c>
      <c r="J35" s="153">
        <f>'[1]度総括'!J36</f>
        <v>-22.141619657442014</v>
      </c>
      <c r="K35" s="153">
        <f>'[1]度総括'!K36</f>
        <v>2933.261267780582</v>
      </c>
      <c r="L35" s="153">
        <f>'[1]度総括'!L36</f>
        <v>8449.713384616158</v>
      </c>
      <c r="M35" s="153">
        <f>'[1]度総括'!M36</f>
        <v>-64.70970419093584</v>
      </c>
      <c r="N35" s="149">
        <f>'[1]度総括'!N36</f>
        <v>22.829425025879214</v>
      </c>
      <c r="O35" s="152">
        <f>'[1]度総括'!O36</f>
        <v>-94.7066413469247</v>
      </c>
      <c r="P35" s="153">
        <f>'[1]度総括'!P36</f>
        <v>-59.19202098901506</v>
      </c>
      <c r="Q35" s="153">
        <f>'[1]度総括'!Q36</f>
        <v>-27.18859379009315</v>
      </c>
      <c r="R35" s="153">
        <f>'[1]度総括'!R36</f>
        <v>85.13421281883093</v>
      </c>
      <c r="S35" s="153">
        <f>'[1]度総括'!S36</f>
        <v>-89.10917231372686</v>
      </c>
      <c r="T35" s="153">
        <f>'[1]度総括'!T36</f>
        <v>78.89922490322287</v>
      </c>
      <c r="U35" s="153">
        <f>'[1]度総括'!U36</f>
        <v>-97.30133895615266</v>
      </c>
      <c r="V35" s="153">
        <f>'[1]度総括'!V36</f>
        <v>189.1610630220614</v>
      </c>
      <c r="W35" s="149">
        <f>'[1]度総括'!W36</f>
        <v>-32.3572783461069</v>
      </c>
      <c r="X35" s="154">
        <f>'[1]度総括'!X36</f>
        <v>-9.07401327863846</v>
      </c>
      <c r="Y35" s="135" t="str">
        <f>'[1]度総括'!Y36</f>
        <v>－  </v>
      </c>
    </row>
    <row r="36" spans="1:25" ht="25.5" customHeight="1">
      <c r="A36" s="9" t="s">
        <v>66</v>
      </c>
      <c r="B36" s="10"/>
      <c r="C36" s="90"/>
      <c r="D36" s="44">
        <f>'[1]度総括'!D37</f>
        <v>1394152.3832372501</v>
      </c>
      <c r="E36" s="45">
        <f>'[1]度総括'!E37</f>
        <v>97566.88639600002</v>
      </c>
      <c r="F36" s="45">
        <f>'[1]度総括'!F37</f>
        <v>424198.75247371435</v>
      </c>
      <c r="G36" s="45">
        <f>'[1]度総括'!G37</f>
        <v>1008575.2468659</v>
      </c>
      <c r="H36" s="45">
        <f>'[1]度総括'!H37</f>
        <v>211643.28645</v>
      </c>
      <c r="I36" s="45">
        <f>'[1]度総括'!I37</f>
        <v>1443358.0706530001</v>
      </c>
      <c r="J36" s="45">
        <f>'[1]度総括'!J37</f>
        <v>698727.2687685001</v>
      </c>
      <c r="K36" s="45">
        <f>'[1]度総括'!K37</f>
        <v>1054880.5827898502</v>
      </c>
      <c r="L36" s="45">
        <f>'[1]度総括'!L37</f>
        <v>107902.078387</v>
      </c>
      <c r="M36" s="45">
        <f>'[1]度総括'!M37</f>
        <v>562570.598179</v>
      </c>
      <c r="N36" s="46">
        <f>'[1]度総括'!N37</f>
        <v>7119460.869452214</v>
      </c>
      <c r="O36" s="44">
        <f>'[1]度総括'!O37</f>
        <v>110529.612334</v>
      </c>
      <c r="P36" s="45">
        <f>'[1]度総括'!P37</f>
        <v>459851.94946299994</v>
      </c>
      <c r="Q36" s="45">
        <f>'[1]度総括'!Q37</f>
        <v>253782.25946605002</v>
      </c>
      <c r="R36" s="45">
        <f>'[1]度総括'!R37</f>
        <v>150698.93720895</v>
      </c>
      <c r="S36" s="45">
        <f>'[1]度総括'!S37</f>
        <v>176320.099524</v>
      </c>
      <c r="T36" s="45">
        <f>'[1]度総括'!T37</f>
        <v>664302.5552569999</v>
      </c>
      <c r="U36" s="45">
        <f>'[1]度総括'!U37</f>
        <v>180700.61122049997</v>
      </c>
      <c r="V36" s="45">
        <f>'[1]度総括'!V37</f>
        <v>541722.7575041357</v>
      </c>
      <c r="W36" s="46">
        <f>'[1]度総括'!W37</f>
        <v>2949014.4904596354</v>
      </c>
      <c r="X36" s="47">
        <f>'[1]度総括'!X37</f>
        <v>10068475.35991185</v>
      </c>
      <c r="Y36" s="129">
        <f>'[1]度総括'!Y37</f>
        <v>-5.159294250790936</v>
      </c>
    </row>
    <row r="37" spans="1:25" ht="25.5" customHeight="1" thickBot="1">
      <c r="A37" s="48" t="s">
        <v>24</v>
      </c>
      <c r="B37" s="91"/>
      <c r="C37" s="92" t="s">
        <v>63</v>
      </c>
      <c r="D37" s="141">
        <f>'[1]度総括'!D38</f>
        <v>-24.594681509454595</v>
      </c>
      <c r="E37" s="142">
        <f>'[1]度総括'!E38</f>
        <v>-38.814814791909946</v>
      </c>
      <c r="F37" s="142">
        <f>'[1]度総括'!F38</f>
        <v>-26.308860988403502</v>
      </c>
      <c r="G37" s="142">
        <f>'[1]度総括'!G38</f>
        <v>25.729597105173575</v>
      </c>
      <c r="H37" s="142">
        <f>'[1]度総括'!H38</f>
        <v>17.900126426876973</v>
      </c>
      <c r="I37" s="142">
        <f>'[1]度総括'!I38</f>
        <v>11.393447763990473</v>
      </c>
      <c r="J37" s="142">
        <f>'[1]度総括'!J38</f>
        <v>-27.76457438619727</v>
      </c>
      <c r="K37" s="142">
        <f>'[1]度総括'!K38</f>
        <v>74.50863918045127</v>
      </c>
      <c r="L37" s="142">
        <f>'[1]度総括'!L38</f>
        <v>4.641432922340494</v>
      </c>
      <c r="M37" s="142">
        <f>'[1]度総括'!M38</f>
        <v>-11.5212088310643</v>
      </c>
      <c r="N37" s="143">
        <f>'[1]度総括'!N38</f>
        <v>-1.9949576083036824</v>
      </c>
      <c r="O37" s="141">
        <f>'[1]度総括'!O38</f>
        <v>-21.45240411200595</v>
      </c>
      <c r="P37" s="142">
        <f>'[1]度総括'!P38</f>
        <v>-18.33117344149724</v>
      </c>
      <c r="Q37" s="142">
        <f>'[1]度総括'!Q38</f>
        <v>0.9727546810304633</v>
      </c>
      <c r="R37" s="142">
        <f>'[1]度総括'!R38</f>
        <v>7.876580309759507</v>
      </c>
      <c r="S37" s="142">
        <f>'[1]度総括'!S38</f>
        <v>-32.67046256076198</v>
      </c>
      <c r="T37" s="142">
        <f>'[1]度総括'!T38</f>
        <v>-12.631897570947148</v>
      </c>
      <c r="U37" s="142">
        <f>'[1]度総括'!U38</f>
        <v>-4.963056988368219</v>
      </c>
      <c r="V37" s="142">
        <f>'[1]度総括'!V38</f>
        <v>-12.763362795919331</v>
      </c>
      <c r="W37" s="143">
        <f>'[1]度総括'!W38</f>
        <v>-12.017357144725283</v>
      </c>
      <c r="X37" s="144">
        <f>'[1]度総括'!X38</f>
        <v>-5.159294250790936</v>
      </c>
      <c r="Y37" s="54" t="str">
        <f>'[1]度総括'!Y38</f>
        <v>－  </v>
      </c>
    </row>
    <row r="38" spans="1:25" ht="25.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121"/>
    </row>
    <row r="39" spans="1:25" ht="25.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121"/>
    </row>
    <row r="40" spans="1:25" ht="25.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121"/>
    </row>
    <row r="41" spans="1:25" ht="25.5" customHeight="1" thickBot="1">
      <c r="A41" s="6"/>
      <c r="B41" s="93"/>
      <c r="C41" s="93"/>
      <c r="D41" s="6"/>
      <c r="E41" s="6"/>
      <c r="F41" s="6"/>
      <c r="G41" s="6"/>
      <c r="H41" s="6"/>
      <c r="L41" s="93" t="s">
        <v>97</v>
      </c>
      <c r="M41" s="6"/>
      <c r="N41" s="6"/>
      <c r="O41" s="6"/>
      <c r="P41" s="6"/>
      <c r="Q41" s="6"/>
      <c r="R41" s="6"/>
      <c r="S41" s="6"/>
      <c r="T41" s="6" t="s">
        <v>67</v>
      </c>
      <c r="U41" s="6"/>
      <c r="V41" s="150">
        <f>'[1]度総括'!V42</f>
        <v>48.37089722939973</v>
      </c>
      <c r="W41" s="6" t="s">
        <v>68</v>
      </c>
      <c r="X41" s="6"/>
      <c r="Y41" s="121"/>
    </row>
    <row r="42" spans="1:25" ht="25.5" customHeight="1">
      <c r="A42" s="6"/>
      <c r="B42" s="6"/>
      <c r="C42" s="6"/>
      <c r="D42" s="114"/>
      <c r="E42" s="114"/>
      <c r="F42" s="114"/>
      <c r="G42" s="114"/>
      <c r="H42" s="6"/>
      <c r="L42" s="94"/>
      <c r="M42" s="95" t="s">
        <v>69</v>
      </c>
      <c r="N42" s="96"/>
      <c r="O42" s="95" t="s">
        <v>70</v>
      </c>
      <c r="P42" s="96"/>
      <c r="Q42" s="97" t="s">
        <v>71</v>
      </c>
      <c r="R42" s="96"/>
      <c r="S42" s="6"/>
      <c r="T42" s="6"/>
      <c r="U42" s="6"/>
      <c r="V42" s="6"/>
      <c r="W42" s="6"/>
      <c r="X42" s="6"/>
      <c r="Y42" s="121"/>
    </row>
    <row r="43" spans="1:25" ht="25.5" customHeight="1" thickBot="1">
      <c r="A43" s="6"/>
      <c r="B43" s="6"/>
      <c r="C43" s="6"/>
      <c r="D43" s="115"/>
      <c r="E43" s="115"/>
      <c r="F43" s="115"/>
      <c r="G43" s="116"/>
      <c r="H43" s="98"/>
      <c r="L43" s="99"/>
      <c r="M43" s="100" t="s">
        <v>72</v>
      </c>
      <c r="N43" s="101" t="s">
        <v>73</v>
      </c>
      <c r="O43" s="100" t="s">
        <v>72</v>
      </c>
      <c r="P43" s="101" t="s">
        <v>73</v>
      </c>
      <c r="Q43" s="102" t="s">
        <v>72</v>
      </c>
      <c r="R43" s="101" t="s">
        <v>73</v>
      </c>
      <c r="S43" s="6"/>
      <c r="T43" s="6"/>
      <c r="U43" s="6"/>
      <c r="V43" s="98"/>
      <c r="W43" s="6"/>
      <c r="X43" s="6"/>
      <c r="Y43" s="121"/>
    </row>
    <row r="44" spans="1:25" ht="25.5" customHeight="1" thickBot="1">
      <c r="A44" s="6"/>
      <c r="B44" s="6"/>
      <c r="C44" s="6"/>
      <c r="D44" s="115"/>
      <c r="E44" s="115"/>
      <c r="F44" s="115"/>
      <c r="G44" s="116"/>
      <c r="H44" s="98"/>
      <c r="L44" s="103" t="s">
        <v>74</v>
      </c>
      <c r="M44" s="104">
        <f>'[1]度総括'!M45</f>
        <v>1743</v>
      </c>
      <c r="N44" s="145">
        <f>'[1]度総括'!N45</f>
        <v>4621730.30159055</v>
      </c>
      <c r="O44" s="104">
        <f>'[1]度総括'!O45</f>
        <v>1375</v>
      </c>
      <c r="P44" s="145">
        <f>'[1]度総括'!P45</f>
        <v>3756785.07528755</v>
      </c>
      <c r="Q44" s="146">
        <f>'[1]度総括'!Q45</f>
        <v>368</v>
      </c>
      <c r="R44" s="145">
        <f>'[1]度総括'!R45</f>
        <v>864945.226303</v>
      </c>
      <c r="S44" s="6"/>
      <c r="T44" s="6"/>
      <c r="U44" s="6"/>
      <c r="V44" s="6"/>
      <c r="W44" s="6"/>
      <c r="X44" s="6"/>
      <c r="Y44" s="121"/>
    </row>
    <row r="45" spans="1:25" ht="25.5" customHeight="1">
      <c r="A45" s="6"/>
      <c r="B45" s="6"/>
      <c r="C45" s="6"/>
      <c r="D45" s="105"/>
      <c r="E45" s="105"/>
      <c r="F45" s="105"/>
      <c r="G45" s="106"/>
      <c r="H45" s="6"/>
      <c r="L45" s="107" t="s">
        <v>75</v>
      </c>
      <c r="M45" s="108">
        <f>'[1]度総括'!M46</f>
        <v>1319</v>
      </c>
      <c r="N45" s="109">
        <f>'[1]度総括'!N46</f>
        <v>3588696.0600265497</v>
      </c>
      <c r="O45" s="108">
        <f>'[1]度総括'!O46</f>
        <v>1206</v>
      </c>
      <c r="P45" s="109">
        <f>'[1]度総括'!P46</f>
        <v>3352465.45857655</v>
      </c>
      <c r="Q45" s="147">
        <f>'[1]度総括'!Q46</f>
        <v>113</v>
      </c>
      <c r="R45" s="109">
        <f>'[1]度総括'!R46</f>
        <v>236230.60145000002</v>
      </c>
      <c r="S45" s="6"/>
      <c r="T45" s="6" t="s">
        <v>76</v>
      </c>
      <c r="U45" s="6"/>
      <c r="V45" s="151">
        <f>'[1]度総括'!V46</f>
        <v>-13.728214555215956</v>
      </c>
      <c r="W45" s="6" t="s">
        <v>68</v>
      </c>
      <c r="X45" s="6"/>
      <c r="Y45" s="121"/>
    </row>
    <row r="46" spans="1:25" ht="25.5" customHeight="1" thickBot="1">
      <c r="A46" s="6"/>
      <c r="B46" s="6"/>
      <c r="C46" s="6"/>
      <c r="D46" s="6"/>
      <c r="E46" s="6"/>
      <c r="F46" s="6"/>
      <c r="G46" s="6"/>
      <c r="H46" s="6"/>
      <c r="L46" s="110" t="s">
        <v>77</v>
      </c>
      <c r="M46" s="111">
        <f>'[1]度総括'!M47</f>
        <v>424</v>
      </c>
      <c r="N46" s="112">
        <f>'[1]度総括'!N47</f>
        <v>1033034.2415639999</v>
      </c>
      <c r="O46" s="111">
        <f>'[1]度総括'!O47</f>
        <v>169</v>
      </c>
      <c r="P46" s="112">
        <f>'[1]度総括'!P47</f>
        <v>404319.616711</v>
      </c>
      <c r="Q46" s="148">
        <f>'[1]度総括'!Q47</f>
        <v>255</v>
      </c>
      <c r="R46" s="112">
        <f>'[1]度総括'!R47</f>
        <v>628714.624853</v>
      </c>
      <c r="S46" s="6"/>
      <c r="T46" s="6"/>
      <c r="U46" s="6"/>
      <c r="V46" s="6"/>
      <c r="W46" s="6"/>
      <c r="X46" s="6"/>
      <c r="Y46" s="121"/>
    </row>
    <row r="47" spans="2:8" ht="25.5" customHeight="1">
      <c r="B47" s="117"/>
      <c r="C47" s="117"/>
      <c r="D47" s="117"/>
      <c r="E47" s="117"/>
      <c r="F47" s="117"/>
      <c r="G47" s="117"/>
      <c r="H47" s="117"/>
    </row>
    <row r="48" spans="2:13" ht="25.5" customHeight="1">
      <c r="B48" s="93"/>
      <c r="C48" s="117"/>
      <c r="D48" s="117"/>
      <c r="E48" s="6"/>
      <c r="F48" s="6"/>
      <c r="G48" s="6"/>
      <c r="H48" s="6"/>
      <c r="I48" s="6"/>
      <c r="J48" s="6"/>
      <c r="K48" s="6"/>
      <c r="L48" s="117"/>
      <c r="M48" s="117"/>
    </row>
    <row r="49" spans="2:13" ht="25.5" customHeight="1">
      <c r="B49" s="6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7"/>
    </row>
    <row r="50" spans="2:13" ht="25.5" customHeight="1">
      <c r="B50" s="6"/>
      <c r="C50" s="118"/>
      <c r="D50" s="118"/>
      <c r="E50" s="118"/>
      <c r="F50" s="119"/>
      <c r="G50" s="119"/>
      <c r="H50" s="119"/>
      <c r="I50" s="119"/>
      <c r="J50" s="119"/>
      <c r="K50" s="119"/>
      <c r="L50" s="119"/>
      <c r="M50" s="117"/>
    </row>
    <row r="51" spans="2:13" ht="25.5" customHeight="1">
      <c r="B51" s="6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17"/>
    </row>
    <row r="52" spans="2:13" ht="25.5" customHeight="1"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</row>
    <row r="53" spans="1:25" ht="25.5" customHeight="1">
      <c r="A53" s="6"/>
      <c r="B53" s="6"/>
      <c r="C53" s="113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121"/>
    </row>
  </sheetData>
  <sheetProtection/>
  <printOptions/>
  <pageMargins left="0.1968503937007874" right="0.1968503937007874" top="0.7874015748031497" bottom="0" header="0.11811023622047245" footer="0.11811023622047245"/>
  <pageSetup horizontalDpi="600" verticalDpi="600" orientation="landscape" paperSize="9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2010-04-23T06:56:22Z</cp:lastPrinted>
  <dcterms:created xsi:type="dcterms:W3CDTF">2007-04-20T06:38:41Z</dcterms:created>
  <dcterms:modified xsi:type="dcterms:W3CDTF">2011-04-27T09:05:07Z</dcterms:modified>
  <cp:category/>
  <cp:version/>
  <cp:contentType/>
  <cp:contentStatus/>
</cp:coreProperties>
</file>