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9260" windowHeight="4230" tabRatio="611" activeTab="0"/>
  </bookViews>
  <sheets>
    <sheet name="公表版(一般)" sheetId="1" r:id="rId1"/>
    <sheet name="【運輸】タクシー代（一般）" sheetId="2" r:id="rId2"/>
    <sheet name="【建設（審査）】タクシー代（一般）" sheetId="3" r:id="rId3"/>
    <sheet name="【北海道】タクシー代（一般）_ok" sheetId="4" r:id="rId4"/>
  </sheets>
  <definedNames>
    <definedName name="_00_01_15">#REF!</definedName>
    <definedName name="_00_02_01">#REF!</definedName>
    <definedName name="_99_05_06">#REF!</definedName>
    <definedName name="_99_06_01">#REF!</definedName>
    <definedName name="_99_07_01">#REF!</definedName>
    <definedName name="_99_08_01">#REF!</definedName>
    <definedName name="_99_09_01">#REF!</definedName>
    <definedName name="_99_10_01">#REF!</definedName>
    <definedName name="_99_11_01">#REF!</definedName>
    <definedName name="_99_12_01">#REF!</definedName>
    <definedName name="fsedgv">#REF!</definedName>
    <definedName name="ｊみｒｆｖぎｒｆｇｂヴぃ">#REF!</definedName>
    <definedName name="kannkou">#REF!</definedName>
    <definedName name="ko">#REF!</definedName>
    <definedName name="_xlnm.Print_Area" localSheetId="0">'公表版(一般)'!$A$1:$F$21</definedName>
    <definedName name="_xlnm.Print_Titles" localSheetId="1">'【運輸】タクシー代（一般）'!$3:$5</definedName>
    <definedName name="_xlnm.Print_Titles" localSheetId="2">'【建設（審査）】タクシー代（一般）'!$3:$5</definedName>
    <definedName name="_xlnm.Print_Titles" localSheetId="3">'【北海道】タクシー代（一般）_ok'!$3:$5</definedName>
    <definedName name="あ">#REF!</definedName>
    <definedName name="あｇ１８４">#REF!</definedName>
    <definedName name="あああ">#REF!</definedName>
    <definedName name="あい">#REF!</definedName>
    <definedName name="いｊｊ">#REF!</definedName>
    <definedName name="交通">#REF!</definedName>
    <definedName name="交通２">#REF!</definedName>
    <definedName name="交通４">#REF!</definedName>
    <definedName name="交通三">#REF!</definedName>
    <definedName name="公益法人リスト" localSheetId="2">#REF!</definedName>
    <definedName name="公益法人リスト" localSheetId="3">#REF!</definedName>
    <definedName name="公益法人リスト" localSheetId="0">#REF!</definedName>
    <definedName name="公益法人リスト">#REF!</definedName>
    <definedName name="公益法人一覧" localSheetId="2">#REF!</definedName>
    <definedName name="公益法人一覧" localSheetId="3">#REF!</definedName>
    <definedName name="公益法人一覧" localSheetId="0">#REF!</definedName>
    <definedName name="公益法人一覧">#REF!</definedName>
    <definedName name="自動車">#REF!</definedName>
    <definedName name="大学校負担内訳">#REF!</definedName>
    <definedName name="様式">#REF!</definedName>
  </definedNames>
  <calcPr fullCalcOnLoad="1"/>
</workbook>
</file>

<file path=xl/sharedStrings.xml><?xml version="1.0" encoding="utf-8"?>
<sst xmlns="http://schemas.openxmlformats.org/spreadsheetml/2006/main" count="334" uniqueCount="136">
  <si>
    <t>４月分（出納整理期の支出）</t>
  </si>
  <si>
    <t xml:space="preserve">    010  国土交通本省</t>
  </si>
  <si>
    <t xml:space="preserve">      002  国土交通本省共通費</t>
  </si>
  <si>
    <t xml:space="preserve">        05  国土交通本省一般行政に必要な経費</t>
  </si>
  <si>
    <t xml:space="preserve">  95016-2123-09-1010  庁　費</t>
  </si>
  <si>
    <t xml:space="preserve">  41051-1203-09-1010  庁　費</t>
  </si>
  <si>
    <t xml:space="preserve">      147  海岸事業調査諸費</t>
  </si>
  <si>
    <t xml:space="preserve">        05  海岸事業調査諸費に必要な経費</t>
  </si>
  <si>
    <t xml:space="preserve">      281  社会資本整備・管理効率化推進費</t>
  </si>
  <si>
    <t xml:space="preserve">        05  社会資本整備・管理等の効率的な推進に必要な経費</t>
  </si>
  <si>
    <t xml:space="preserve">  95016-2123-09-1020  校　費</t>
  </si>
  <si>
    <t xml:space="preserve">      659  官庁営繕費</t>
  </si>
  <si>
    <t xml:space="preserve">  95016-1203-09-2031  施設施工庁費</t>
  </si>
  <si>
    <t xml:space="preserve">    035  国土技術政策総合研究所</t>
  </si>
  <si>
    <t xml:space="preserve">      010  国土技術政策総合研究所共通費</t>
  </si>
  <si>
    <t xml:space="preserve">        01  国土技術政策総合研究所に必要な経費</t>
  </si>
  <si>
    <t xml:space="preserve">  13054-2123-09-1010  庁　費</t>
  </si>
  <si>
    <t xml:space="preserve">    045  国土地理院</t>
  </si>
  <si>
    <t xml:space="preserve">      010  国土地理院共通費</t>
  </si>
  <si>
    <t xml:space="preserve">        01  国土地理院の運営に必要な経費</t>
  </si>
  <si>
    <t xml:space="preserve">    048  海難審判所</t>
  </si>
  <si>
    <t xml:space="preserve">      010  海難審判所共通費</t>
  </si>
  <si>
    <t xml:space="preserve">        01  海難審判所の運営に必要な経費</t>
  </si>
  <si>
    <t xml:space="preserve">  95014-2123-09-1010  庁　費</t>
  </si>
  <si>
    <t xml:space="preserve">    050  地方整備局</t>
  </si>
  <si>
    <t xml:space="preserve">      010  地方整備局共通費</t>
  </si>
  <si>
    <t xml:space="preserve">        01  地方整備局一般行政に必要な経費</t>
  </si>
  <si>
    <t xml:space="preserve">  95059-2123-09-1010  庁　費</t>
  </si>
  <si>
    <t xml:space="preserve">      060  都市公園事業工事諸費</t>
  </si>
  <si>
    <t xml:space="preserve">        01  都市公園事業工事諸費に必要な経費</t>
  </si>
  <si>
    <t xml:space="preserve">  45052-1203-09-1010  庁　費</t>
  </si>
  <si>
    <t xml:space="preserve">  45052-1203-09-2030  工事雑費</t>
  </si>
  <si>
    <t xml:space="preserve">    060  北海道開発局</t>
  </si>
  <si>
    <t xml:space="preserve">      010  北海道開発局共通費</t>
  </si>
  <si>
    <t xml:space="preserve">        01  北海道開発局一般行政に必要な経費</t>
  </si>
  <si>
    <t xml:space="preserve">      030  北海道治水海岸事業工事諸費</t>
  </si>
  <si>
    <t xml:space="preserve">        01  北海道治水海岸事業工事諸費に必要な経費</t>
  </si>
  <si>
    <t xml:space="preserve">  41051-1203-09-2030  工事雑費</t>
  </si>
  <si>
    <t xml:space="preserve">      045  北海道道路整備事業工事諸費</t>
  </si>
  <si>
    <t xml:space="preserve">        01  北海道道路整備事業工事諸費に必要な経費</t>
  </si>
  <si>
    <t xml:space="preserve">  42052-1203-09-1010  庁　費</t>
  </si>
  <si>
    <t xml:space="preserve">  42052-1203-09-2030  工事雑費</t>
  </si>
  <si>
    <t xml:space="preserve">      050  北海道港湾空港整備事業工事諸費</t>
  </si>
  <si>
    <t xml:space="preserve">        01  北海道港湾空港整備事業工事諸費に必要な経費</t>
  </si>
  <si>
    <t xml:space="preserve">  43052-1203-09-1010  庁　費</t>
  </si>
  <si>
    <t xml:space="preserve">  43052-1203-09-2030  工事雑費</t>
  </si>
  <si>
    <t xml:space="preserve">  44052-1203-09-2030  工事雑費</t>
  </si>
  <si>
    <t xml:space="preserve">  47052-1203-09-1010  庁　費</t>
  </si>
  <si>
    <t xml:space="preserve">    070  地方運輸局</t>
  </si>
  <si>
    <t xml:space="preserve">      020  地方運輸局共通費</t>
  </si>
  <si>
    <t xml:space="preserve">        05  地方運輸局一般行政に必要な経費</t>
  </si>
  <si>
    <t xml:space="preserve">  95063-2123-09-1010  庁　費</t>
  </si>
  <si>
    <t xml:space="preserve">    080  地方航空局</t>
  </si>
  <si>
    <t xml:space="preserve">      010  地方航空局共通費</t>
  </si>
  <si>
    <t xml:space="preserve">        01  地方航空局一般行政に必要な経費</t>
  </si>
  <si>
    <t xml:space="preserve">    095  観光庁</t>
  </si>
  <si>
    <t xml:space="preserve">      001  観光庁共通費</t>
  </si>
  <si>
    <t xml:space="preserve">        05  観光庁一般行政に必要な経費</t>
  </si>
  <si>
    <t xml:space="preserve">    100  気象庁</t>
  </si>
  <si>
    <t xml:space="preserve">      010  気象官署共通費</t>
  </si>
  <si>
    <t xml:space="preserve">        01  気象庁一般行政に必要な経費</t>
  </si>
  <si>
    <t xml:space="preserve">  95191-2123-09-1010  庁　費</t>
  </si>
  <si>
    <t xml:space="preserve">    105  運輸安全委員会</t>
  </si>
  <si>
    <t xml:space="preserve">      001  運輸安全委員会</t>
  </si>
  <si>
    <t xml:space="preserve">        05  運輸安全委員会に必要な経費</t>
  </si>
  <si>
    <t xml:space="preserve">    110  海上保安庁</t>
  </si>
  <si>
    <t xml:space="preserve">      010  海上保安官署共通費</t>
  </si>
  <si>
    <t xml:space="preserve">        01  海上保安庁一般行政に必要な経費</t>
  </si>
  <si>
    <t>（単位：円）</t>
  </si>
  <si>
    <t>一　般　会　計</t>
  </si>
  <si>
    <t>支　　出　　金　　額</t>
  </si>
  <si>
    <t>組　　織</t>
  </si>
  <si>
    <t>４～６月分</t>
  </si>
  <si>
    <t>７～９月分</t>
  </si>
  <si>
    <t>１０～１２月分</t>
  </si>
  <si>
    <t>１～３月分</t>
  </si>
  <si>
    <t>合　計</t>
  </si>
  <si>
    <t>合　　計</t>
  </si>
  <si>
    <t xml:space="preserve">        05  環境等に配慮した便利で安全な官庁施設の整備に必要な経費</t>
  </si>
  <si>
    <t>部局・○○局</t>
  </si>
  <si>
    <t xml:space="preserve">  　　単位未満の端数により表示されている金額の合計とは一致しない。</t>
  </si>
  <si>
    <t>（注）合計欄の金額については、円単位で積み上げた金額を千円単位表示しているため、</t>
  </si>
  <si>
    <t>計</t>
  </si>
  <si>
    <t>海上保安庁</t>
  </si>
  <si>
    <t>運輸安全委員会</t>
  </si>
  <si>
    <t>気象庁</t>
  </si>
  <si>
    <t>観光庁</t>
  </si>
  <si>
    <t>地方航空局</t>
  </si>
  <si>
    <t>地方運輸局</t>
  </si>
  <si>
    <t>北海道開発局</t>
  </si>
  <si>
    <t>地方整備局</t>
  </si>
  <si>
    <t>海難審判庁</t>
  </si>
  <si>
    <t>国土地理院</t>
  </si>
  <si>
    <t>国土技術政策総合研究所</t>
  </si>
  <si>
    <t>国土交通本省</t>
  </si>
  <si>
    <t>合　　　計</t>
  </si>
  <si>
    <t>4月(出納整理期)</t>
  </si>
  <si>
    <t>1月～3月</t>
  </si>
  <si>
    <t>10月～12月</t>
  </si>
  <si>
    <t>７月～９月</t>
  </si>
  <si>
    <t>４月～６月</t>
  </si>
  <si>
    <t>支　　出　　金　　額</t>
  </si>
  <si>
    <t>組　　　織</t>
  </si>
  <si>
    <t>（単位：千円）</t>
  </si>
  <si>
    <t>【会計名：一般会計】</t>
  </si>
  <si>
    <t>平成２３年度　タクシー代に関する支出状況</t>
  </si>
  <si>
    <t>合　　計</t>
  </si>
  <si>
    <t xml:space="preserve">        05  環境等に配慮した便利で安全な官庁施設の整備に必要な経費</t>
  </si>
  <si>
    <t>部局・北海道開発局</t>
  </si>
  <si>
    <t>部局・建設</t>
  </si>
  <si>
    <t>本省</t>
  </si>
  <si>
    <t>国交大・本校</t>
  </si>
  <si>
    <t>中国地方整備局</t>
  </si>
  <si>
    <t>沖縄総合事務局</t>
  </si>
  <si>
    <t>国総研(つくば)</t>
  </si>
  <si>
    <t>地理院</t>
  </si>
  <si>
    <t>東北地方整備局</t>
  </si>
  <si>
    <t>北陸地方整備局</t>
  </si>
  <si>
    <t>関東地方整備局</t>
  </si>
  <si>
    <t>中部地方整備局</t>
  </si>
  <si>
    <t>近畿地方整備局</t>
  </si>
  <si>
    <t>四国地方整備局</t>
  </si>
  <si>
    <t>九州地方整備局</t>
  </si>
  <si>
    <t>合　　　計</t>
  </si>
  <si>
    <t xml:space="preserve">      059  北海道都市環境整備事業工事諸費</t>
  </si>
  <si>
    <t xml:space="preserve">        01  北海道都市環境整備事業工事諸費に必要な経費</t>
  </si>
  <si>
    <t xml:space="preserve">      060  北海道国営公園事業工事諸費</t>
  </si>
  <si>
    <t xml:space="preserve">        01  北海道国営公園事業工事諸費に必要な経費</t>
  </si>
  <si>
    <t xml:space="preserve">      075  北海道農業生産基盤保全管理・整備事業等工事諸費</t>
  </si>
  <si>
    <t xml:space="preserve">        01  北海道農業生産基盤保全管理・整備事業等工事諸費に必要な経費</t>
  </si>
  <si>
    <t xml:space="preserve">      040  観測予報等業務費</t>
  </si>
  <si>
    <t xml:space="preserve">        01  自然災害による被害を軽減するための気象情報の充実に必要な経費</t>
  </si>
  <si>
    <t xml:space="preserve">  95191-2123-09-2065　観測予報庁費</t>
  </si>
  <si>
    <t xml:space="preserve">      030  地方運輸行政推進費</t>
  </si>
  <si>
    <t xml:space="preserve">        05  公共交通等安全対策に必要な経費</t>
  </si>
  <si>
    <t xml:space="preserve">  95063-2123-09-2265  公共交通等安全対策調査費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</si>
</sst>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s>
  <fonts count="52">
    <font>
      <sz val="11"/>
      <name val="ＭＳ Ｐゴシック"/>
      <family val="3"/>
    </font>
    <font>
      <sz val="11"/>
      <color indexed="8"/>
      <name val="ＭＳ Ｐゴシック"/>
      <family val="3"/>
    </font>
    <font>
      <sz val="12"/>
      <color indexed="8"/>
      <name val="ＭＳ 明朝"/>
      <family val="1"/>
    </font>
    <font>
      <sz val="6"/>
      <name val="ＭＳ 明朝"/>
      <family val="1"/>
    </font>
    <font>
      <sz val="12"/>
      <color indexed="8"/>
      <name val="HGPｺﾞｼｯｸM"/>
      <family val="3"/>
    </font>
    <font>
      <sz val="14"/>
      <color indexed="8"/>
      <name val="HGPｺﾞｼｯｸM"/>
      <family val="3"/>
    </font>
    <font>
      <b/>
      <sz val="12"/>
      <color indexed="8"/>
      <name val="HGPｺﾞｼｯｸM"/>
      <family val="3"/>
    </font>
    <font>
      <u val="single"/>
      <sz val="12"/>
      <color indexed="8"/>
      <name val="HGPｺﾞｼｯｸM"/>
      <family val="3"/>
    </font>
    <font>
      <sz val="11"/>
      <name val="ＭＳ ゴシック"/>
      <family val="3"/>
    </font>
    <font>
      <sz val="6"/>
      <name val="ＭＳ Ｐゴシック"/>
      <family val="3"/>
    </font>
    <font>
      <sz val="12"/>
      <name val="ＭＳ ゴシック"/>
      <family val="3"/>
    </font>
    <font>
      <b/>
      <sz val="11"/>
      <name val="ＭＳ ゴシック"/>
      <family val="3"/>
    </font>
    <font>
      <b/>
      <sz val="12"/>
      <name val="ＭＳ ゴシック"/>
      <family val="3"/>
    </font>
    <font>
      <b/>
      <sz val="16"/>
      <name val="ＭＳ ゴシック"/>
      <family val="3"/>
    </font>
    <font>
      <b/>
      <sz val="20"/>
      <name val="ＭＳ ゴシック"/>
      <family val="3"/>
    </font>
    <font>
      <sz val="12"/>
      <color indexed="49"/>
      <name val="HGPｺﾞｼｯｸM"/>
      <family val="3"/>
    </font>
    <font>
      <b/>
      <sz val="12"/>
      <color indexed="49"/>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8" tint="-0.24997000396251678"/>
      <name val="HGPｺﾞｼｯｸM"/>
      <family val="3"/>
    </font>
    <font>
      <b/>
      <sz val="12"/>
      <color theme="8" tint="-0.24997000396251678"/>
      <name val="HGPｺﾞｼｯｸM"/>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
      <patternFill patternType="solid">
        <fgColor indexed="47"/>
        <bgColor indexed="64"/>
      </patternFill>
    </fill>
    <fill>
      <patternFill patternType="solid">
        <fgColor rgb="FFFFFF99"/>
        <bgColor indexed="64"/>
      </patternFill>
    </fill>
    <fill>
      <patternFill patternType="solid">
        <fgColor rgb="FFFF0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border>
    <border>
      <left style="thin"/>
      <right style="double"/>
      <top/>
      <bottom style="double"/>
    </border>
    <border>
      <left style="double"/>
      <right style="thin"/>
      <top/>
      <bottom style="double"/>
    </border>
    <border>
      <left style="thin"/>
      <right style="thin"/>
      <top/>
      <bottom style="double"/>
    </border>
    <border>
      <left style="thin"/>
      <right style="double"/>
      <top style="double"/>
      <bottom style="hair"/>
    </border>
    <border>
      <left style="double"/>
      <right style="thin"/>
      <top style="double"/>
      <bottom style="hair"/>
    </border>
    <border>
      <left style="thin"/>
      <right style="thin"/>
      <top style="double"/>
      <bottom style="hair"/>
    </border>
    <border>
      <left style="thin"/>
      <right style="double"/>
      <top/>
      <bottom style="hair"/>
    </border>
    <border>
      <left style="double"/>
      <right style="thin"/>
      <top/>
      <bottom style="hair"/>
    </border>
    <border>
      <left style="thin"/>
      <right style="thin"/>
      <top/>
      <bottom style="hair"/>
    </border>
    <border>
      <left style="thin"/>
      <right style="double"/>
      <top style="hair"/>
      <bottom style="hair"/>
    </border>
    <border>
      <left style="double"/>
      <right style="thin"/>
      <top style="hair"/>
      <bottom style="hair"/>
    </border>
    <border>
      <left style="thin"/>
      <right style="thin"/>
      <top style="hair"/>
      <bottom style="hair"/>
    </border>
    <border>
      <left style="thin"/>
      <right style="double"/>
      <top style="hair"/>
      <bottom style="medium"/>
    </border>
    <border>
      <left style="double"/>
      <right style="thin"/>
      <top style="hair"/>
      <bottom style="medium"/>
    </border>
    <border>
      <left style="thin"/>
      <right style="thin"/>
      <top style="hair"/>
      <bottom style="medium"/>
    </border>
    <border>
      <left style="thin"/>
      <right style="double"/>
      <top style="medium"/>
      <bottom style="hair"/>
    </border>
    <border>
      <left style="double"/>
      <right style="thin"/>
      <top style="medium"/>
      <bottom style="hair"/>
    </border>
    <border>
      <left style="thin"/>
      <right style="thin"/>
      <top style="medium"/>
      <bottom style="hair"/>
    </border>
    <border>
      <left style="thin"/>
      <right style="double"/>
      <top style="hair"/>
      <bottom/>
    </border>
    <border>
      <left style="double"/>
      <right style="thin"/>
      <top style="hair"/>
      <bottom/>
    </border>
    <border>
      <left style="thin"/>
      <right style="thin"/>
      <top style="hair"/>
      <bottom/>
    </border>
    <border>
      <left style="double"/>
      <right/>
      <top style="hair"/>
      <bottom style="hair"/>
    </border>
    <border>
      <left/>
      <right style="thin"/>
      <top style="hair"/>
      <bottom style="hair"/>
    </border>
    <border>
      <left style="thin"/>
      <right style="double"/>
      <top style="hair"/>
      <bottom style="double"/>
    </border>
    <border>
      <left style="double"/>
      <right style="thin"/>
      <top style="hair"/>
      <bottom style="double"/>
    </border>
    <border>
      <left style="thin"/>
      <right style="thin"/>
      <top style="hair"/>
      <bottom style="double"/>
    </border>
    <border>
      <left style="thin"/>
      <right style="double"/>
      <top style="double"/>
      <bottom style="thin"/>
    </border>
    <border>
      <left style="double"/>
      <right style="thin"/>
      <top style="double"/>
      <bottom style="thin"/>
    </border>
    <border>
      <left style="thin"/>
      <right style="thin"/>
      <top style="double"/>
      <bottom style="thin"/>
    </border>
    <border>
      <left/>
      <right style="medium"/>
      <top style="double"/>
      <bottom style="medium"/>
    </border>
    <border>
      <left style="thin"/>
      <right style="medium"/>
      <top style="double"/>
      <bottom style="medium"/>
    </border>
    <border>
      <left style="thin"/>
      <right style="thin"/>
      <top style="double"/>
      <bottom style="medium"/>
    </border>
    <border>
      <left style="medium"/>
      <right style="thin"/>
      <top style="double"/>
      <bottom style="medium"/>
    </border>
    <border>
      <left style="medium"/>
      <right style="medium"/>
      <top style="double"/>
      <bottom style="medium"/>
    </border>
    <border>
      <left/>
      <right style="medium"/>
      <top/>
      <bottom style="thin"/>
    </border>
    <border>
      <left style="thin"/>
      <right style="medium"/>
      <top style="thin"/>
      <bottom/>
    </border>
    <border>
      <left style="thin"/>
      <right style="thin"/>
      <top style="thin"/>
      <bottom/>
    </border>
    <border>
      <left/>
      <right style="thin"/>
      <top style="thin"/>
      <bottom/>
    </border>
    <border>
      <left style="medium"/>
      <right style="thin"/>
      <top style="thin"/>
      <bottom style="double"/>
    </border>
    <border>
      <left style="medium"/>
      <right style="medium"/>
      <top style="thin"/>
      <bottom/>
    </border>
    <border>
      <left style="thin"/>
      <right style="medium"/>
      <top style="thin"/>
      <bottom style="thin"/>
    </border>
    <border>
      <left style="thin"/>
      <right style="thin"/>
      <top style="thin"/>
      <bottom style="thin"/>
    </border>
    <border>
      <left/>
      <right style="thin"/>
      <top style="thin"/>
      <bottom style="thin"/>
    </border>
    <border>
      <left style="medium"/>
      <right style="thin"/>
      <top style="thin"/>
      <bottom style="thin"/>
    </border>
    <border>
      <left style="medium"/>
      <right style="medium"/>
      <top style="thin"/>
      <bottom style="thin"/>
    </border>
    <border>
      <left style="thin"/>
      <right style="thin"/>
      <top/>
      <bottom style="thin"/>
    </border>
    <border>
      <left/>
      <right style="thin"/>
      <top/>
      <bottom style="thin"/>
    </border>
    <border>
      <left style="medium"/>
      <right style="thin"/>
      <top style="medium"/>
      <bottom style="thin"/>
    </border>
    <border>
      <left style="medium"/>
      <right style="medium"/>
      <top/>
      <bottom style="thin"/>
    </border>
    <border>
      <left/>
      <right style="medium"/>
      <top style="thin"/>
      <bottom style="medium"/>
    </border>
    <border>
      <left style="thin"/>
      <right style="medium"/>
      <top style="thin"/>
      <bottom style="medium"/>
    </border>
    <border>
      <left style="thin"/>
      <right style="thin"/>
      <top style="thin"/>
      <bottom style="medium"/>
    </border>
    <border>
      <left style="medium"/>
      <right style="thin"/>
      <top style="thin"/>
      <bottom style="medium"/>
    </border>
    <border>
      <left/>
      <right style="medium"/>
      <top style="medium"/>
      <bottom/>
    </border>
    <border>
      <left style="double"/>
      <right style="thin"/>
      <top style="double"/>
      <bottom style="medium"/>
    </border>
    <border>
      <left style="medium"/>
      <right style="double"/>
      <top style="double"/>
      <bottom style="medium"/>
    </border>
    <border>
      <left style="thin"/>
      <right style="medium"/>
      <top style="hair"/>
      <bottom style="double"/>
    </border>
    <border>
      <left style="medium"/>
      <right style="double"/>
      <top style="hair"/>
      <bottom style="double"/>
    </border>
    <border>
      <left style="thin"/>
      <right style="medium"/>
      <top style="hair"/>
      <bottom/>
    </border>
    <border>
      <left style="medium"/>
      <right style="double"/>
      <top style="hair"/>
      <bottom/>
    </border>
    <border>
      <left style="thin"/>
      <right style="medium"/>
      <top style="hair"/>
      <bottom style="hair"/>
    </border>
    <border>
      <left style="medium"/>
      <right style="double"/>
      <top style="hair"/>
      <bottom style="hair"/>
    </border>
    <border>
      <left style="thin"/>
      <right style="medium"/>
      <top style="medium"/>
      <bottom style="hair"/>
    </border>
    <border>
      <left style="medium"/>
      <right style="double"/>
      <top style="medium"/>
      <bottom style="hair"/>
    </border>
    <border>
      <left style="thin"/>
      <right style="medium"/>
      <top style="hair"/>
      <bottom style="medium"/>
    </border>
    <border>
      <left style="medium"/>
      <right style="double"/>
      <top style="hair"/>
      <bottom style="medium"/>
    </border>
    <border>
      <left style="thin"/>
      <right style="medium"/>
      <top/>
      <bottom style="hair"/>
    </border>
    <border>
      <left style="medium"/>
      <right style="double"/>
      <top/>
      <bottom style="hair"/>
    </border>
    <border>
      <left style="thin"/>
      <right style="medium"/>
      <top style="double"/>
      <bottom style="hair"/>
    </border>
    <border>
      <left style="medium"/>
      <right style="double"/>
      <top style="double"/>
      <bottom style="hair"/>
    </border>
    <border>
      <left style="thin"/>
      <right style="medium"/>
      <top/>
      <bottom style="double"/>
    </border>
    <border>
      <left style="medium"/>
      <right style="double"/>
      <top/>
      <bottom style="double"/>
    </border>
    <border>
      <left style="medium"/>
      <right style="double"/>
      <top style="medium"/>
      <bottom/>
    </border>
    <border>
      <left style="medium"/>
      <right style="double"/>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thin"/>
    </border>
    <border>
      <left style="medium"/>
      <right style="double"/>
      <top style="thin"/>
      <bottom/>
    </border>
    <border>
      <left/>
      <right style="thin"/>
      <top style="double"/>
      <bottom style="medium"/>
    </border>
    <border>
      <left style="thin"/>
      <right style="medium"/>
      <top/>
      <bottom style="thin"/>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double"/>
      <right/>
      <top style="medium"/>
      <bottom style="hair"/>
    </border>
    <border>
      <left/>
      <right/>
      <top style="medium"/>
      <bottom style="hair"/>
    </border>
    <border>
      <left/>
      <right style="medium"/>
      <top style="medium"/>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lignment vertical="center"/>
      <protection/>
    </xf>
    <xf numFmtId="0" fontId="49" fillId="32" borderId="0" applyNumberFormat="0" applyBorder="0" applyAlignment="0" applyProtection="0"/>
  </cellStyleXfs>
  <cellXfs count="200">
    <xf numFmtId="0" fontId="0" fillId="0" borderId="0" xfId="0" applyAlignment="1">
      <alignment vertical="center"/>
    </xf>
    <xf numFmtId="176" fontId="4" fillId="0" borderId="0" xfId="63" applyNumberFormat="1" applyFont="1" applyAlignment="1">
      <alignment horizontal="left" vertical="center"/>
      <protection/>
    </xf>
    <xf numFmtId="176" fontId="5" fillId="0" borderId="0" xfId="63" applyNumberFormat="1" applyFont="1" applyAlignment="1">
      <alignment horizontal="right" vertical="center"/>
      <protection/>
    </xf>
    <xf numFmtId="176" fontId="4" fillId="0" borderId="0" xfId="63" applyNumberFormat="1" applyFont="1" applyAlignment="1">
      <alignment vertical="center"/>
      <protection/>
    </xf>
    <xf numFmtId="176" fontId="4" fillId="0" borderId="10" xfId="63" applyNumberFormat="1" applyFont="1" applyBorder="1" applyAlignment="1">
      <alignment horizontal="center" vertical="center"/>
      <protection/>
    </xf>
    <xf numFmtId="176" fontId="4" fillId="0" borderId="11" xfId="63" applyNumberFormat="1" applyFont="1" applyBorder="1" applyAlignment="1">
      <alignment horizontal="center" vertical="center"/>
      <protection/>
    </xf>
    <xf numFmtId="176" fontId="4" fillId="0" borderId="12" xfId="63" applyNumberFormat="1" applyFont="1" applyBorder="1" applyAlignment="1">
      <alignment horizontal="center" vertical="center"/>
      <protection/>
    </xf>
    <xf numFmtId="176" fontId="4" fillId="0" borderId="13" xfId="63" applyNumberFormat="1" applyFont="1" applyBorder="1" applyAlignment="1">
      <alignment horizontal="center" vertical="center"/>
      <protection/>
    </xf>
    <xf numFmtId="176" fontId="4" fillId="0" borderId="13" xfId="63" applyNumberFormat="1" applyFont="1" applyBorder="1" applyAlignment="1">
      <alignment horizontal="center" vertical="center" wrapText="1"/>
      <protection/>
    </xf>
    <xf numFmtId="176" fontId="4" fillId="0" borderId="13" xfId="63" applyNumberFormat="1" applyFont="1" applyFill="1" applyBorder="1" applyAlignment="1">
      <alignment horizontal="centerContinuous" vertical="center"/>
      <protection/>
    </xf>
    <xf numFmtId="176" fontId="4" fillId="0" borderId="14" xfId="63" applyNumberFormat="1" applyFont="1" applyBorder="1" applyAlignment="1">
      <alignment horizontal="center" vertical="center"/>
      <protection/>
    </xf>
    <xf numFmtId="176" fontId="4" fillId="0" borderId="15" xfId="63" applyNumberFormat="1" applyFont="1" applyBorder="1" applyAlignment="1">
      <alignment horizontal="centerContinuous" vertical="center"/>
      <protection/>
    </xf>
    <xf numFmtId="176" fontId="4" fillId="0" borderId="16" xfId="63" applyNumberFormat="1" applyFont="1" applyBorder="1" applyAlignment="1">
      <alignment horizontal="centerContinuous" vertical="center"/>
      <protection/>
    </xf>
    <xf numFmtId="176" fontId="4" fillId="33" borderId="17" xfId="63" applyNumberFormat="1" applyFont="1" applyFill="1" applyBorder="1" applyAlignment="1">
      <alignment vertical="center"/>
      <protection/>
    </xf>
    <xf numFmtId="176" fontId="4" fillId="33" borderId="18" xfId="63" applyNumberFormat="1" applyFont="1" applyFill="1" applyBorder="1" applyAlignment="1">
      <alignment horizontal="right" vertical="center"/>
      <protection/>
    </xf>
    <xf numFmtId="176" fontId="4" fillId="33" borderId="19" xfId="63" applyNumberFormat="1" applyFont="1" applyFill="1" applyBorder="1" applyAlignment="1">
      <alignment horizontal="right" vertical="center"/>
      <protection/>
    </xf>
    <xf numFmtId="176" fontId="4" fillId="0" borderId="20" xfId="63" applyNumberFormat="1" applyFont="1" applyBorder="1" applyAlignment="1">
      <alignment vertical="center"/>
      <protection/>
    </xf>
    <xf numFmtId="176" fontId="4" fillId="0" borderId="21" xfId="63" applyNumberFormat="1" applyFont="1" applyBorder="1" applyAlignment="1">
      <alignment horizontal="right" vertical="center"/>
      <protection/>
    </xf>
    <xf numFmtId="176" fontId="4" fillId="0" borderId="22" xfId="63" applyNumberFormat="1" applyFont="1" applyBorder="1" applyAlignment="1">
      <alignment horizontal="right" vertical="center"/>
      <protection/>
    </xf>
    <xf numFmtId="176" fontId="4" fillId="34" borderId="20" xfId="63" applyNumberFormat="1" applyFont="1" applyFill="1" applyBorder="1" applyAlignment="1">
      <alignment vertical="center"/>
      <protection/>
    </xf>
    <xf numFmtId="176" fontId="4" fillId="34" borderId="21" xfId="63" applyNumberFormat="1" applyFont="1" applyFill="1" applyBorder="1" applyAlignment="1">
      <alignment horizontal="right" vertical="center"/>
      <protection/>
    </xf>
    <xf numFmtId="176" fontId="4" fillId="34" borderId="22" xfId="63" applyNumberFormat="1" applyFont="1" applyFill="1" applyBorder="1" applyAlignment="1">
      <alignment horizontal="right" vertical="center"/>
      <protection/>
    </xf>
    <xf numFmtId="176" fontId="4" fillId="0" borderId="23" xfId="63" applyNumberFormat="1" applyFont="1" applyBorder="1" applyAlignment="1">
      <alignment vertical="center"/>
      <protection/>
    </xf>
    <xf numFmtId="176" fontId="4" fillId="0" borderId="24" xfId="63" applyNumberFormat="1" applyFont="1" applyBorder="1" applyAlignment="1">
      <alignment horizontal="right" vertical="center"/>
      <protection/>
    </xf>
    <xf numFmtId="176" fontId="4" fillId="0" borderId="25" xfId="63" applyNumberFormat="1" applyFont="1" applyBorder="1" applyAlignment="1">
      <alignment horizontal="right" vertical="center"/>
      <protection/>
    </xf>
    <xf numFmtId="176" fontId="4" fillId="0" borderId="26" xfId="63" applyNumberFormat="1" applyFont="1" applyBorder="1" applyAlignment="1">
      <alignment vertical="center"/>
      <protection/>
    </xf>
    <xf numFmtId="176" fontId="4" fillId="0" borderId="27" xfId="63" applyNumberFormat="1" applyFont="1" applyBorder="1" applyAlignment="1">
      <alignment horizontal="right" vertical="center"/>
      <protection/>
    </xf>
    <xf numFmtId="176" fontId="4" fillId="0" borderId="28" xfId="63" applyNumberFormat="1" applyFont="1" applyBorder="1" applyAlignment="1">
      <alignment horizontal="right" vertical="center"/>
      <protection/>
    </xf>
    <xf numFmtId="176" fontId="4" fillId="33" borderId="20" xfId="63" applyNumberFormat="1" applyFont="1" applyFill="1" applyBorder="1" applyAlignment="1">
      <alignment vertical="center"/>
      <protection/>
    </xf>
    <xf numFmtId="176" fontId="4" fillId="33" borderId="21" xfId="63" applyNumberFormat="1" applyFont="1" applyFill="1" applyBorder="1" applyAlignment="1">
      <alignment horizontal="right" vertical="center"/>
      <protection/>
    </xf>
    <xf numFmtId="176" fontId="4" fillId="33" borderId="22" xfId="63" applyNumberFormat="1" applyFont="1" applyFill="1" applyBorder="1" applyAlignment="1">
      <alignment horizontal="right" vertical="center"/>
      <protection/>
    </xf>
    <xf numFmtId="176" fontId="4" fillId="0" borderId="17" xfId="63" applyNumberFormat="1" applyFont="1" applyBorder="1" applyAlignment="1">
      <alignment vertical="center"/>
      <protection/>
    </xf>
    <xf numFmtId="176" fontId="4" fillId="0" borderId="18" xfId="63" applyNumberFormat="1" applyFont="1" applyBorder="1" applyAlignment="1">
      <alignment horizontal="right" vertical="center"/>
      <protection/>
    </xf>
    <xf numFmtId="176" fontId="4" fillId="0" borderId="19" xfId="63" applyNumberFormat="1" applyFont="1" applyBorder="1" applyAlignment="1">
      <alignment horizontal="right" vertical="center"/>
      <protection/>
    </xf>
    <xf numFmtId="176" fontId="4" fillId="0" borderId="29" xfId="63" applyNumberFormat="1" applyFont="1" applyBorder="1" applyAlignment="1">
      <alignment vertical="center"/>
      <protection/>
    </xf>
    <xf numFmtId="176" fontId="4" fillId="0" borderId="30" xfId="63" applyNumberFormat="1" applyFont="1" applyBorder="1" applyAlignment="1">
      <alignment horizontal="right" vertical="center"/>
      <protection/>
    </xf>
    <xf numFmtId="176" fontId="4" fillId="0" borderId="31" xfId="63" applyNumberFormat="1" applyFont="1" applyBorder="1" applyAlignment="1">
      <alignment horizontal="right" vertical="center"/>
      <protection/>
    </xf>
    <xf numFmtId="176" fontId="4" fillId="0" borderId="32" xfId="63" applyNumberFormat="1" applyFont="1" applyBorder="1" applyAlignment="1">
      <alignment horizontal="right" vertical="center"/>
      <protection/>
    </xf>
    <xf numFmtId="176" fontId="4" fillId="0" borderId="33" xfId="63" applyNumberFormat="1" applyFont="1" applyBorder="1" applyAlignment="1">
      <alignment horizontal="right" vertical="center"/>
      <protection/>
    </xf>
    <xf numFmtId="176" fontId="4" fillId="0" borderId="23" xfId="63" applyNumberFormat="1" applyFont="1" applyFill="1" applyBorder="1" applyAlignment="1">
      <alignment vertical="center"/>
      <protection/>
    </xf>
    <xf numFmtId="176" fontId="4" fillId="0" borderId="24" xfId="63" applyNumberFormat="1" applyFont="1" applyFill="1" applyBorder="1" applyAlignment="1">
      <alignment horizontal="right" vertical="center"/>
      <protection/>
    </xf>
    <xf numFmtId="176" fontId="4" fillId="0" borderId="25" xfId="63" applyNumberFormat="1" applyFont="1" applyFill="1" applyBorder="1" applyAlignment="1">
      <alignment horizontal="right" vertical="center"/>
      <protection/>
    </xf>
    <xf numFmtId="176" fontId="4" fillId="0" borderId="0" xfId="63" applyNumberFormat="1" applyFont="1" applyFill="1" applyAlignment="1">
      <alignment vertical="center"/>
      <protection/>
    </xf>
    <xf numFmtId="176" fontId="4" fillId="0" borderId="26" xfId="63" applyNumberFormat="1" applyFont="1" applyFill="1" applyBorder="1" applyAlignment="1">
      <alignment vertical="center"/>
      <protection/>
    </xf>
    <xf numFmtId="176" fontId="4" fillId="0" borderId="27" xfId="63" applyNumberFormat="1" applyFont="1" applyFill="1" applyBorder="1" applyAlignment="1">
      <alignment horizontal="right" vertical="center"/>
      <protection/>
    </xf>
    <xf numFmtId="176" fontId="4" fillId="0" borderId="28" xfId="63" applyNumberFormat="1" applyFont="1" applyFill="1" applyBorder="1" applyAlignment="1">
      <alignment horizontal="right" vertical="center"/>
      <protection/>
    </xf>
    <xf numFmtId="176" fontId="4" fillId="0" borderId="29" xfId="63" applyNumberFormat="1" applyFont="1" applyFill="1" applyBorder="1" applyAlignment="1">
      <alignment vertical="center"/>
      <protection/>
    </xf>
    <xf numFmtId="176" fontId="4" fillId="0" borderId="30" xfId="63" applyNumberFormat="1" applyFont="1" applyFill="1" applyBorder="1" applyAlignment="1">
      <alignment horizontal="right" vertical="center"/>
      <protection/>
    </xf>
    <xf numFmtId="176" fontId="4" fillId="0" borderId="31" xfId="63" applyNumberFormat="1" applyFont="1" applyFill="1" applyBorder="1" applyAlignment="1">
      <alignment horizontal="right" vertical="center"/>
      <protection/>
    </xf>
    <xf numFmtId="176" fontId="4" fillId="0" borderId="34" xfId="63" applyNumberFormat="1" applyFont="1" applyBorder="1" applyAlignment="1">
      <alignment vertical="center"/>
      <protection/>
    </xf>
    <xf numFmtId="176" fontId="4" fillId="0" borderId="35" xfId="63" applyNumberFormat="1" applyFont="1" applyBorder="1" applyAlignment="1">
      <alignment horizontal="right" vertical="center"/>
      <protection/>
    </xf>
    <xf numFmtId="176" fontId="4" fillId="0" borderId="36" xfId="63" applyNumberFormat="1" applyFont="1" applyBorder="1" applyAlignment="1">
      <alignment horizontal="right" vertical="center"/>
      <protection/>
    </xf>
    <xf numFmtId="176" fontId="6" fillId="35" borderId="37" xfId="63" applyNumberFormat="1" applyFont="1" applyFill="1" applyBorder="1" applyAlignment="1">
      <alignment horizontal="center" vertical="center"/>
      <protection/>
    </xf>
    <xf numFmtId="176" fontId="6" fillId="35" borderId="38" xfId="63" applyNumberFormat="1" applyFont="1" applyFill="1" applyBorder="1" applyAlignment="1">
      <alignment horizontal="right" vertical="center"/>
      <protection/>
    </xf>
    <xf numFmtId="176" fontId="6" fillId="35" borderId="39" xfId="63" applyNumberFormat="1" applyFont="1" applyFill="1" applyBorder="1" applyAlignment="1">
      <alignment horizontal="right" vertical="center"/>
      <protection/>
    </xf>
    <xf numFmtId="0" fontId="8" fillId="0" borderId="0" xfId="62" applyFont="1">
      <alignment vertical="center"/>
      <protection/>
    </xf>
    <xf numFmtId="0" fontId="8" fillId="0" borderId="0" xfId="62" applyFont="1" applyAlignment="1">
      <alignment vertical="center"/>
      <protection/>
    </xf>
    <xf numFmtId="0" fontId="8" fillId="0" borderId="0" xfId="62" applyFont="1" applyAlignment="1">
      <alignment vertical="center" wrapText="1"/>
      <protection/>
    </xf>
    <xf numFmtId="177" fontId="10" fillId="0" borderId="40" xfId="62" applyNumberFormat="1" applyFont="1" applyBorder="1">
      <alignment vertical="center"/>
      <protection/>
    </xf>
    <xf numFmtId="178" fontId="10" fillId="0" borderId="41" xfId="62" applyNumberFormat="1" applyFont="1" applyBorder="1">
      <alignment vertical="center"/>
      <protection/>
    </xf>
    <xf numFmtId="177" fontId="10" fillId="0" borderId="42" xfId="62" applyNumberFormat="1" applyFont="1" applyBorder="1">
      <alignment vertical="center"/>
      <protection/>
    </xf>
    <xf numFmtId="177" fontId="10" fillId="0" borderId="43" xfId="62" applyNumberFormat="1" applyFont="1" applyBorder="1">
      <alignment vertical="center"/>
      <protection/>
    </xf>
    <xf numFmtId="0" fontId="10" fillId="0" borderId="44" xfId="62" applyFont="1" applyBorder="1" applyAlignment="1">
      <alignment horizontal="center" vertical="center"/>
      <protection/>
    </xf>
    <xf numFmtId="177" fontId="10" fillId="0" borderId="45" xfId="62" applyNumberFormat="1" applyFont="1" applyBorder="1">
      <alignment vertical="center"/>
      <protection/>
    </xf>
    <xf numFmtId="177" fontId="10" fillId="0" borderId="46" xfId="62" applyNumberFormat="1" applyFont="1" applyBorder="1">
      <alignment vertical="center"/>
      <protection/>
    </xf>
    <xf numFmtId="177" fontId="10" fillId="0" borderId="47" xfId="62" applyNumberFormat="1" applyFont="1" applyBorder="1">
      <alignment vertical="center"/>
      <protection/>
    </xf>
    <xf numFmtId="177" fontId="10" fillId="0" borderId="48" xfId="62" applyNumberFormat="1" applyFont="1" applyBorder="1">
      <alignment vertical="center"/>
      <protection/>
    </xf>
    <xf numFmtId="177" fontId="10" fillId="0" borderId="49" xfId="62" applyNumberFormat="1" applyFont="1" applyBorder="1">
      <alignment vertical="center"/>
      <protection/>
    </xf>
    <xf numFmtId="0" fontId="10" fillId="0" borderId="50" xfId="62" applyFont="1" applyBorder="1">
      <alignment vertical="center"/>
      <protection/>
    </xf>
    <xf numFmtId="177" fontId="10" fillId="0" borderId="51" xfId="62" applyNumberFormat="1" applyFont="1" applyBorder="1">
      <alignment vertical="center"/>
      <protection/>
    </xf>
    <xf numFmtId="177" fontId="10" fillId="0" borderId="52" xfId="62" applyNumberFormat="1" applyFont="1" applyBorder="1">
      <alignment vertical="center"/>
      <protection/>
    </xf>
    <xf numFmtId="177" fontId="10" fillId="0" borderId="53" xfId="62" applyNumberFormat="1" applyFont="1" applyBorder="1">
      <alignment vertical="center"/>
      <protection/>
    </xf>
    <xf numFmtId="177" fontId="10" fillId="0" borderId="54" xfId="62" applyNumberFormat="1" applyFont="1" applyBorder="1">
      <alignment vertical="center"/>
      <protection/>
    </xf>
    <xf numFmtId="0" fontId="10" fillId="0" borderId="55" xfId="62" applyFont="1" applyBorder="1">
      <alignment vertical="center"/>
      <protection/>
    </xf>
    <xf numFmtId="177" fontId="10" fillId="0" borderId="56" xfId="62" applyNumberFormat="1" applyFont="1" applyBorder="1">
      <alignment vertical="center"/>
      <protection/>
    </xf>
    <xf numFmtId="177" fontId="10" fillId="0" borderId="57" xfId="62" applyNumberFormat="1" applyFont="1" applyBorder="1">
      <alignment vertical="center"/>
      <protection/>
    </xf>
    <xf numFmtId="177" fontId="10" fillId="0" borderId="58" xfId="62" applyNumberFormat="1" applyFont="1" applyBorder="1">
      <alignment vertical="center"/>
      <protection/>
    </xf>
    <xf numFmtId="0" fontId="10" fillId="0" borderId="59" xfId="62" applyFont="1" applyBorder="1">
      <alignment vertical="center"/>
      <protection/>
    </xf>
    <xf numFmtId="0" fontId="11" fillId="36" borderId="60" xfId="62" applyFont="1" applyFill="1" applyBorder="1" applyAlignment="1">
      <alignment horizontal="distributed" vertical="center" indent="1"/>
      <protection/>
    </xf>
    <xf numFmtId="0" fontId="12" fillId="36" borderId="61" xfId="62" applyFont="1" applyFill="1" applyBorder="1" applyAlignment="1">
      <alignment horizontal="center" vertical="center"/>
      <protection/>
    </xf>
    <xf numFmtId="0" fontId="12" fillId="36" borderId="62" xfId="62" applyFont="1" applyFill="1" applyBorder="1" applyAlignment="1">
      <alignment horizontal="distributed" vertical="center" indent="1"/>
      <protection/>
    </xf>
    <xf numFmtId="0" fontId="12" fillId="36" borderId="63" xfId="62" applyFont="1" applyFill="1" applyBorder="1" applyAlignment="1">
      <alignment horizontal="distributed" vertical="center" indent="1"/>
      <protection/>
    </xf>
    <xf numFmtId="0" fontId="12" fillId="36" borderId="64" xfId="62" applyFont="1" applyFill="1" applyBorder="1" applyAlignment="1">
      <alignment horizontal="centerContinuous" vertical="center"/>
      <protection/>
    </xf>
    <xf numFmtId="0" fontId="10" fillId="0" borderId="0" xfId="62" applyFont="1" applyAlignment="1">
      <alignment horizontal="center" vertical="center"/>
      <protection/>
    </xf>
    <xf numFmtId="0" fontId="13" fillId="0" borderId="0" xfId="62" applyFont="1">
      <alignment vertical="center"/>
      <protection/>
    </xf>
    <xf numFmtId="0" fontId="8" fillId="0" borderId="0" xfId="62" applyFont="1" applyAlignment="1">
      <alignment horizontal="centerContinuous" vertical="center"/>
      <protection/>
    </xf>
    <xf numFmtId="176" fontId="6" fillId="35" borderId="41" xfId="63" applyNumberFormat="1" applyFont="1" applyFill="1" applyBorder="1" applyAlignment="1">
      <alignment horizontal="right" vertical="center"/>
      <protection/>
    </xf>
    <xf numFmtId="176" fontId="6" fillId="35" borderId="42" xfId="63" applyNumberFormat="1" applyFont="1" applyFill="1" applyBorder="1" applyAlignment="1">
      <alignment horizontal="right" vertical="center"/>
      <protection/>
    </xf>
    <xf numFmtId="176" fontId="6" fillId="35" borderId="65" xfId="63" applyNumberFormat="1" applyFont="1" applyFill="1" applyBorder="1" applyAlignment="1">
      <alignment horizontal="right" vertical="center"/>
      <protection/>
    </xf>
    <xf numFmtId="176" fontId="6" fillId="35" borderId="66" xfId="63" applyNumberFormat="1" applyFont="1" applyFill="1" applyBorder="1" applyAlignment="1">
      <alignment horizontal="center" vertical="center"/>
      <protection/>
    </xf>
    <xf numFmtId="176" fontId="4" fillId="0" borderId="67" xfId="63" applyNumberFormat="1" applyFont="1" applyBorder="1" applyAlignment="1">
      <alignment horizontal="right" vertical="center"/>
      <protection/>
    </xf>
    <xf numFmtId="176" fontId="4" fillId="0" borderId="68" xfId="63" applyNumberFormat="1" applyFont="1" applyBorder="1" applyAlignment="1">
      <alignment vertical="center"/>
      <protection/>
    </xf>
    <xf numFmtId="176" fontId="4" fillId="0" borderId="69" xfId="63" applyNumberFormat="1" applyFont="1" applyBorder="1" applyAlignment="1">
      <alignment horizontal="right" vertical="center"/>
      <protection/>
    </xf>
    <xf numFmtId="176" fontId="4" fillId="0" borderId="70" xfId="63" applyNumberFormat="1" applyFont="1" applyBorder="1" applyAlignment="1">
      <alignment vertical="center"/>
      <protection/>
    </xf>
    <xf numFmtId="176" fontId="4" fillId="34" borderId="71" xfId="63" applyNumberFormat="1" applyFont="1" applyFill="1" applyBorder="1" applyAlignment="1">
      <alignment horizontal="right" vertical="center"/>
      <protection/>
    </xf>
    <xf numFmtId="176" fontId="4" fillId="34" borderId="72" xfId="63" applyNumberFormat="1" applyFont="1" applyFill="1" applyBorder="1" applyAlignment="1">
      <alignment vertical="center"/>
      <protection/>
    </xf>
    <xf numFmtId="176" fontId="4" fillId="0" borderId="71" xfId="63" applyNumberFormat="1" applyFont="1" applyBorder="1" applyAlignment="1">
      <alignment horizontal="right" vertical="center"/>
      <protection/>
    </xf>
    <xf numFmtId="176" fontId="4" fillId="0" borderId="72" xfId="63" applyNumberFormat="1" applyFont="1" applyBorder="1" applyAlignment="1">
      <alignment vertical="center"/>
      <protection/>
    </xf>
    <xf numFmtId="176" fontId="4" fillId="33" borderId="71" xfId="63" applyNumberFormat="1" applyFont="1" applyFill="1" applyBorder="1" applyAlignment="1">
      <alignment horizontal="right" vertical="center"/>
      <protection/>
    </xf>
    <xf numFmtId="176" fontId="4" fillId="33" borderId="72" xfId="63" applyNumberFormat="1" applyFont="1" applyFill="1" applyBorder="1" applyAlignment="1">
      <alignment vertical="center"/>
      <protection/>
    </xf>
    <xf numFmtId="176" fontId="4" fillId="0" borderId="73" xfId="63" applyNumberFormat="1" applyFont="1" applyBorder="1" applyAlignment="1">
      <alignment horizontal="right" vertical="center"/>
      <protection/>
    </xf>
    <xf numFmtId="176" fontId="4" fillId="0" borderId="74" xfId="63" applyNumberFormat="1" applyFont="1" applyBorder="1" applyAlignment="1">
      <alignment vertical="center"/>
      <protection/>
    </xf>
    <xf numFmtId="176" fontId="4" fillId="0" borderId="69" xfId="63" applyNumberFormat="1" applyFont="1" applyFill="1" applyBorder="1" applyAlignment="1">
      <alignment horizontal="right" vertical="center"/>
      <protection/>
    </xf>
    <xf numFmtId="176" fontId="4" fillId="0" borderId="70" xfId="63" applyNumberFormat="1" applyFont="1" applyFill="1" applyBorder="1" applyAlignment="1">
      <alignment vertical="center"/>
      <protection/>
    </xf>
    <xf numFmtId="176" fontId="4" fillId="0" borderId="75" xfId="63" applyNumberFormat="1" applyFont="1" applyBorder="1" applyAlignment="1">
      <alignment horizontal="right" vertical="center"/>
      <protection/>
    </xf>
    <xf numFmtId="176" fontId="4" fillId="0" borderId="76" xfId="63" applyNumberFormat="1" applyFont="1" applyBorder="1" applyAlignment="1">
      <alignment vertical="center"/>
      <protection/>
    </xf>
    <xf numFmtId="176" fontId="4" fillId="0" borderId="77" xfId="63" applyNumberFormat="1" applyFont="1" applyBorder="1" applyAlignment="1">
      <alignment horizontal="right" vertical="center"/>
      <protection/>
    </xf>
    <xf numFmtId="176" fontId="4" fillId="0" borderId="78" xfId="63" applyNumberFormat="1" applyFont="1" applyBorder="1" applyAlignment="1">
      <alignment vertical="center"/>
      <protection/>
    </xf>
    <xf numFmtId="176" fontId="4" fillId="0" borderId="73" xfId="63" applyNumberFormat="1" applyFont="1" applyFill="1" applyBorder="1" applyAlignment="1">
      <alignment horizontal="right" vertical="center"/>
      <protection/>
    </xf>
    <xf numFmtId="176" fontId="4" fillId="0" borderId="74" xfId="63" applyNumberFormat="1" applyFont="1" applyFill="1" applyBorder="1" applyAlignment="1">
      <alignment vertical="center"/>
      <protection/>
    </xf>
    <xf numFmtId="176" fontId="4" fillId="0" borderId="75" xfId="63" applyNumberFormat="1" applyFont="1" applyFill="1" applyBorder="1" applyAlignment="1">
      <alignment horizontal="right" vertical="center"/>
      <protection/>
    </xf>
    <xf numFmtId="176" fontId="4" fillId="0" borderId="76" xfId="63" applyNumberFormat="1" applyFont="1" applyFill="1" applyBorder="1" applyAlignment="1">
      <alignment vertical="center"/>
      <protection/>
    </xf>
    <xf numFmtId="176" fontId="4" fillId="33" borderId="77" xfId="63" applyNumberFormat="1" applyFont="1" applyFill="1" applyBorder="1" applyAlignment="1">
      <alignment horizontal="right" vertical="center"/>
      <protection/>
    </xf>
    <xf numFmtId="176" fontId="4" fillId="33" borderId="78" xfId="63" applyNumberFormat="1" applyFont="1" applyFill="1" applyBorder="1" applyAlignment="1">
      <alignment vertical="center"/>
      <protection/>
    </xf>
    <xf numFmtId="176" fontId="4" fillId="0" borderId="79" xfId="63" applyNumberFormat="1" applyFont="1" applyBorder="1" applyAlignment="1">
      <alignment horizontal="centerContinuous" vertical="center"/>
      <protection/>
    </xf>
    <xf numFmtId="176" fontId="4" fillId="0" borderId="80" xfId="63" applyNumberFormat="1" applyFont="1" applyBorder="1" applyAlignment="1">
      <alignment horizontal="center" vertical="center"/>
      <protection/>
    </xf>
    <xf numFmtId="176" fontId="4" fillId="0" borderId="81" xfId="63" applyNumberFormat="1" applyFont="1" applyFill="1" applyBorder="1" applyAlignment="1">
      <alignment horizontal="centerContinuous" vertical="center"/>
      <protection/>
    </xf>
    <xf numFmtId="176" fontId="4" fillId="0" borderId="82" xfId="63" applyNumberFormat="1" applyFont="1" applyBorder="1" applyAlignment="1">
      <alignment horizontal="center" vertical="center"/>
      <protection/>
    </xf>
    <xf numFmtId="176" fontId="4" fillId="0" borderId="83" xfId="63" applyNumberFormat="1" applyFont="1" applyBorder="1" applyAlignment="1">
      <alignment horizontal="center" vertical="center"/>
      <protection/>
    </xf>
    <xf numFmtId="176" fontId="50" fillId="0" borderId="15" xfId="63" applyNumberFormat="1" applyFont="1" applyBorder="1" applyAlignment="1">
      <alignment horizontal="centerContinuous" vertical="center"/>
      <protection/>
    </xf>
    <xf numFmtId="176" fontId="50" fillId="0" borderId="16" xfId="63" applyNumberFormat="1" applyFont="1" applyBorder="1" applyAlignment="1">
      <alignment horizontal="centerContinuous" vertical="center"/>
      <protection/>
    </xf>
    <xf numFmtId="176" fontId="50" fillId="0" borderId="79" xfId="63" applyNumberFormat="1" applyFont="1" applyBorder="1" applyAlignment="1">
      <alignment horizontal="centerContinuous" vertical="center"/>
      <protection/>
    </xf>
    <xf numFmtId="176" fontId="50" fillId="33" borderId="18" xfId="63" applyNumberFormat="1" applyFont="1" applyFill="1" applyBorder="1" applyAlignment="1">
      <alignment horizontal="right" vertical="center"/>
      <protection/>
    </xf>
    <xf numFmtId="176" fontId="50" fillId="33" borderId="19" xfId="63" applyNumberFormat="1" applyFont="1" applyFill="1" applyBorder="1" applyAlignment="1">
      <alignment horizontal="right" vertical="center"/>
      <protection/>
    </xf>
    <xf numFmtId="176" fontId="50" fillId="33" borderId="77" xfId="63" applyNumberFormat="1" applyFont="1" applyFill="1" applyBorder="1" applyAlignment="1">
      <alignment horizontal="right" vertical="center"/>
      <protection/>
    </xf>
    <xf numFmtId="176" fontId="50" fillId="0" borderId="21" xfId="63" applyNumberFormat="1" applyFont="1" applyBorder="1" applyAlignment="1">
      <alignment horizontal="right" vertical="center"/>
      <protection/>
    </xf>
    <xf numFmtId="176" fontId="50" fillId="0" borderId="22" xfId="63" applyNumberFormat="1" applyFont="1" applyBorder="1" applyAlignment="1">
      <alignment horizontal="right" vertical="center"/>
      <protection/>
    </xf>
    <xf numFmtId="176" fontId="50" fillId="0" borderId="71" xfId="63" applyNumberFormat="1" applyFont="1" applyBorder="1" applyAlignment="1">
      <alignment horizontal="right" vertical="center"/>
      <protection/>
    </xf>
    <xf numFmtId="176" fontId="50" fillId="34" borderId="21" xfId="63" applyNumberFormat="1" applyFont="1" applyFill="1" applyBorder="1" applyAlignment="1">
      <alignment horizontal="right" vertical="center"/>
      <protection/>
    </xf>
    <xf numFmtId="176" fontId="50" fillId="34" borderId="22" xfId="63" applyNumberFormat="1" applyFont="1" applyFill="1" applyBorder="1" applyAlignment="1">
      <alignment horizontal="right" vertical="center"/>
      <protection/>
    </xf>
    <xf numFmtId="176" fontId="50" fillId="34" borderId="71" xfId="63" applyNumberFormat="1" applyFont="1" applyFill="1" applyBorder="1" applyAlignment="1">
      <alignment horizontal="right" vertical="center"/>
      <protection/>
    </xf>
    <xf numFmtId="176" fontId="50" fillId="0" borderId="24" xfId="63" applyNumberFormat="1" applyFont="1" applyBorder="1" applyAlignment="1">
      <alignment horizontal="right" vertical="center"/>
      <protection/>
    </xf>
    <xf numFmtId="176" fontId="50" fillId="0" borderId="25" xfId="63" applyNumberFormat="1" applyFont="1" applyBorder="1" applyAlignment="1">
      <alignment horizontal="right" vertical="center"/>
      <protection/>
    </xf>
    <xf numFmtId="176" fontId="50" fillId="0" borderId="75" xfId="63" applyNumberFormat="1" applyFont="1" applyBorder="1" applyAlignment="1">
      <alignment horizontal="right" vertical="center"/>
      <protection/>
    </xf>
    <xf numFmtId="176" fontId="50" fillId="0" borderId="27" xfId="63" applyNumberFormat="1" applyFont="1" applyBorder="1" applyAlignment="1">
      <alignment horizontal="right" vertical="center"/>
      <protection/>
    </xf>
    <xf numFmtId="176" fontId="50" fillId="0" borderId="28" xfId="63" applyNumberFormat="1" applyFont="1" applyBorder="1" applyAlignment="1">
      <alignment horizontal="right" vertical="center"/>
      <protection/>
    </xf>
    <xf numFmtId="176" fontId="50" fillId="0" borderId="73" xfId="63" applyNumberFormat="1" applyFont="1" applyBorder="1" applyAlignment="1">
      <alignment horizontal="right" vertical="center"/>
      <protection/>
    </xf>
    <xf numFmtId="176" fontId="50" fillId="33" borderId="21" xfId="63" applyNumberFormat="1" applyFont="1" applyFill="1" applyBorder="1" applyAlignment="1">
      <alignment horizontal="right" vertical="center"/>
      <protection/>
    </xf>
    <xf numFmtId="176" fontId="50" fillId="33" borderId="22" xfId="63" applyNumberFormat="1" applyFont="1" applyFill="1" applyBorder="1" applyAlignment="1">
      <alignment horizontal="right" vertical="center"/>
      <protection/>
    </xf>
    <xf numFmtId="176" fontId="50" fillId="33" borderId="71" xfId="63" applyNumberFormat="1" applyFont="1" applyFill="1" applyBorder="1" applyAlignment="1">
      <alignment horizontal="right" vertical="center"/>
      <protection/>
    </xf>
    <xf numFmtId="176" fontId="50" fillId="0" borderId="18" xfId="63" applyNumberFormat="1" applyFont="1" applyBorder="1" applyAlignment="1">
      <alignment horizontal="right" vertical="center"/>
      <protection/>
    </xf>
    <xf numFmtId="176" fontId="50" fillId="0" borderId="19" xfId="63" applyNumberFormat="1" applyFont="1" applyBorder="1" applyAlignment="1">
      <alignment horizontal="right" vertical="center"/>
      <protection/>
    </xf>
    <xf numFmtId="176" fontId="50" fillId="0" borderId="77" xfId="63" applyNumberFormat="1" applyFont="1" applyBorder="1" applyAlignment="1">
      <alignment horizontal="right" vertical="center"/>
      <protection/>
    </xf>
    <xf numFmtId="176" fontId="50" fillId="0" borderId="30" xfId="63" applyNumberFormat="1" applyFont="1" applyBorder="1" applyAlignment="1">
      <alignment horizontal="right" vertical="center"/>
      <protection/>
    </xf>
    <xf numFmtId="176" fontId="50" fillId="0" borderId="31" xfId="63" applyNumberFormat="1" applyFont="1" applyBorder="1" applyAlignment="1">
      <alignment horizontal="right" vertical="center"/>
      <protection/>
    </xf>
    <xf numFmtId="176" fontId="50" fillId="0" borderId="69" xfId="63" applyNumberFormat="1" applyFont="1" applyBorder="1" applyAlignment="1">
      <alignment horizontal="right" vertical="center"/>
      <protection/>
    </xf>
    <xf numFmtId="176" fontId="50" fillId="0" borderId="32" xfId="63" applyNumberFormat="1" applyFont="1" applyBorder="1" applyAlignment="1">
      <alignment horizontal="right" vertical="center"/>
      <protection/>
    </xf>
    <xf numFmtId="176" fontId="50" fillId="0" borderId="33" xfId="63" applyNumberFormat="1" applyFont="1" applyBorder="1" applyAlignment="1">
      <alignment horizontal="right" vertical="center"/>
      <protection/>
    </xf>
    <xf numFmtId="176" fontId="50" fillId="0" borderId="24" xfId="63" applyNumberFormat="1" applyFont="1" applyFill="1" applyBorder="1" applyAlignment="1">
      <alignment horizontal="right" vertical="center"/>
      <protection/>
    </xf>
    <xf numFmtId="176" fontId="50" fillId="0" borderId="25" xfId="63" applyNumberFormat="1" applyFont="1" applyFill="1" applyBorder="1" applyAlignment="1">
      <alignment horizontal="right" vertical="center"/>
      <protection/>
    </xf>
    <xf numFmtId="176" fontId="50" fillId="0" borderId="75" xfId="63" applyNumberFormat="1" applyFont="1" applyFill="1" applyBorder="1" applyAlignment="1">
      <alignment horizontal="right" vertical="center"/>
      <protection/>
    </xf>
    <xf numFmtId="176" fontId="50" fillId="0" borderId="27" xfId="63" applyNumberFormat="1" applyFont="1" applyFill="1" applyBorder="1" applyAlignment="1">
      <alignment horizontal="right" vertical="center"/>
      <protection/>
    </xf>
    <xf numFmtId="176" fontId="50" fillId="0" borderId="28" xfId="63" applyNumberFormat="1" applyFont="1" applyFill="1" applyBorder="1" applyAlignment="1">
      <alignment horizontal="right" vertical="center"/>
      <protection/>
    </xf>
    <xf numFmtId="176" fontId="50" fillId="0" borderId="73" xfId="63" applyNumberFormat="1" applyFont="1" applyFill="1" applyBorder="1" applyAlignment="1">
      <alignment horizontal="right" vertical="center"/>
      <protection/>
    </xf>
    <xf numFmtId="176" fontId="50" fillId="0" borderId="30" xfId="63" applyNumberFormat="1" applyFont="1" applyFill="1" applyBorder="1" applyAlignment="1">
      <alignment horizontal="right" vertical="center"/>
      <protection/>
    </xf>
    <xf numFmtId="176" fontId="50" fillId="0" borderId="31" xfId="63" applyNumberFormat="1" applyFont="1" applyFill="1" applyBorder="1" applyAlignment="1">
      <alignment horizontal="right" vertical="center"/>
      <protection/>
    </xf>
    <xf numFmtId="176" fontId="50" fillId="0" borderId="69" xfId="63" applyNumberFormat="1" applyFont="1" applyFill="1" applyBorder="1" applyAlignment="1">
      <alignment horizontal="right" vertical="center"/>
      <protection/>
    </xf>
    <xf numFmtId="176" fontId="50" fillId="0" borderId="35" xfId="63" applyNumberFormat="1" applyFont="1" applyBorder="1" applyAlignment="1">
      <alignment horizontal="right" vertical="center"/>
      <protection/>
    </xf>
    <xf numFmtId="176" fontId="50" fillId="0" borderId="36" xfId="63" applyNumberFormat="1" applyFont="1" applyBorder="1" applyAlignment="1">
      <alignment horizontal="right" vertical="center"/>
      <protection/>
    </xf>
    <xf numFmtId="176" fontId="50" fillId="0" borderId="67" xfId="63" applyNumberFormat="1" applyFont="1" applyBorder="1" applyAlignment="1">
      <alignment horizontal="right" vertical="center"/>
      <protection/>
    </xf>
    <xf numFmtId="176" fontId="51" fillId="35" borderId="65" xfId="63" applyNumberFormat="1" applyFont="1" applyFill="1" applyBorder="1" applyAlignment="1">
      <alignment horizontal="right" vertical="center"/>
      <protection/>
    </xf>
    <xf numFmtId="176" fontId="51" fillId="35" borderId="42" xfId="63" applyNumberFormat="1" applyFont="1" applyFill="1" applyBorder="1" applyAlignment="1">
      <alignment horizontal="right" vertical="center"/>
      <protection/>
    </xf>
    <xf numFmtId="176" fontId="51" fillId="35" borderId="41" xfId="63" applyNumberFormat="1" applyFont="1" applyFill="1" applyBorder="1" applyAlignment="1">
      <alignment horizontal="right" vertical="center"/>
      <protection/>
    </xf>
    <xf numFmtId="176" fontId="50" fillId="0" borderId="0" xfId="63" applyNumberFormat="1" applyFont="1" applyAlignment="1">
      <alignment vertical="center"/>
      <protection/>
    </xf>
    <xf numFmtId="176" fontId="4" fillId="0" borderId="84" xfId="63" applyNumberFormat="1" applyFont="1" applyBorder="1" applyAlignment="1">
      <alignment horizontal="left" vertical="center" indent="2"/>
      <protection/>
    </xf>
    <xf numFmtId="176" fontId="50" fillId="0" borderId="85" xfId="63" applyNumberFormat="1" applyFont="1" applyBorder="1" applyAlignment="1">
      <alignment vertical="center"/>
      <protection/>
    </xf>
    <xf numFmtId="176" fontId="50" fillId="0" borderId="86" xfId="63" applyNumberFormat="1" applyFont="1" applyBorder="1" applyAlignment="1">
      <alignment vertical="center"/>
      <protection/>
    </xf>
    <xf numFmtId="176" fontId="50" fillId="0" borderId="87" xfId="63" applyNumberFormat="1" applyFont="1" applyBorder="1" applyAlignment="1">
      <alignment vertical="center"/>
      <protection/>
    </xf>
    <xf numFmtId="176" fontId="4" fillId="0" borderId="88" xfId="63" applyNumberFormat="1" applyFont="1" applyBorder="1" applyAlignment="1">
      <alignment horizontal="left" vertical="center" indent="2"/>
      <protection/>
    </xf>
    <xf numFmtId="176" fontId="50" fillId="0" borderId="53" xfId="63" applyNumberFormat="1" applyFont="1" applyBorder="1" applyAlignment="1">
      <alignment vertical="center"/>
      <protection/>
    </xf>
    <xf numFmtId="176" fontId="50" fillId="0" borderId="52" xfId="63" applyNumberFormat="1" applyFont="1" applyBorder="1" applyAlignment="1">
      <alignment vertical="center"/>
      <protection/>
    </xf>
    <xf numFmtId="176" fontId="50" fillId="0" borderId="51" xfId="63" applyNumberFormat="1" applyFont="1" applyBorder="1" applyAlignment="1">
      <alignment vertical="center"/>
      <protection/>
    </xf>
    <xf numFmtId="176" fontId="4" fillId="0" borderId="89" xfId="63" applyNumberFormat="1" applyFont="1" applyBorder="1" applyAlignment="1">
      <alignment horizontal="left" vertical="center" indent="2"/>
      <protection/>
    </xf>
    <xf numFmtId="176" fontId="50" fillId="0" borderId="48" xfId="63" applyNumberFormat="1" applyFont="1" applyBorder="1" applyAlignment="1">
      <alignment vertical="center"/>
      <protection/>
    </xf>
    <xf numFmtId="176" fontId="50" fillId="0" borderId="47" xfId="63" applyNumberFormat="1" applyFont="1" applyBorder="1" applyAlignment="1">
      <alignment vertical="center"/>
      <protection/>
    </xf>
    <xf numFmtId="176" fontId="50" fillId="0" borderId="46" xfId="63" applyNumberFormat="1" applyFont="1" applyBorder="1" applyAlignment="1">
      <alignment vertical="center"/>
      <protection/>
    </xf>
    <xf numFmtId="176" fontId="51" fillId="35" borderId="90" xfId="63" applyNumberFormat="1" applyFont="1" applyFill="1" applyBorder="1" applyAlignment="1">
      <alignment vertical="center"/>
      <protection/>
    </xf>
    <xf numFmtId="176" fontId="51" fillId="35" borderId="42" xfId="63" applyNumberFormat="1" applyFont="1" applyFill="1" applyBorder="1" applyAlignment="1">
      <alignment vertical="center"/>
      <protection/>
    </xf>
    <xf numFmtId="176" fontId="51" fillId="35" borderId="41" xfId="63" applyNumberFormat="1" applyFont="1" applyFill="1" applyBorder="1" applyAlignment="1">
      <alignment vertical="center"/>
      <protection/>
    </xf>
    <xf numFmtId="176" fontId="4" fillId="37" borderId="72" xfId="63" applyNumberFormat="1" applyFont="1" applyFill="1" applyBorder="1" applyAlignment="1">
      <alignment vertical="center"/>
      <protection/>
    </xf>
    <xf numFmtId="176" fontId="50" fillId="37" borderId="21" xfId="63" applyNumberFormat="1" applyFont="1" applyFill="1" applyBorder="1" applyAlignment="1">
      <alignment horizontal="right" vertical="center"/>
      <protection/>
    </xf>
    <xf numFmtId="176" fontId="50" fillId="37" borderId="22" xfId="63" applyNumberFormat="1" applyFont="1" applyFill="1" applyBorder="1" applyAlignment="1">
      <alignment horizontal="right" vertical="center"/>
      <protection/>
    </xf>
    <xf numFmtId="176" fontId="50" fillId="37" borderId="71" xfId="63" applyNumberFormat="1" applyFont="1" applyFill="1" applyBorder="1" applyAlignment="1">
      <alignment horizontal="right" vertical="center"/>
      <protection/>
    </xf>
    <xf numFmtId="176" fontId="50" fillId="38" borderId="22" xfId="63" applyNumberFormat="1" applyFont="1" applyFill="1" applyBorder="1" applyAlignment="1">
      <alignment horizontal="right" vertical="center"/>
      <protection/>
    </xf>
    <xf numFmtId="176" fontId="4" fillId="33" borderId="32" xfId="63" applyNumberFormat="1" applyFont="1" applyFill="1" applyBorder="1" applyAlignment="1">
      <alignment horizontal="right" vertical="center"/>
      <protection/>
    </xf>
    <xf numFmtId="176" fontId="4" fillId="33" borderId="33" xfId="63" applyNumberFormat="1" applyFont="1" applyFill="1" applyBorder="1" applyAlignment="1">
      <alignment horizontal="right" vertical="center"/>
      <protection/>
    </xf>
    <xf numFmtId="177" fontId="10" fillId="0" borderId="91" xfId="62" applyNumberFormat="1" applyFont="1" applyBorder="1">
      <alignment vertical="center"/>
      <protection/>
    </xf>
    <xf numFmtId="0" fontId="12" fillId="36" borderId="92" xfId="62" applyFont="1" applyFill="1" applyBorder="1" applyAlignment="1">
      <alignment horizontal="center" vertical="center"/>
      <protection/>
    </xf>
    <xf numFmtId="0" fontId="0" fillId="0" borderId="93" xfId="62" applyBorder="1" applyAlignment="1">
      <alignment horizontal="center" vertical="center"/>
      <protection/>
    </xf>
    <xf numFmtId="0" fontId="12" fillId="36" borderId="94" xfId="62" applyFont="1" applyFill="1" applyBorder="1" applyAlignment="1">
      <alignment horizontal="center" vertical="center"/>
      <protection/>
    </xf>
    <xf numFmtId="0" fontId="12" fillId="36" borderId="95" xfId="62" applyFont="1" applyFill="1" applyBorder="1" applyAlignment="1">
      <alignment horizontal="center" vertical="center"/>
      <protection/>
    </xf>
    <xf numFmtId="0" fontId="12" fillId="36" borderId="96" xfId="62" applyFont="1" applyFill="1" applyBorder="1" applyAlignment="1">
      <alignment horizontal="center" vertical="center"/>
      <protection/>
    </xf>
    <xf numFmtId="0" fontId="14" fillId="0" borderId="0" xfId="62" applyFont="1" applyAlignment="1">
      <alignment horizontal="center" vertical="center"/>
      <protection/>
    </xf>
    <xf numFmtId="176" fontId="4" fillId="0" borderId="97" xfId="63" applyNumberFormat="1" applyFont="1" applyBorder="1" applyAlignment="1">
      <alignment horizontal="center" vertical="center"/>
      <protection/>
    </xf>
    <xf numFmtId="176" fontId="4" fillId="0" borderId="98" xfId="63" applyNumberFormat="1" applyFont="1" applyBorder="1" applyAlignment="1">
      <alignment horizontal="center" vertical="center"/>
      <protection/>
    </xf>
    <xf numFmtId="176" fontId="4" fillId="0" borderId="99" xfId="63" applyNumberFormat="1" applyFont="1" applyBorder="1" applyAlignment="1">
      <alignment horizontal="center" vertical="center"/>
      <protection/>
    </xf>
    <xf numFmtId="176" fontId="7" fillId="0" borderId="0" xfId="63" applyNumberFormat="1" applyFont="1" applyAlignment="1">
      <alignment horizontal="right" vertical="center"/>
      <protection/>
    </xf>
    <xf numFmtId="176" fontId="4" fillId="0" borderId="100" xfId="63" applyNumberFormat="1" applyFont="1" applyBorder="1" applyAlignment="1">
      <alignment horizontal="center" vertical="center"/>
      <protection/>
    </xf>
    <xf numFmtId="176" fontId="4" fillId="0" borderId="101" xfId="63" applyNumberFormat="1" applyFont="1" applyBorder="1" applyAlignment="1">
      <alignment horizontal="center" vertical="center"/>
      <protection/>
    </xf>
    <xf numFmtId="176" fontId="4" fillId="0" borderId="102" xfId="63" applyNumberFormat="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改様式6）H21年度タクシー代に関する支出状況"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G24"/>
  <sheetViews>
    <sheetView tabSelected="1" view="pageBreakPreview" zoomScale="90" zoomScaleSheetLayoutView="90" zoomScalePageLayoutView="0" workbookViewId="0" topLeftCell="A1">
      <selection activeCell="G19" sqref="G19"/>
    </sheetView>
  </sheetViews>
  <sheetFormatPr defaultColWidth="9.00390625" defaultRowHeight="13.5"/>
  <cols>
    <col min="1" max="1" width="26.00390625" style="55" customWidth="1"/>
    <col min="2" max="6" width="17.875" style="55" customWidth="1"/>
    <col min="7" max="7" width="16.625" style="55" bestFit="1" customWidth="1"/>
    <col min="8" max="16384" width="9.00390625" style="55" customWidth="1"/>
  </cols>
  <sheetData>
    <row r="1" spans="1:7" ht="24">
      <c r="A1" s="192" t="s">
        <v>105</v>
      </c>
      <c r="B1" s="192"/>
      <c r="C1" s="192"/>
      <c r="D1" s="192"/>
      <c r="E1" s="192"/>
      <c r="F1" s="192"/>
      <c r="G1" s="85"/>
    </row>
    <row r="3" ht="18.75">
      <c r="A3" s="84" t="s">
        <v>104</v>
      </c>
    </row>
    <row r="4" spans="6:7" ht="15" thickBot="1">
      <c r="F4" s="83" t="s">
        <v>103</v>
      </c>
      <c r="G4" s="83"/>
    </row>
    <row r="5" spans="1:7" ht="24.75" customHeight="1">
      <c r="A5" s="187" t="s">
        <v>102</v>
      </c>
      <c r="B5" s="189" t="s">
        <v>101</v>
      </c>
      <c r="C5" s="190"/>
      <c r="D5" s="190"/>
      <c r="E5" s="190"/>
      <c r="F5" s="191"/>
      <c r="G5" s="82"/>
    </row>
    <row r="6" spans="1:7" ht="19.5" customHeight="1" thickBot="1">
      <c r="A6" s="188"/>
      <c r="B6" s="81" t="s">
        <v>100</v>
      </c>
      <c r="C6" s="80" t="s">
        <v>99</v>
      </c>
      <c r="D6" s="80" t="s">
        <v>98</v>
      </c>
      <c r="E6" s="80" t="s">
        <v>97</v>
      </c>
      <c r="F6" s="79" t="s">
        <v>96</v>
      </c>
      <c r="G6" s="78" t="s">
        <v>95</v>
      </c>
    </row>
    <row r="7" spans="1:7" ht="25.5" customHeight="1">
      <c r="A7" s="77" t="s">
        <v>94</v>
      </c>
      <c r="B7" s="76">
        <f>'【運輸】タクシー代（一般）'!B7/1000+'【北海道】タクシー代（一般）_ok'!B7/1000+'【建設（審査）】タクシー代（一般）'!B7/1000</f>
        <v>58416.18</v>
      </c>
      <c r="C7" s="75">
        <f>'【運輸】タクシー代（一般）'!C7/1000+'【北海道】タクシー代（一般）_ok'!C7/1000+'【建設（審査）】タクシー代（一般）'!C7/1000</f>
        <v>79323.01</v>
      </c>
      <c r="D7" s="74">
        <f>'【運輸】タクシー代（一般）'!D7/1000+'【北海道】タクシー代（一般）_ok'!D7/1000+'【建設（審査）】タクシー代（一般）'!D7/1000</f>
        <v>108596.46</v>
      </c>
      <c r="E7" s="74">
        <f>'【運輸】タクシー代（一般）'!E7/1000+'【北海道】タクシー代（一般）_ok'!E7/1000+'【建設（審査）】タクシー代（一般）'!E7/1000</f>
        <v>80585.836</v>
      </c>
      <c r="F7" s="186">
        <f>'【運輸】タクシー代（一般）'!F7/1000+'【北海道】タクシー代（一般）_ok'!F7/1000+'【建設（審査）】タクシー代（一般）'!F7/1000</f>
        <v>7809.73</v>
      </c>
      <c r="G7" s="63">
        <f>SUM(B7:F7)</f>
        <v>334731.216</v>
      </c>
    </row>
    <row r="8" spans="1:7" ht="25.5" customHeight="1">
      <c r="A8" s="73" t="s">
        <v>93</v>
      </c>
      <c r="B8" s="72">
        <f>'【運輸】タクシー代（一般）'!B23/1000+'【北海道】タクシー代（一般）_ok'!B23/1000+'【建設（審査）】タクシー代（一般）'!B23/1000</f>
        <v>6.67</v>
      </c>
      <c r="C8" s="71">
        <f>'【運輸】タクシー代（一般）'!C23/1000+'【北海道】タクシー代（一般）_ok'!C23/1000+'【建設（審査）】タクシー代（一般）'!C23/1000</f>
        <v>13.89</v>
      </c>
      <c r="D8" s="70">
        <f>'【運輸】タクシー代（一般）'!D23/1000+'【北海道】タクシー代（一般）_ok'!D23/1000+'【建設（審査）】タクシー代（一般）'!D23/1000</f>
        <v>66.96</v>
      </c>
      <c r="E8" s="70">
        <f>'【運輸】タクシー代（一般）'!E23/1000+'【北海道】タクシー代（一般）_ok'!E23/1000+'【建設（審査）】タクシー代（一般）'!E23/1000</f>
        <v>0</v>
      </c>
      <c r="F8" s="69">
        <f>'【運輸】タクシー代（一般）'!F23/1000+'【北海道】タクシー代（一般）_ok'!F23/1000+'【建設（審査）】タクシー代（一般）'!F23/1000</f>
        <v>0</v>
      </c>
      <c r="G8" s="63">
        <f aca="true" t="shared" si="0" ref="G8:G18">SUM(B8:F8)</f>
        <v>87.52</v>
      </c>
    </row>
    <row r="9" spans="1:7" ht="25.5" customHeight="1">
      <c r="A9" s="73" t="s">
        <v>92</v>
      </c>
      <c r="B9" s="72">
        <f>'【運輸】タクシー代（一般）'!B29/1000+'【北海道】タクシー代（一般）_ok'!B29/1000+'【建設（審査）】タクシー代（一般）'!B29/1000</f>
        <v>58.1</v>
      </c>
      <c r="C9" s="71">
        <f>'【運輸】タクシー代（一般）'!C29/1000+'【北海道】タクシー代（一般）_ok'!C29/1000+'【建設（審査）】タクシー代（一般）'!C29/1000</f>
        <v>43.68</v>
      </c>
      <c r="D9" s="70">
        <f>'【運輸】タクシー代（一般）'!D29/1000+'【北海道】タクシー代（一般）_ok'!D29/1000+'【建設（審査）】タクシー代（一般）'!D29/1000</f>
        <v>1.29</v>
      </c>
      <c r="E9" s="70">
        <f>'【運輸】タクシー代（一般）'!E29/1000+'【北海道】タクシー代（一般）_ok'!E29/1000+'【建設（審査）】タクシー代（一般）'!E29/1000</f>
        <v>9</v>
      </c>
      <c r="F9" s="69">
        <f>'【運輸】タクシー代（一般）'!F29/1000+'【北海道】タクシー代（一般）_ok'!F29/1000+'【建設（審査）】タクシー代（一般）'!F29/1000</f>
        <v>28.53</v>
      </c>
      <c r="G9" s="63">
        <f t="shared" si="0"/>
        <v>140.60000000000002</v>
      </c>
    </row>
    <row r="10" spans="1:7" ht="25.5" customHeight="1">
      <c r="A10" s="73" t="s">
        <v>91</v>
      </c>
      <c r="B10" s="72">
        <f>'【運輸】タクシー代（一般）'!B35/1000+'【北海道】タクシー代（一般）_ok'!B35/1000+'【建設（審査）】タクシー代（一般）'!B35/1000</f>
        <v>0</v>
      </c>
      <c r="C10" s="71">
        <f>'【運輸】タクシー代（一般）'!C35/1000+'【北海道】タクシー代（一般）_ok'!C35/1000+'【建設（審査）】タクシー代（一般）'!C35/1000</f>
        <v>0</v>
      </c>
      <c r="D10" s="70">
        <f>'【運輸】タクシー代（一般）'!D35/1000+'【北海道】タクシー代（一般）_ok'!D35/1000+'【建設（審査）】タクシー代（一般）'!D35/1000</f>
        <v>0</v>
      </c>
      <c r="E10" s="70">
        <f>'【運輸】タクシー代（一般）'!E35/1000+'【北海道】タクシー代（一般）_ok'!E35/1000+'【建設（審査）】タクシー代（一般）'!E35/1000</f>
        <v>0</v>
      </c>
      <c r="F10" s="69">
        <f>'【運輸】タクシー代（一般）'!F35/1000+'【北海道】タクシー代（一般）_ok'!F35/1000+'【建設（審査）】タクシー代（一般）'!F35/1000</f>
        <v>0</v>
      </c>
      <c r="G10" s="63">
        <f t="shared" si="0"/>
        <v>0</v>
      </c>
    </row>
    <row r="11" spans="1:7" ht="25.5" customHeight="1">
      <c r="A11" s="73" t="s">
        <v>90</v>
      </c>
      <c r="B11" s="72">
        <f>'【運輸】タクシー代（一般）'!B41/1000+'【北海道】タクシー代（一般）_ok'!B41/1000+'【建設（審査）】タクシー代（一般）'!B41/1000</f>
        <v>606.3209999999999</v>
      </c>
      <c r="C11" s="71">
        <f>'【運輸】タクシー代（一般）'!C41/1000+'【北海道】タクシー代（一般）_ok'!C41/1000+'【建設（審査）】タクシー代（一般）'!C41/1000</f>
        <v>1063.2530000000002</v>
      </c>
      <c r="D11" s="70">
        <f>'【運輸】タクシー代（一般）'!D41/1000+'【北海道】タクシー代（一般）_ok'!D41/1000+'【建設（審査）】タクシー代（一般）'!D41/1000</f>
        <v>1365.95</v>
      </c>
      <c r="E11" s="70">
        <f>'【運輸】タクシー代（一般）'!E41/1000+'【北海道】タクシー代（一般）_ok'!E41/1000+'【建設（審査）】タクシー代（一般）'!E41/1000</f>
        <v>1741.503</v>
      </c>
      <c r="F11" s="69">
        <f>'【運輸】タクシー代（一般）'!F41/1000+'【北海道】タクシー代（一般）_ok'!F41/1000+'【建設（審査）】タクシー代（一般）'!F41/1000</f>
        <v>481.469</v>
      </c>
      <c r="G11" s="63">
        <f t="shared" si="0"/>
        <v>5258.496</v>
      </c>
    </row>
    <row r="12" spans="1:7" ht="25.5" customHeight="1">
      <c r="A12" s="73" t="s">
        <v>89</v>
      </c>
      <c r="B12" s="72">
        <f>'【運輸】タクシー代（一般）'!B51/1000+'【北海道】タクシー代（一般）_ok'!B51/1000+'【建設（審査）】タクシー代（一般）'!B51/1000</f>
        <v>406.33</v>
      </c>
      <c r="C12" s="71">
        <f>'【運輸】タクシー代（一般）'!C51/1000+'【北海道】タクシー代（一般）_ok'!C51/1000+'【建設（審査）】タクシー代（一般）'!C51/1000</f>
        <v>1258.82</v>
      </c>
      <c r="D12" s="70">
        <f>'【運輸】タクシー代（一般）'!D51/1000+'【北海道】タクシー代（一般）_ok'!D51/1000+'【建設（審査）】タクシー代（一般）'!D51/1000</f>
        <v>1061.04</v>
      </c>
      <c r="E12" s="70">
        <f>'【運輸】タクシー代（一般）'!E51/1000+'【北海道】タクシー代（一般）_ok'!E51/1000+'【建設（審査）】タクシー代（一般）'!E51/1000</f>
        <v>1184.57</v>
      </c>
      <c r="F12" s="69">
        <f>'【運輸】タクシー代（一般）'!F51/1000+'【北海道】タクシー代（一般）_ok'!F51/1000+'【建設（審査）】タクシー代（一般）'!F51/1000</f>
        <v>633.86</v>
      </c>
      <c r="G12" s="63">
        <f t="shared" si="0"/>
        <v>4544.619999999999</v>
      </c>
    </row>
    <row r="13" spans="1:7" ht="25.5" customHeight="1">
      <c r="A13" s="73" t="s">
        <v>88</v>
      </c>
      <c r="B13" s="72">
        <f>'【運輸】タクシー代（一般）'!B79/1000+'【北海道】タクシー代（一般）_ok'!B79/1000+'【建設（審査）】タクシー代（一般）'!B79/1000</f>
        <v>101.003</v>
      </c>
      <c r="C13" s="71">
        <f>'【運輸】タクシー代（一般）'!C79/1000+'【北海道】タクシー代（一般）_ok'!C79/1000+'【建設（審査）】タクシー代（一般）'!C79/1000</f>
        <v>303.946</v>
      </c>
      <c r="D13" s="70">
        <f>'【運輸】タクシー代（一般）'!D79/1000+'【北海道】タクシー代（一般）_ok'!D79/1000+'【建設（審査）】タクシー代（一般）'!D79/1000</f>
        <v>142.615</v>
      </c>
      <c r="E13" s="70">
        <f>'【運輸】タクシー代（一般）'!E79/1000+'【北海道】タクシー代（一般）_ok'!E79/1000+'【建設（審査）】タクシー代（一般）'!E79/1000</f>
        <v>153.761</v>
      </c>
      <c r="F13" s="69">
        <f>'【運輸】タクシー代（一般）'!F79/1000+'【北海道】タクシー代（一般）_ok'!F79/1000+'【建設（審査）】タクシー代（一般）'!F79/1000</f>
        <v>38.468</v>
      </c>
      <c r="G13" s="63">
        <f t="shared" si="0"/>
        <v>739.793</v>
      </c>
    </row>
    <row r="14" spans="1:7" ht="25.5" customHeight="1">
      <c r="A14" s="73" t="s">
        <v>87</v>
      </c>
      <c r="B14" s="72">
        <f>'【運輸】タクシー代（一般）'!B88/1000+'【北海道】タクシー代（一般）_ok'!B85/1000+'【建設（審査）】タクシー代（一般）'!B85/1000</f>
        <v>0</v>
      </c>
      <c r="C14" s="71">
        <f>'【運輸】タクシー代（一般）'!C88/1000+'【北海道】タクシー代（一般）_ok'!C85/1000+'【建設（審査）】タクシー代（一般）'!C85/1000</f>
        <v>392.56</v>
      </c>
      <c r="D14" s="70">
        <f>'【運輸】タクシー代（一般）'!D88/1000+'【北海道】タクシー代（一般）_ok'!D85/1000+'【建設（審査）】タクシー代（一般）'!D85/1000</f>
        <v>57.07</v>
      </c>
      <c r="E14" s="70">
        <f>'【運輸】タクシー代（一般）'!E88/1000+'【北海道】タクシー代（一般）_ok'!E85/1000+'【建設（審査）】タクシー代（一般）'!E85/1000</f>
        <v>0</v>
      </c>
      <c r="F14" s="69">
        <f>'【運輸】タクシー代（一般）'!F88/1000+'【北海道】タクシー代（一般）_ok'!F85/1000+'【建設（審査）】タクシー代（一般）'!F85/1000</f>
        <v>0</v>
      </c>
      <c r="G14" s="63">
        <f t="shared" si="0"/>
        <v>449.63</v>
      </c>
    </row>
    <row r="15" spans="1:7" ht="25.5" customHeight="1">
      <c r="A15" s="73" t="s">
        <v>86</v>
      </c>
      <c r="B15" s="72">
        <f>'【運輸】タクシー代（一般）'!B94/1000+'【北海道】タクシー代（一般）_ok'!B91/1000+'【建設（審査）】タクシー代（一般）'!B91/1000</f>
        <v>950.58</v>
      </c>
      <c r="C15" s="71">
        <f>'【運輸】タクシー代（一般）'!C94/1000+'【北海道】タクシー代（一般）_ok'!C91/1000+'【建設（審査）】タクシー代（一般）'!C91/1000</f>
        <v>899.25</v>
      </c>
      <c r="D15" s="70">
        <f>'【運輸】タクシー代（一般）'!D94/1000+'【北海道】タクシー代（一般）_ok'!D91/1000+'【建設（審査）】タクシー代（一般）'!D91/1000</f>
        <v>3051.46</v>
      </c>
      <c r="E15" s="70">
        <f>'【運輸】タクシー代（一般）'!E94/1000+'【北海道】タクシー代（一般）_ok'!E91/1000+'【建設（審査）】タクシー代（一般）'!E91/1000</f>
        <v>2212.6</v>
      </c>
      <c r="F15" s="69">
        <f>'【運輸】タクシー代（一般）'!F94/1000+'【北海道】タクシー代（一般）_ok'!F91/1000+'【建設（審査）】タクシー代（一般）'!F91/1000</f>
        <v>250.49</v>
      </c>
      <c r="G15" s="63">
        <f t="shared" si="0"/>
        <v>7364.379999999999</v>
      </c>
    </row>
    <row r="16" spans="1:7" ht="25.5" customHeight="1">
      <c r="A16" s="73" t="s">
        <v>85</v>
      </c>
      <c r="B16" s="72">
        <f>'【運輸】タクシー代（一般）'!B100/1000+'【北海道】タクシー代（一般）_ok'!B97/1000+'【建設（審査）】タクシー代（一般）'!B97/1000</f>
        <v>3576.15</v>
      </c>
      <c r="C16" s="71">
        <f>'【運輸】タクシー代（一般）'!C100/1000+'【北海道】タクシー代（一般）_ok'!C97/1000+'【建設（審査）】タクシー代（一般）'!C97/1000</f>
        <v>4566.05</v>
      </c>
      <c r="D16" s="70">
        <f>'【運輸】タクシー代（一般）'!D100/1000+'【北海道】タクシー代（一般）_ok'!D97/1000+'【建設（審査）】タクシー代（一般）'!D97/1000</f>
        <v>3724</v>
      </c>
      <c r="E16" s="70">
        <f>'【運輸】タクシー代（一般）'!E100/1000+'【北海道】タクシー代（一般）_ok'!E97/1000+'【建設（審査）】タクシー代（一般）'!E97/1000</f>
        <v>2608.29</v>
      </c>
      <c r="F16" s="69">
        <f>'【運輸】タクシー代（一般）'!F100/1000+'【北海道】タクシー代（一般）_ok'!F97/1000+'【建設（審査）】タクシー代（一般）'!F97/1000</f>
        <v>415.33</v>
      </c>
      <c r="G16" s="63">
        <f t="shared" si="0"/>
        <v>14889.820000000002</v>
      </c>
    </row>
    <row r="17" spans="1:7" ht="25.5" customHeight="1">
      <c r="A17" s="73" t="s">
        <v>84</v>
      </c>
      <c r="B17" s="72">
        <f>'【運輸】タクシー代（一般）'!B109/1000+'【北海道】タクシー代（一般）_ok'!B103/1000+'【建設（審査）】タクシー代（一般）'!B103/1000</f>
        <v>12.86</v>
      </c>
      <c r="C17" s="71">
        <f>'【運輸】タクシー代（一般）'!C109/1000+'【北海道】タクシー代（一般）_ok'!C103/1000+'【建設（審査）】タクシー代（一般）'!C103/1000</f>
        <v>0</v>
      </c>
      <c r="D17" s="70">
        <f>'【運輸】タクシー代（一般）'!D109/1000+'【北海道】タクシー代（一般）_ok'!D103/1000+'【建設（審査）】タクシー代（一般）'!D103/1000</f>
        <v>19.5</v>
      </c>
      <c r="E17" s="70">
        <f>'【運輸】タクシー代（一般）'!E109/1000+'【北海道】タクシー代（一般）_ok'!E103/1000+'【建設（審査）】タクシー代（一般）'!E103/1000</f>
        <v>39.52</v>
      </c>
      <c r="F17" s="69">
        <f>'【運輸】タクシー代（一般）'!F109/1000+'【北海道】タクシー代（一般）_ok'!F103/1000+'【建設（審査）】タクシー代（一般）'!F103/1000</f>
        <v>0</v>
      </c>
      <c r="G17" s="63">
        <f t="shared" si="0"/>
        <v>71.88</v>
      </c>
    </row>
    <row r="18" spans="1:7" ht="25.5" customHeight="1" thickBot="1">
      <c r="A18" s="68" t="s">
        <v>83</v>
      </c>
      <c r="B18" s="67">
        <f>'【運輸】タクシー代（一般）'!B115/1000+'【北海道】タクシー代（一般）_ok'!B109/1000+'【建設（審査）】タクシー代（一般）'!B109/1000</f>
        <v>308.17</v>
      </c>
      <c r="C18" s="66">
        <f>'【運輸】タクシー代（一般）'!C115/1000+'【北海道】タクシー代（一般）_ok'!C109/1000+'【建設（審査）】タクシー代（一般）'!C109/1000</f>
        <v>965.5</v>
      </c>
      <c r="D18" s="65">
        <f>'【運輸】タクシー代（一般）'!D115/1000+'【北海道】タクシー代（一般）_ok'!D109/1000+'【建設（審査）】タクシー代（一般）'!D109/1000</f>
        <v>1779.77</v>
      </c>
      <c r="E18" s="65">
        <f>'【運輸】タクシー代（一般）'!E115/1000+'【北海道】タクシー代（一般）_ok'!E109/1000+'【建設（審査）】タクシー代（一般）'!E109/1000</f>
        <v>956.31</v>
      </c>
      <c r="F18" s="64">
        <f>'【運輸】タクシー代（一般）'!F115/1000+'【北海道】タクシー代（一般）_ok'!F109/1000+'【建設（審査）】タクシー代（一般）'!F109/1000</f>
        <v>81.27</v>
      </c>
      <c r="G18" s="63">
        <f t="shared" si="0"/>
        <v>4091.02</v>
      </c>
    </row>
    <row r="19" spans="1:7" ht="25.5" customHeight="1" thickBot="1" thickTop="1">
      <c r="A19" s="62" t="s">
        <v>82</v>
      </c>
      <c r="B19" s="61">
        <f>SUM(B7:B18)</f>
        <v>64442.363999999994</v>
      </c>
      <c r="C19" s="60">
        <f>SUM(C7:C18)</f>
        <v>88829.95899999999</v>
      </c>
      <c r="D19" s="60">
        <f>SUM(D7:D18)</f>
        <v>119866.11500000002</v>
      </c>
      <c r="E19" s="60">
        <f>SUM(E7:E18)</f>
        <v>89491.39</v>
      </c>
      <c r="F19" s="59">
        <f>SUM(F7:F18)</f>
        <v>9739.147</v>
      </c>
      <c r="G19" s="58">
        <f>SUM(G7:G18)</f>
        <v>372368.97500000003</v>
      </c>
    </row>
    <row r="20" spans="1:7" ht="13.5">
      <c r="A20" s="56" t="s">
        <v>81</v>
      </c>
      <c r="B20" s="56"/>
      <c r="C20" s="56"/>
      <c r="D20" s="56"/>
      <c r="E20" s="56"/>
      <c r="F20" s="56"/>
      <c r="G20" s="56"/>
    </row>
    <row r="21" spans="1:7" ht="13.5">
      <c r="A21" s="56" t="s">
        <v>80</v>
      </c>
      <c r="B21" s="57"/>
      <c r="C21" s="57"/>
      <c r="D21" s="57"/>
      <c r="E21" s="57"/>
      <c r="F21" s="57"/>
      <c r="G21" s="56"/>
    </row>
    <row r="22" spans="1:7" ht="13.5">
      <c r="A22" s="56"/>
      <c r="B22" s="56"/>
      <c r="C22" s="56"/>
      <c r="D22" s="56"/>
      <c r="E22" s="56"/>
      <c r="F22" s="56"/>
      <c r="G22" s="56"/>
    </row>
    <row r="23" spans="1:7" ht="13.5">
      <c r="A23" s="56"/>
      <c r="B23" s="56"/>
      <c r="C23" s="56"/>
      <c r="D23" s="56"/>
      <c r="E23" s="56"/>
      <c r="F23" s="56"/>
      <c r="G23" s="56"/>
    </row>
    <row r="24" spans="1:7" ht="13.5">
      <c r="A24" s="56"/>
      <c r="B24" s="56"/>
      <c r="C24" s="56"/>
      <c r="D24" s="56"/>
      <c r="E24" s="56"/>
      <c r="F24" s="56"/>
      <c r="G24" s="56"/>
    </row>
  </sheetData>
  <sheetProtection/>
  <mergeCells count="3">
    <mergeCell ref="A5:A6"/>
    <mergeCell ref="B5:F5"/>
    <mergeCell ref="A1:F1"/>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G121"/>
  <sheetViews>
    <sheetView zoomScale="60" zoomScaleNormal="60" zoomScalePageLayoutView="0" workbookViewId="0" topLeftCell="A1">
      <pane xSplit="1" ySplit="5" topLeftCell="B108" activePane="bottomRight" state="frozen"/>
      <selection pane="topLeft" activeCell="A58" sqref="A58"/>
      <selection pane="topRight" activeCell="A58" sqref="A58"/>
      <selection pane="bottomLeft" activeCell="A58" sqref="A58"/>
      <selection pane="bottomRight" activeCell="E121" sqref="E121"/>
    </sheetView>
  </sheetViews>
  <sheetFormatPr defaultColWidth="9.00390625" defaultRowHeight="27" customHeight="1"/>
  <cols>
    <col min="1" max="1" width="70.625" style="3" customWidth="1"/>
    <col min="2" max="7" width="16.625" style="3" customWidth="1"/>
    <col min="8" max="16384" width="9.00390625" style="3" customWidth="1"/>
  </cols>
  <sheetData>
    <row r="1" spans="6:7" ht="27" customHeight="1">
      <c r="F1" s="196" t="s">
        <v>79</v>
      </c>
      <c r="G1" s="196"/>
    </row>
    <row r="3" spans="1:7" ht="27" customHeight="1">
      <c r="A3" s="1"/>
      <c r="B3" s="1"/>
      <c r="C3" s="1"/>
      <c r="D3" s="1"/>
      <c r="E3" s="1"/>
      <c r="F3" s="1"/>
      <c r="G3" s="2" t="s">
        <v>68</v>
      </c>
    </row>
    <row r="4" spans="1:7" ht="27" customHeight="1">
      <c r="A4" s="4" t="s">
        <v>69</v>
      </c>
      <c r="B4" s="193" t="s">
        <v>70</v>
      </c>
      <c r="C4" s="194"/>
      <c r="D4" s="194"/>
      <c r="E4" s="194"/>
      <c r="F4" s="194"/>
      <c r="G4" s="195"/>
    </row>
    <row r="5" spans="1:7" ht="39" customHeight="1" thickBot="1">
      <c r="A5" s="5" t="s">
        <v>71</v>
      </c>
      <c r="B5" s="6" t="s">
        <v>72</v>
      </c>
      <c r="C5" s="7" t="s">
        <v>73</v>
      </c>
      <c r="D5" s="7" t="s">
        <v>74</v>
      </c>
      <c r="E5" s="7" t="s">
        <v>75</v>
      </c>
      <c r="F5" s="8" t="s">
        <v>0</v>
      </c>
      <c r="G5" s="9" t="s">
        <v>76</v>
      </c>
    </row>
    <row r="6" spans="1:7" ht="27" customHeight="1" thickTop="1">
      <c r="A6" s="10"/>
      <c r="B6" s="11"/>
      <c r="C6" s="12"/>
      <c r="D6" s="12"/>
      <c r="E6" s="12"/>
      <c r="F6" s="12"/>
      <c r="G6" s="12"/>
    </row>
    <row r="7" spans="1:7" ht="27" customHeight="1">
      <c r="A7" s="13" t="s">
        <v>1</v>
      </c>
      <c r="B7" s="14">
        <f>SUBTOTAL(9,B8:B20)</f>
        <v>0</v>
      </c>
      <c r="C7" s="15">
        <f>SUBTOTAL(9,C8:C20)</f>
        <v>0</v>
      </c>
      <c r="D7" s="15">
        <f>SUBTOTAL(9,D8:D20)</f>
        <v>0</v>
      </c>
      <c r="E7" s="15">
        <f>SUBTOTAL(9,E8:E20)</f>
        <v>0</v>
      </c>
      <c r="F7" s="15">
        <f>SUBTOTAL(9,F8:F20)</f>
        <v>0</v>
      </c>
      <c r="G7" s="15">
        <f>SUM(B7:F7)</f>
        <v>0</v>
      </c>
    </row>
    <row r="8" spans="1:7" ht="27" customHeight="1">
      <c r="A8" s="16" t="s">
        <v>2</v>
      </c>
      <c r="B8" s="17">
        <f>SUBTOTAL(9,B9:B10)</f>
        <v>0</v>
      </c>
      <c r="C8" s="18">
        <f>SUBTOTAL(9,C9:C10)</f>
        <v>0</v>
      </c>
      <c r="D8" s="18">
        <f>SUBTOTAL(9,D9:D10)</f>
        <v>0</v>
      </c>
      <c r="E8" s="18">
        <f>SUBTOTAL(9,E9:E10)</f>
        <v>0</v>
      </c>
      <c r="F8" s="18">
        <f>SUBTOTAL(9,F9:F10)</f>
        <v>0</v>
      </c>
      <c r="G8" s="18">
        <f aca="true" t="shared" si="0" ref="G8:G20">SUM(B8:F8)</f>
        <v>0</v>
      </c>
    </row>
    <row r="9" spans="1:7" ht="27" customHeight="1">
      <c r="A9" s="16" t="s">
        <v>3</v>
      </c>
      <c r="B9" s="17">
        <f>SUBTOTAL(9,B10)</f>
        <v>0</v>
      </c>
      <c r="C9" s="18">
        <f>SUBTOTAL(9,C10)</f>
        <v>0</v>
      </c>
      <c r="D9" s="18">
        <f>SUBTOTAL(9,D10)</f>
        <v>0</v>
      </c>
      <c r="E9" s="18">
        <f>SUBTOTAL(9,E10)</f>
        <v>0</v>
      </c>
      <c r="F9" s="18">
        <f>SUBTOTAL(9,F10)</f>
        <v>0</v>
      </c>
      <c r="G9" s="18">
        <f t="shared" si="0"/>
        <v>0</v>
      </c>
    </row>
    <row r="10" spans="1:7" ht="27" customHeight="1">
      <c r="A10" s="19" t="s">
        <v>4</v>
      </c>
      <c r="B10" s="20">
        <v>0</v>
      </c>
      <c r="C10" s="21">
        <v>0</v>
      </c>
      <c r="D10" s="21">
        <v>0</v>
      </c>
      <c r="E10" s="21"/>
      <c r="F10" s="21"/>
      <c r="G10" s="21">
        <f t="shared" si="0"/>
        <v>0</v>
      </c>
    </row>
    <row r="11" spans="1:7" ht="27" customHeight="1">
      <c r="A11" s="16" t="s">
        <v>6</v>
      </c>
      <c r="B11" s="17">
        <f>SUBTOTAL(9,B12:B13)</f>
        <v>0</v>
      </c>
      <c r="C11" s="18">
        <f>SUBTOTAL(9,C12:C13)</f>
        <v>0</v>
      </c>
      <c r="D11" s="18">
        <f>SUBTOTAL(9,D12:D13)</f>
        <v>0</v>
      </c>
      <c r="E11" s="18">
        <f>SUBTOTAL(9,E12:E13)</f>
        <v>0</v>
      </c>
      <c r="F11" s="18">
        <f>SUBTOTAL(9,F12:F13)</f>
        <v>0</v>
      </c>
      <c r="G11" s="18">
        <f t="shared" si="0"/>
        <v>0</v>
      </c>
    </row>
    <row r="12" spans="1:7" ht="27" customHeight="1">
      <c r="A12" s="16" t="s">
        <v>7</v>
      </c>
      <c r="B12" s="17">
        <f>SUBTOTAL(9,B13)</f>
        <v>0</v>
      </c>
      <c r="C12" s="18">
        <f>SUBTOTAL(9,C13)</f>
        <v>0</v>
      </c>
      <c r="D12" s="18">
        <f>SUBTOTAL(9,D13)</f>
        <v>0</v>
      </c>
      <c r="E12" s="18">
        <f>SUBTOTAL(9,E13)</f>
        <v>0</v>
      </c>
      <c r="F12" s="18">
        <f>SUBTOTAL(9,F13)</f>
        <v>0</v>
      </c>
      <c r="G12" s="18">
        <f t="shared" si="0"/>
        <v>0</v>
      </c>
    </row>
    <row r="13" spans="1:7" ht="27" customHeight="1">
      <c r="A13" s="19" t="s">
        <v>5</v>
      </c>
      <c r="B13" s="20">
        <v>0</v>
      </c>
      <c r="C13" s="21">
        <v>0</v>
      </c>
      <c r="D13" s="21">
        <v>0</v>
      </c>
      <c r="E13" s="21"/>
      <c r="F13" s="21"/>
      <c r="G13" s="21">
        <f t="shared" si="0"/>
        <v>0</v>
      </c>
    </row>
    <row r="14" spans="1:7" ht="27" customHeight="1">
      <c r="A14" s="16" t="s">
        <v>8</v>
      </c>
      <c r="B14" s="17">
        <f>SUBTOTAL(9,B15:B17)</f>
        <v>0</v>
      </c>
      <c r="C14" s="18">
        <f>SUBTOTAL(9,C15:C17)</f>
        <v>0</v>
      </c>
      <c r="D14" s="18">
        <f>SUBTOTAL(9,D15:D17)</f>
        <v>0</v>
      </c>
      <c r="E14" s="18">
        <f>SUBTOTAL(9,E15:E17)</f>
        <v>0</v>
      </c>
      <c r="F14" s="18">
        <f>SUBTOTAL(9,F15:F17)</f>
        <v>0</v>
      </c>
      <c r="G14" s="18">
        <f t="shared" si="0"/>
        <v>0</v>
      </c>
    </row>
    <row r="15" spans="1:7" ht="27" customHeight="1">
      <c r="A15" s="16" t="s">
        <v>9</v>
      </c>
      <c r="B15" s="17">
        <f>SUBTOTAL(9,B16:B17)</f>
        <v>0</v>
      </c>
      <c r="C15" s="18">
        <f>SUBTOTAL(9,C16:C17)</f>
        <v>0</v>
      </c>
      <c r="D15" s="18">
        <f>SUBTOTAL(9,D16:D17)</f>
        <v>0</v>
      </c>
      <c r="E15" s="18">
        <f>SUBTOTAL(9,E16:E17)</f>
        <v>0</v>
      </c>
      <c r="F15" s="18">
        <f>SUBTOTAL(9,F16:F17)</f>
        <v>0</v>
      </c>
      <c r="G15" s="18">
        <f t="shared" si="0"/>
        <v>0</v>
      </c>
    </row>
    <row r="16" spans="1:7" ht="27" customHeight="1">
      <c r="A16" s="19" t="s">
        <v>4</v>
      </c>
      <c r="B16" s="20">
        <v>0</v>
      </c>
      <c r="C16" s="21">
        <v>0</v>
      </c>
      <c r="D16" s="21">
        <v>0</v>
      </c>
      <c r="E16" s="21"/>
      <c r="F16" s="21"/>
      <c r="G16" s="21">
        <f t="shared" si="0"/>
        <v>0</v>
      </c>
    </row>
    <row r="17" spans="1:7" ht="27" customHeight="1">
      <c r="A17" s="19" t="s">
        <v>10</v>
      </c>
      <c r="B17" s="20">
        <v>0</v>
      </c>
      <c r="C17" s="21">
        <v>0</v>
      </c>
      <c r="D17" s="21">
        <v>0</v>
      </c>
      <c r="E17" s="21"/>
      <c r="F17" s="21"/>
      <c r="G17" s="21">
        <f t="shared" si="0"/>
        <v>0</v>
      </c>
    </row>
    <row r="18" spans="1:7" ht="27" customHeight="1">
      <c r="A18" s="16" t="s">
        <v>11</v>
      </c>
      <c r="B18" s="17">
        <f>SUBTOTAL(9,B19:B20)</f>
        <v>0</v>
      </c>
      <c r="C18" s="18">
        <f>SUBTOTAL(9,C19:C20)</f>
        <v>0</v>
      </c>
      <c r="D18" s="18">
        <f>SUBTOTAL(9,D19:D20)</f>
        <v>0</v>
      </c>
      <c r="E18" s="18">
        <f>SUBTOTAL(9,E19:E20)</f>
        <v>0</v>
      </c>
      <c r="F18" s="18">
        <f>SUBTOTAL(9,F19:F20)</f>
        <v>0</v>
      </c>
      <c r="G18" s="18">
        <f t="shared" si="0"/>
        <v>0</v>
      </c>
    </row>
    <row r="19" spans="1:7" ht="27" customHeight="1">
      <c r="A19" s="16" t="s">
        <v>78</v>
      </c>
      <c r="B19" s="17">
        <f>SUBTOTAL(9,B20)</f>
        <v>0</v>
      </c>
      <c r="C19" s="18">
        <f>SUBTOTAL(9,C20)</f>
        <v>0</v>
      </c>
      <c r="D19" s="18">
        <f>SUBTOTAL(9,D20)</f>
        <v>0</v>
      </c>
      <c r="E19" s="18">
        <f>SUBTOTAL(9,E20)</f>
        <v>0</v>
      </c>
      <c r="F19" s="18">
        <f>SUBTOTAL(9,F20)</f>
        <v>0</v>
      </c>
      <c r="G19" s="18">
        <f t="shared" si="0"/>
        <v>0</v>
      </c>
    </row>
    <row r="20" spans="1:7" ht="27" customHeight="1">
      <c r="A20" s="19" t="s">
        <v>12</v>
      </c>
      <c r="B20" s="20">
        <v>0</v>
      </c>
      <c r="C20" s="21">
        <v>0</v>
      </c>
      <c r="D20" s="21">
        <v>0</v>
      </c>
      <c r="E20" s="21"/>
      <c r="F20" s="21"/>
      <c r="G20" s="21">
        <f t="shared" si="0"/>
        <v>0</v>
      </c>
    </row>
    <row r="21" spans="1:7" ht="27" customHeight="1" thickBot="1">
      <c r="A21" s="22"/>
      <c r="B21" s="23"/>
      <c r="C21" s="24"/>
      <c r="D21" s="24"/>
      <c r="E21" s="24"/>
      <c r="F21" s="24"/>
      <c r="G21" s="24"/>
    </row>
    <row r="22" spans="1:7" ht="27" customHeight="1">
      <c r="A22" s="25"/>
      <c r="B22" s="26"/>
      <c r="C22" s="27"/>
      <c r="D22" s="27"/>
      <c r="E22" s="27"/>
      <c r="F22" s="27"/>
      <c r="G22" s="27"/>
    </row>
    <row r="23" spans="1:7" ht="27" customHeight="1">
      <c r="A23" s="28" t="s">
        <v>13</v>
      </c>
      <c r="B23" s="29">
        <f>SUBTOTAL(9,B24:B26)</f>
        <v>0</v>
      </c>
      <c r="C23" s="30">
        <f>SUBTOTAL(9,C24:C26)</f>
        <v>13890</v>
      </c>
      <c r="D23" s="30">
        <f>SUBTOTAL(9,D24:D26)</f>
        <v>66960</v>
      </c>
      <c r="E23" s="30">
        <f>SUBTOTAL(9,E24:E26)</f>
        <v>0</v>
      </c>
      <c r="F23" s="30">
        <f>SUBTOTAL(9,F24:F26)</f>
        <v>0</v>
      </c>
      <c r="G23" s="30">
        <f>SUM(B23:F23)</f>
        <v>80850</v>
      </c>
    </row>
    <row r="24" spans="1:7" ht="27" customHeight="1">
      <c r="A24" s="16" t="s">
        <v>14</v>
      </c>
      <c r="B24" s="17">
        <f>SUBTOTAL(9,B25:B26)</f>
        <v>0</v>
      </c>
      <c r="C24" s="18">
        <f>SUBTOTAL(9,C25:C26)</f>
        <v>13890</v>
      </c>
      <c r="D24" s="18">
        <f>SUBTOTAL(9,D25:D26)</f>
        <v>66960</v>
      </c>
      <c r="E24" s="18">
        <f>SUBTOTAL(9,E25:E26)</f>
        <v>0</v>
      </c>
      <c r="F24" s="18">
        <f>SUBTOTAL(9,F25:F26)</f>
        <v>0</v>
      </c>
      <c r="G24" s="18">
        <f>SUM(B24:F24)</f>
        <v>80850</v>
      </c>
    </row>
    <row r="25" spans="1:7" ht="27" customHeight="1">
      <c r="A25" s="16" t="s">
        <v>15</v>
      </c>
      <c r="B25" s="17">
        <f>SUBTOTAL(9,B26)</f>
        <v>0</v>
      </c>
      <c r="C25" s="18">
        <f>SUBTOTAL(9,C26)</f>
        <v>13890</v>
      </c>
      <c r="D25" s="18">
        <f>SUBTOTAL(9,D26)</f>
        <v>66960</v>
      </c>
      <c r="E25" s="18">
        <f>SUBTOTAL(9,E26)</f>
        <v>0</v>
      </c>
      <c r="F25" s="18">
        <f>SUBTOTAL(9,F26)</f>
        <v>0</v>
      </c>
      <c r="G25" s="18">
        <f>SUM(B25:F25)</f>
        <v>80850</v>
      </c>
    </row>
    <row r="26" spans="1:7" ht="27" customHeight="1">
      <c r="A26" s="19" t="s">
        <v>16</v>
      </c>
      <c r="B26" s="20">
        <v>0</v>
      </c>
      <c r="C26" s="21">
        <v>13890</v>
      </c>
      <c r="D26" s="21">
        <v>66960</v>
      </c>
      <c r="E26" s="21">
        <v>0</v>
      </c>
      <c r="F26" s="21">
        <v>0</v>
      </c>
      <c r="G26" s="21">
        <f>SUM(B26:F26)</f>
        <v>80850</v>
      </c>
    </row>
    <row r="27" spans="1:7" ht="27" customHeight="1" thickBot="1">
      <c r="A27" s="22"/>
      <c r="B27" s="23"/>
      <c r="C27" s="24"/>
      <c r="D27" s="24"/>
      <c r="E27" s="24"/>
      <c r="F27" s="24"/>
      <c r="G27" s="24"/>
    </row>
    <row r="28" spans="1:7" ht="27" customHeight="1">
      <c r="A28" s="31"/>
      <c r="B28" s="32"/>
      <c r="C28" s="33"/>
      <c r="D28" s="33"/>
      <c r="E28" s="33"/>
      <c r="F28" s="33"/>
      <c r="G28" s="33"/>
    </row>
    <row r="29" spans="1:7" ht="27" customHeight="1">
      <c r="A29" s="28" t="s">
        <v>17</v>
      </c>
      <c r="B29" s="29">
        <f>SUBTOTAL(9,B30:B32)</f>
        <v>0</v>
      </c>
      <c r="C29" s="30">
        <f>SUBTOTAL(9,C30:C32)</f>
        <v>0</v>
      </c>
      <c r="D29" s="30">
        <f>SUBTOTAL(9,D30:D32)</f>
        <v>0</v>
      </c>
      <c r="E29" s="30">
        <f>SUBTOTAL(9,E30:E32)</f>
        <v>0</v>
      </c>
      <c r="F29" s="30">
        <f>SUBTOTAL(9,F30:F32)</f>
        <v>0</v>
      </c>
      <c r="G29" s="30">
        <f>SUM(B29:F29)</f>
        <v>0</v>
      </c>
    </row>
    <row r="30" spans="1:7" ht="27" customHeight="1">
      <c r="A30" s="16" t="s">
        <v>18</v>
      </c>
      <c r="B30" s="17">
        <f>SUBTOTAL(9,B31:B32)</f>
        <v>0</v>
      </c>
      <c r="C30" s="18">
        <f>SUBTOTAL(9,C31:C32)</f>
        <v>0</v>
      </c>
      <c r="D30" s="18">
        <f>SUBTOTAL(9,D31:D32)</f>
        <v>0</v>
      </c>
      <c r="E30" s="18">
        <f>SUBTOTAL(9,E31:E32)</f>
        <v>0</v>
      </c>
      <c r="F30" s="18">
        <f>SUBTOTAL(9,F31:F32)</f>
        <v>0</v>
      </c>
      <c r="G30" s="18">
        <f>SUM(B30:F30)</f>
        <v>0</v>
      </c>
    </row>
    <row r="31" spans="1:7" ht="27" customHeight="1">
      <c r="A31" s="16" t="s">
        <v>19</v>
      </c>
      <c r="B31" s="17">
        <f>SUBTOTAL(9,B32)</f>
        <v>0</v>
      </c>
      <c r="C31" s="18">
        <f>SUBTOTAL(9,C32)</f>
        <v>0</v>
      </c>
      <c r="D31" s="18">
        <f>SUBTOTAL(9,D32)</f>
        <v>0</v>
      </c>
      <c r="E31" s="18">
        <f>SUBTOTAL(9,E32)</f>
        <v>0</v>
      </c>
      <c r="F31" s="18">
        <f>SUBTOTAL(9,F32)</f>
        <v>0</v>
      </c>
      <c r="G31" s="18">
        <f>SUM(B31:F31)</f>
        <v>0</v>
      </c>
    </row>
    <row r="32" spans="1:7" ht="27" customHeight="1">
      <c r="A32" s="19" t="s">
        <v>4</v>
      </c>
      <c r="B32" s="20"/>
      <c r="C32" s="21"/>
      <c r="D32" s="21"/>
      <c r="E32" s="21"/>
      <c r="F32" s="21"/>
      <c r="G32" s="21">
        <f>SUM(B32:F32)</f>
        <v>0</v>
      </c>
    </row>
    <row r="33" spans="1:7" ht="27" customHeight="1" thickBot="1">
      <c r="A33" s="34"/>
      <c r="B33" s="35"/>
      <c r="C33" s="36"/>
      <c r="D33" s="36"/>
      <c r="E33" s="36"/>
      <c r="F33" s="36"/>
      <c r="G33" s="36"/>
    </row>
    <row r="34" spans="1:7" ht="27" customHeight="1">
      <c r="A34" s="25"/>
      <c r="B34" s="26"/>
      <c r="C34" s="27"/>
      <c r="D34" s="27"/>
      <c r="E34" s="27"/>
      <c r="F34" s="27"/>
      <c r="G34" s="27"/>
    </row>
    <row r="35" spans="1:7" ht="27" customHeight="1">
      <c r="A35" s="28" t="s">
        <v>20</v>
      </c>
      <c r="B35" s="29">
        <f>SUBTOTAL(9,B36:B38)</f>
        <v>0</v>
      </c>
      <c r="C35" s="30">
        <f>SUBTOTAL(9,C36:C38)</f>
        <v>0</v>
      </c>
      <c r="D35" s="30">
        <f>SUBTOTAL(9,D36:D38)</f>
        <v>0</v>
      </c>
      <c r="E35" s="30">
        <f>SUBTOTAL(9,E36:E38)</f>
        <v>0</v>
      </c>
      <c r="F35" s="30">
        <f>SUBTOTAL(9,F36:F38)</f>
        <v>0</v>
      </c>
      <c r="G35" s="30">
        <f>SUM(B35:F35)</f>
        <v>0</v>
      </c>
    </row>
    <row r="36" spans="1:7" ht="27" customHeight="1">
      <c r="A36" s="16" t="s">
        <v>21</v>
      </c>
      <c r="B36" s="17">
        <f>SUBTOTAL(9,B37:B38)</f>
        <v>0</v>
      </c>
      <c r="C36" s="18">
        <f>SUBTOTAL(9,C37:C38)</f>
        <v>0</v>
      </c>
      <c r="D36" s="18">
        <f>SUBTOTAL(9,D37:D38)</f>
        <v>0</v>
      </c>
      <c r="E36" s="18">
        <f>SUBTOTAL(9,E37:E38)</f>
        <v>0</v>
      </c>
      <c r="F36" s="18">
        <f>SUBTOTAL(9,F37:F38)</f>
        <v>0</v>
      </c>
      <c r="G36" s="18">
        <f>SUM(B36:F36)</f>
        <v>0</v>
      </c>
    </row>
    <row r="37" spans="1:7" ht="27" customHeight="1">
      <c r="A37" s="16" t="s">
        <v>22</v>
      </c>
      <c r="B37" s="17">
        <f>SUBTOTAL(9,B38)</f>
        <v>0</v>
      </c>
      <c r="C37" s="18">
        <f>SUBTOTAL(9,C38)</f>
        <v>0</v>
      </c>
      <c r="D37" s="18">
        <f>SUBTOTAL(9,D38)</f>
        <v>0</v>
      </c>
      <c r="E37" s="18">
        <f>SUBTOTAL(9,E38)</f>
        <v>0</v>
      </c>
      <c r="F37" s="18">
        <f>SUBTOTAL(9,F38)</f>
        <v>0</v>
      </c>
      <c r="G37" s="18">
        <f>SUM(B37:F37)</f>
        <v>0</v>
      </c>
    </row>
    <row r="38" spans="1:7" ht="27" customHeight="1">
      <c r="A38" s="19" t="s">
        <v>23</v>
      </c>
      <c r="B38" s="20"/>
      <c r="C38" s="21"/>
      <c r="D38" s="21"/>
      <c r="E38" s="21"/>
      <c r="F38" s="21"/>
      <c r="G38" s="21">
        <f>SUM(B38:F38)</f>
        <v>0</v>
      </c>
    </row>
    <row r="39" spans="1:7" ht="27" customHeight="1" thickBot="1">
      <c r="A39" s="22"/>
      <c r="B39" s="23"/>
      <c r="C39" s="24"/>
      <c r="D39" s="24"/>
      <c r="E39" s="24"/>
      <c r="F39" s="24"/>
      <c r="G39" s="24"/>
    </row>
    <row r="40" spans="1:7" ht="27" customHeight="1">
      <c r="A40" s="25"/>
      <c r="B40" s="26"/>
      <c r="C40" s="27"/>
      <c r="D40" s="27"/>
      <c r="E40" s="27"/>
      <c r="F40" s="27"/>
      <c r="G40" s="27"/>
    </row>
    <row r="41" spans="1:7" ht="27" customHeight="1">
      <c r="A41" s="28" t="s">
        <v>24</v>
      </c>
      <c r="B41" s="29">
        <f>SUBTOTAL(9,B42:B48)</f>
        <v>261871</v>
      </c>
      <c r="C41" s="30">
        <f>SUBTOTAL(9,C42:C48)</f>
        <v>421403</v>
      </c>
      <c r="D41" s="30">
        <f>SUBTOTAL(9,D42:D48)</f>
        <v>482940</v>
      </c>
      <c r="E41" s="30">
        <f>SUBTOTAL(9,E42:E48)</f>
        <v>456663</v>
      </c>
      <c r="F41" s="30">
        <f>SUBTOTAL(9,F42:F48)</f>
        <v>173349</v>
      </c>
      <c r="G41" s="30">
        <f>SUM(B41:F41)</f>
        <v>1796226</v>
      </c>
    </row>
    <row r="42" spans="1:7" ht="27" customHeight="1">
      <c r="A42" s="16" t="s">
        <v>25</v>
      </c>
      <c r="B42" s="17">
        <f>SUBTOTAL(9,B43:B44)</f>
        <v>261871</v>
      </c>
      <c r="C42" s="18">
        <f>SUBTOTAL(9,C43:C44)</f>
        <v>421403</v>
      </c>
      <c r="D42" s="18">
        <f>SUBTOTAL(9,D43:D44)</f>
        <v>482940</v>
      </c>
      <c r="E42" s="18">
        <f>SUBTOTAL(9,E43:E44)</f>
        <v>456663</v>
      </c>
      <c r="F42" s="18">
        <f>SUBTOTAL(9,F43:F44)</f>
        <v>173349</v>
      </c>
      <c r="G42" s="18">
        <f aca="true" t="shared" si="1" ref="G42:G47">SUM(B42:F42)</f>
        <v>1796226</v>
      </c>
    </row>
    <row r="43" spans="1:7" ht="27" customHeight="1">
      <c r="A43" s="16" t="s">
        <v>26</v>
      </c>
      <c r="B43" s="17">
        <f>SUBTOTAL(9,B44)</f>
        <v>261871</v>
      </c>
      <c r="C43" s="18">
        <f>SUBTOTAL(9,C44)</f>
        <v>421403</v>
      </c>
      <c r="D43" s="18">
        <f>SUBTOTAL(9,D44)</f>
        <v>482940</v>
      </c>
      <c r="E43" s="18">
        <f>SUBTOTAL(9,E44)</f>
        <v>456663</v>
      </c>
      <c r="F43" s="18">
        <f>SUBTOTAL(9,F44)</f>
        <v>173349</v>
      </c>
      <c r="G43" s="18">
        <f t="shared" si="1"/>
        <v>1796226</v>
      </c>
    </row>
    <row r="44" spans="1:7" ht="27" customHeight="1">
      <c r="A44" s="19" t="s">
        <v>27</v>
      </c>
      <c r="B44" s="20">
        <v>261871</v>
      </c>
      <c r="C44" s="21">
        <v>421403</v>
      </c>
      <c r="D44" s="21">
        <v>482940</v>
      </c>
      <c r="E44" s="21">
        <v>456663</v>
      </c>
      <c r="F44" s="21">
        <v>173349</v>
      </c>
      <c r="G44" s="21">
        <f t="shared" si="1"/>
        <v>1796226</v>
      </c>
    </row>
    <row r="45" spans="1:7" ht="27" customHeight="1">
      <c r="A45" s="16" t="s">
        <v>28</v>
      </c>
      <c r="B45" s="17">
        <f>SUBTOTAL(9,B46:B48)</f>
        <v>0</v>
      </c>
      <c r="C45" s="18">
        <f>SUBTOTAL(9,C46:C48)</f>
        <v>0</v>
      </c>
      <c r="D45" s="18">
        <f>SUBTOTAL(9,D46:D48)</f>
        <v>0</v>
      </c>
      <c r="E45" s="18">
        <f>SUBTOTAL(9,E46:E48)</f>
        <v>0</v>
      </c>
      <c r="F45" s="18">
        <f>SUBTOTAL(9,F46:F48)</f>
        <v>0</v>
      </c>
      <c r="G45" s="18">
        <f t="shared" si="1"/>
        <v>0</v>
      </c>
    </row>
    <row r="46" spans="1:7" ht="27" customHeight="1">
      <c r="A46" s="16" t="s">
        <v>29</v>
      </c>
      <c r="B46" s="17">
        <f>SUBTOTAL(9,B47:B48)</f>
        <v>0</v>
      </c>
      <c r="C46" s="18">
        <f>SUBTOTAL(9,C47:C48)</f>
        <v>0</v>
      </c>
      <c r="D46" s="18">
        <f>SUBTOTAL(9,D47:D48)</f>
        <v>0</v>
      </c>
      <c r="E46" s="18">
        <f>SUBTOTAL(9,E47:E48)</f>
        <v>0</v>
      </c>
      <c r="F46" s="18">
        <f>SUBTOTAL(9,F47:F48)</f>
        <v>0</v>
      </c>
      <c r="G46" s="18">
        <f t="shared" si="1"/>
        <v>0</v>
      </c>
    </row>
    <row r="47" spans="1:7" ht="27" customHeight="1">
      <c r="A47" s="19" t="s">
        <v>30</v>
      </c>
      <c r="B47" s="20"/>
      <c r="C47" s="21"/>
      <c r="D47" s="21"/>
      <c r="E47" s="21"/>
      <c r="F47" s="21"/>
      <c r="G47" s="21">
        <f t="shared" si="1"/>
        <v>0</v>
      </c>
    </row>
    <row r="48" spans="1:7" ht="27" customHeight="1">
      <c r="A48" s="19" t="s">
        <v>31</v>
      </c>
      <c r="B48" s="20"/>
      <c r="C48" s="21"/>
      <c r="D48" s="21"/>
      <c r="E48" s="21"/>
      <c r="F48" s="21"/>
      <c r="G48" s="21">
        <f>SUM(B48:F48)</f>
        <v>0</v>
      </c>
    </row>
    <row r="49" spans="1:7" ht="27" customHeight="1" thickBot="1">
      <c r="A49" s="22"/>
      <c r="B49" s="23"/>
      <c r="C49" s="24"/>
      <c r="D49" s="24"/>
      <c r="E49" s="24"/>
      <c r="F49" s="24"/>
      <c r="G49" s="24"/>
    </row>
    <row r="50" spans="1:7" ht="27" customHeight="1">
      <c r="A50" s="25"/>
      <c r="B50" s="26"/>
      <c r="C50" s="27"/>
      <c r="D50" s="27"/>
      <c r="E50" s="27"/>
      <c r="F50" s="27"/>
      <c r="G50" s="27"/>
    </row>
    <row r="51" spans="1:7" ht="27" customHeight="1">
      <c r="A51" s="28" t="s">
        <v>32</v>
      </c>
      <c r="B51" s="29">
        <f>SUBTOTAL(9,B52:B76)</f>
        <v>0</v>
      </c>
      <c r="C51" s="30">
        <f>SUBTOTAL(9,C52:C76)</f>
        <v>0</v>
      </c>
      <c r="D51" s="30">
        <f>SUBTOTAL(9,D52:D76)</f>
        <v>0</v>
      </c>
      <c r="E51" s="30">
        <f>SUBTOTAL(9,E52:E76)</f>
        <v>0</v>
      </c>
      <c r="F51" s="30">
        <f>SUBTOTAL(9,F52:F76)</f>
        <v>0</v>
      </c>
      <c r="G51" s="30">
        <f aca="true" t="shared" si="2" ref="G51:G75">SUM(B51:F51)</f>
        <v>0</v>
      </c>
    </row>
    <row r="52" spans="1:7" ht="27" customHeight="1">
      <c r="A52" s="16" t="s">
        <v>33</v>
      </c>
      <c r="B52" s="17">
        <f>SUBTOTAL(9,B53:B54)</f>
        <v>0</v>
      </c>
      <c r="C52" s="18">
        <f>SUBTOTAL(9,C53:C54)</f>
        <v>0</v>
      </c>
      <c r="D52" s="18">
        <f>SUBTOTAL(9,D53:D54)</f>
        <v>0</v>
      </c>
      <c r="E52" s="18">
        <f>SUBTOTAL(9,E53:E54)</f>
        <v>0</v>
      </c>
      <c r="F52" s="18">
        <f>SUBTOTAL(9,F53:F54)</f>
        <v>0</v>
      </c>
      <c r="G52" s="18">
        <f t="shared" si="2"/>
        <v>0</v>
      </c>
    </row>
    <row r="53" spans="1:7" ht="27" customHeight="1">
      <c r="A53" s="16" t="s">
        <v>34</v>
      </c>
      <c r="B53" s="17">
        <f>SUBTOTAL(9,B54)</f>
        <v>0</v>
      </c>
      <c r="C53" s="18">
        <f>SUBTOTAL(9,C54)</f>
        <v>0</v>
      </c>
      <c r="D53" s="18">
        <f>SUBTOTAL(9,D54)</f>
        <v>0</v>
      </c>
      <c r="E53" s="18">
        <f>SUBTOTAL(9,E54)</f>
        <v>0</v>
      </c>
      <c r="F53" s="18">
        <f>SUBTOTAL(9,F54)</f>
        <v>0</v>
      </c>
      <c r="G53" s="18">
        <f t="shared" si="2"/>
        <v>0</v>
      </c>
    </row>
    <row r="54" spans="1:7" ht="27" customHeight="1">
      <c r="A54" s="19" t="s">
        <v>27</v>
      </c>
      <c r="B54" s="20"/>
      <c r="C54" s="21"/>
      <c r="D54" s="21"/>
      <c r="E54" s="21"/>
      <c r="F54" s="21"/>
      <c r="G54" s="21">
        <f t="shared" si="2"/>
        <v>0</v>
      </c>
    </row>
    <row r="55" spans="1:7" ht="27" customHeight="1">
      <c r="A55" s="16" t="s">
        <v>35</v>
      </c>
      <c r="B55" s="17">
        <f>SUBTOTAL(9,B56:B58)</f>
        <v>0</v>
      </c>
      <c r="C55" s="18">
        <f>SUBTOTAL(9,C56:C58)</f>
        <v>0</v>
      </c>
      <c r="D55" s="18">
        <f>SUBTOTAL(9,D56:D58)</f>
        <v>0</v>
      </c>
      <c r="E55" s="18">
        <f>SUBTOTAL(9,E56:E58)</f>
        <v>0</v>
      </c>
      <c r="F55" s="18">
        <f>SUBTOTAL(9,F56:F58)</f>
        <v>0</v>
      </c>
      <c r="G55" s="18">
        <f t="shared" si="2"/>
        <v>0</v>
      </c>
    </row>
    <row r="56" spans="1:7" ht="27" customHeight="1">
      <c r="A56" s="16" t="s">
        <v>36</v>
      </c>
      <c r="B56" s="17">
        <f>SUBTOTAL(9,B57:B58)</f>
        <v>0</v>
      </c>
      <c r="C56" s="18">
        <f>SUBTOTAL(9,C57:C58)</f>
        <v>0</v>
      </c>
      <c r="D56" s="18">
        <f>SUBTOTAL(9,D57:D58)</f>
        <v>0</v>
      </c>
      <c r="E56" s="18">
        <f>SUBTOTAL(9,E57:E58)</f>
        <v>0</v>
      </c>
      <c r="F56" s="18">
        <f>SUBTOTAL(9,F57:F58)</f>
        <v>0</v>
      </c>
      <c r="G56" s="18">
        <f t="shared" si="2"/>
        <v>0</v>
      </c>
    </row>
    <row r="57" spans="1:7" ht="27" customHeight="1">
      <c r="A57" s="19" t="s">
        <v>5</v>
      </c>
      <c r="B57" s="20"/>
      <c r="C57" s="21"/>
      <c r="D57" s="21"/>
      <c r="E57" s="21"/>
      <c r="F57" s="21"/>
      <c r="G57" s="21">
        <f t="shared" si="2"/>
        <v>0</v>
      </c>
    </row>
    <row r="58" spans="1:7" ht="27" customHeight="1">
      <c r="A58" s="19" t="s">
        <v>37</v>
      </c>
      <c r="B58" s="20"/>
      <c r="C58" s="21"/>
      <c r="D58" s="21"/>
      <c r="E58" s="21"/>
      <c r="F58" s="21"/>
      <c r="G58" s="21">
        <f t="shared" si="2"/>
        <v>0</v>
      </c>
    </row>
    <row r="59" spans="1:7" ht="27" customHeight="1">
      <c r="A59" s="16" t="s">
        <v>38</v>
      </c>
      <c r="B59" s="17">
        <f>SUBTOTAL(9,B60:B62)</f>
        <v>0</v>
      </c>
      <c r="C59" s="18">
        <f>SUBTOTAL(9,C60:C62)</f>
        <v>0</v>
      </c>
      <c r="D59" s="18">
        <f>SUBTOTAL(9,D60:D62)</f>
        <v>0</v>
      </c>
      <c r="E59" s="18">
        <f>SUBTOTAL(9,E60:E62)</f>
        <v>0</v>
      </c>
      <c r="F59" s="18">
        <f>SUBTOTAL(9,F60:F62)</f>
        <v>0</v>
      </c>
      <c r="G59" s="18">
        <f t="shared" si="2"/>
        <v>0</v>
      </c>
    </row>
    <row r="60" spans="1:7" ht="27" customHeight="1">
      <c r="A60" s="16" t="s">
        <v>39</v>
      </c>
      <c r="B60" s="17">
        <f>SUBTOTAL(9,B61:B62)</f>
        <v>0</v>
      </c>
      <c r="C60" s="18">
        <f>SUBTOTAL(9,C61:C62)</f>
        <v>0</v>
      </c>
      <c r="D60" s="18">
        <f>SUBTOTAL(9,D61:D62)</f>
        <v>0</v>
      </c>
      <c r="E60" s="18">
        <f>SUBTOTAL(9,E61:E62)</f>
        <v>0</v>
      </c>
      <c r="F60" s="18">
        <f>SUBTOTAL(9,F61:F62)</f>
        <v>0</v>
      </c>
      <c r="G60" s="18">
        <f t="shared" si="2"/>
        <v>0</v>
      </c>
    </row>
    <row r="61" spans="1:7" ht="27" customHeight="1">
      <c r="A61" s="19" t="s">
        <v>40</v>
      </c>
      <c r="B61" s="20"/>
      <c r="C61" s="21"/>
      <c r="D61" s="21"/>
      <c r="E61" s="21"/>
      <c r="F61" s="21"/>
      <c r="G61" s="21">
        <f t="shared" si="2"/>
        <v>0</v>
      </c>
    </row>
    <row r="62" spans="1:7" ht="27" customHeight="1">
      <c r="A62" s="19" t="s">
        <v>41</v>
      </c>
      <c r="B62" s="20"/>
      <c r="C62" s="21"/>
      <c r="D62" s="21"/>
      <c r="E62" s="21"/>
      <c r="F62" s="21"/>
      <c r="G62" s="21">
        <f t="shared" si="2"/>
        <v>0</v>
      </c>
    </row>
    <row r="63" spans="1:7" ht="27" customHeight="1">
      <c r="A63" s="16" t="s">
        <v>42</v>
      </c>
      <c r="B63" s="37">
        <f>SUBTOTAL(9,B64:B66)</f>
        <v>0</v>
      </c>
      <c r="C63" s="18">
        <f>SUBTOTAL(9,C64:C66)</f>
        <v>0</v>
      </c>
      <c r="D63" s="18">
        <f>SUBTOTAL(9,D64:D66)</f>
        <v>0</v>
      </c>
      <c r="E63" s="38">
        <f>SUBTOTAL(9,E64:E66)</f>
        <v>0</v>
      </c>
      <c r="F63" s="38">
        <f>SUBTOTAL(9,F64:F66)</f>
        <v>0</v>
      </c>
      <c r="G63" s="18">
        <f t="shared" si="2"/>
        <v>0</v>
      </c>
    </row>
    <row r="64" spans="1:7" ht="27" customHeight="1">
      <c r="A64" s="16" t="s">
        <v>43</v>
      </c>
      <c r="B64" s="37">
        <f>SUBTOTAL(9,B65:B66)</f>
        <v>0</v>
      </c>
      <c r="C64" s="18">
        <f>SUBTOTAL(9,C65:C66)</f>
        <v>0</v>
      </c>
      <c r="D64" s="18">
        <f>SUBTOTAL(9,D65:D66)</f>
        <v>0</v>
      </c>
      <c r="E64" s="38">
        <f>SUBTOTAL(9,E65:E66)</f>
        <v>0</v>
      </c>
      <c r="F64" s="38">
        <f>SUBTOTAL(9,F65:F66)</f>
        <v>0</v>
      </c>
      <c r="G64" s="18">
        <f t="shared" si="2"/>
        <v>0</v>
      </c>
    </row>
    <row r="65" spans="1:7" ht="27" customHeight="1">
      <c r="A65" s="19" t="s">
        <v>44</v>
      </c>
      <c r="B65" s="20"/>
      <c r="C65" s="21"/>
      <c r="D65" s="21"/>
      <c r="E65" s="21"/>
      <c r="F65" s="21"/>
      <c r="G65" s="21">
        <f t="shared" si="2"/>
        <v>0</v>
      </c>
    </row>
    <row r="66" spans="1:7" ht="27" customHeight="1">
      <c r="A66" s="19" t="s">
        <v>45</v>
      </c>
      <c r="B66" s="20"/>
      <c r="C66" s="21"/>
      <c r="D66" s="21"/>
      <c r="E66" s="21"/>
      <c r="F66" s="21"/>
      <c r="G66" s="21">
        <f t="shared" si="2"/>
        <v>0</v>
      </c>
    </row>
    <row r="67" spans="1:7" ht="27" customHeight="1">
      <c r="A67" s="97" t="s">
        <v>124</v>
      </c>
      <c r="B67" s="17">
        <f>SUBTOTAL(9,B68:B69)</f>
        <v>0</v>
      </c>
      <c r="C67" s="18">
        <f>SUBTOTAL(9,C68:C69)</f>
        <v>0</v>
      </c>
      <c r="D67" s="18">
        <f>SUBTOTAL(9,D68:D69)</f>
        <v>0</v>
      </c>
      <c r="E67" s="18">
        <f>SUBTOTAL(9,E68:E69)</f>
        <v>0</v>
      </c>
      <c r="F67" s="18">
        <f>SUBTOTAL(9,F68:F69)</f>
        <v>0</v>
      </c>
      <c r="G67" s="18">
        <f t="shared" si="2"/>
        <v>0</v>
      </c>
    </row>
    <row r="68" spans="1:7" ht="27" customHeight="1">
      <c r="A68" s="97" t="s">
        <v>125</v>
      </c>
      <c r="B68" s="17">
        <f>SUBTOTAL(9,B69)</f>
        <v>0</v>
      </c>
      <c r="C68" s="18">
        <f>SUBTOTAL(9,C69)</f>
        <v>0</v>
      </c>
      <c r="D68" s="18">
        <f>SUBTOTAL(9,D69)</f>
        <v>0</v>
      </c>
      <c r="E68" s="18">
        <f>SUBTOTAL(9,E69)</f>
        <v>0</v>
      </c>
      <c r="F68" s="18">
        <f>SUBTOTAL(9,F69)</f>
        <v>0</v>
      </c>
      <c r="G68" s="18">
        <f t="shared" si="2"/>
        <v>0</v>
      </c>
    </row>
    <row r="69" spans="1:7" ht="27" customHeight="1">
      <c r="A69" s="95" t="s">
        <v>46</v>
      </c>
      <c r="B69" s="20"/>
      <c r="C69" s="21"/>
      <c r="D69" s="21"/>
      <c r="E69" s="21"/>
      <c r="F69" s="21"/>
      <c r="G69" s="21">
        <f t="shared" si="2"/>
        <v>0</v>
      </c>
    </row>
    <row r="70" spans="1:7" ht="27" customHeight="1">
      <c r="A70" s="97" t="s">
        <v>126</v>
      </c>
      <c r="B70" s="17">
        <f>SUBTOTAL(9,B71:B72)</f>
        <v>0</v>
      </c>
      <c r="C70" s="18">
        <f>SUBTOTAL(9,C71:C72)</f>
        <v>0</v>
      </c>
      <c r="D70" s="18">
        <f>SUBTOTAL(9,D71:D72)</f>
        <v>0</v>
      </c>
      <c r="E70" s="18">
        <f>SUBTOTAL(9,E71:E72)</f>
        <v>0</v>
      </c>
      <c r="F70" s="18">
        <f>SUBTOTAL(9,F71:F72)</f>
        <v>0</v>
      </c>
      <c r="G70" s="18">
        <f t="shared" si="2"/>
        <v>0</v>
      </c>
    </row>
    <row r="71" spans="1:7" ht="27" customHeight="1">
      <c r="A71" s="97" t="s">
        <v>127</v>
      </c>
      <c r="B71" s="17">
        <f>SUBTOTAL(9,B72)</f>
        <v>0</v>
      </c>
      <c r="C71" s="18">
        <f>SUBTOTAL(9,C72)</f>
        <v>0</v>
      </c>
      <c r="D71" s="18">
        <f>SUBTOTAL(9,D72)</f>
        <v>0</v>
      </c>
      <c r="E71" s="18">
        <f>SUBTOTAL(9,E72)</f>
        <v>0</v>
      </c>
      <c r="F71" s="18">
        <f>SUBTOTAL(9,F72)</f>
        <v>0</v>
      </c>
      <c r="G71" s="18">
        <f t="shared" si="2"/>
        <v>0</v>
      </c>
    </row>
    <row r="72" spans="1:7" ht="27" customHeight="1">
      <c r="A72" s="95" t="s">
        <v>31</v>
      </c>
      <c r="B72" s="20"/>
      <c r="C72" s="21"/>
      <c r="D72" s="21"/>
      <c r="E72" s="21"/>
      <c r="F72" s="21"/>
      <c r="G72" s="21">
        <f t="shared" si="2"/>
        <v>0</v>
      </c>
    </row>
    <row r="73" spans="1:7" ht="27" customHeight="1">
      <c r="A73" s="97" t="s">
        <v>128</v>
      </c>
      <c r="B73" s="17">
        <f>SUBTOTAL(9,B74:B75)</f>
        <v>0</v>
      </c>
      <c r="C73" s="18">
        <f>SUBTOTAL(9,C74:C75)</f>
        <v>0</v>
      </c>
      <c r="D73" s="18">
        <f>SUBTOTAL(9,D74:D75)</f>
        <v>0</v>
      </c>
      <c r="E73" s="18">
        <f>SUBTOTAL(9,E74:E75)</f>
        <v>0</v>
      </c>
      <c r="F73" s="18">
        <f>SUBTOTAL(9,F74:F75)</f>
        <v>0</v>
      </c>
      <c r="G73" s="18">
        <f t="shared" si="2"/>
        <v>0</v>
      </c>
    </row>
    <row r="74" spans="1:7" ht="27" customHeight="1">
      <c r="A74" s="97" t="s">
        <v>129</v>
      </c>
      <c r="B74" s="17">
        <f>SUBTOTAL(9,B75)</f>
        <v>0</v>
      </c>
      <c r="C74" s="18">
        <f>SUBTOTAL(9,C75)</f>
        <v>0</v>
      </c>
      <c r="D74" s="18">
        <f>SUBTOTAL(9,D75)</f>
        <v>0</v>
      </c>
      <c r="E74" s="18">
        <f>SUBTOTAL(9,E75)</f>
        <v>0</v>
      </c>
      <c r="F74" s="18">
        <f>SUBTOTAL(9,F75)</f>
        <v>0</v>
      </c>
      <c r="G74" s="18">
        <f t="shared" si="2"/>
        <v>0</v>
      </c>
    </row>
    <row r="75" spans="1:7" ht="27" customHeight="1">
      <c r="A75" s="19" t="s">
        <v>47</v>
      </c>
      <c r="B75" s="20"/>
      <c r="C75" s="21"/>
      <c r="D75" s="21"/>
      <c r="E75" s="21"/>
      <c r="F75" s="21"/>
      <c r="G75" s="21">
        <f t="shared" si="2"/>
        <v>0</v>
      </c>
    </row>
    <row r="76" spans="1:7" ht="27" customHeight="1">
      <c r="A76" s="19" t="s">
        <v>31</v>
      </c>
      <c r="B76" s="20"/>
      <c r="C76" s="21"/>
      <c r="D76" s="21"/>
      <c r="E76" s="21"/>
      <c r="F76" s="21"/>
      <c r="G76" s="21">
        <f>SUM(B76:F76)</f>
        <v>0</v>
      </c>
    </row>
    <row r="77" spans="1:7" s="42" customFormat="1" ht="27" customHeight="1" thickBot="1">
      <c r="A77" s="39"/>
      <c r="B77" s="40"/>
      <c r="C77" s="41"/>
      <c r="D77" s="41"/>
      <c r="E77" s="41"/>
      <c r="F77" s="41"/>
      <c r="G77" s="41"/>
    </row>
    <row r="78" spans="1:7" s="42" customFormat="1" ht="27" customHeight="1">
      <c r="A78" s="43"/>
      <c r="B78" s="44"/>
      <c r="C78" s="45"/>
      <c r="D78" s="45"/>
      <c r="E78" s="45"/>
      <c r="F78" s="45"/>
      <c r="G78" s="45"/>
    </row>
    <row r="79" spans="1:7" ht="27" customHeight="1">
      <c r="A79" s="28" t="s">
        <v>48</v>
      </c>
      <c r="B79" s="184">
        <f>SUBTOTAL(9,B80:B85)</f>
        <v>101003</v>
      </c>
      <c r="C79" s="30">
        <f>SUBTOTAL(9,C80:C85)</f>
        <v>303946</v>
      </c>
      <c r="D79" s="30">
        <f>SUBTOTAL(9,D80:D85)</f>
        <v>142615</v>
      </c>
      <c r="E79" s="30">
        <f>SUBTOTAL(9,E80:E85)</f>
        <v>153761</v>
      </c>
      <c r="F79" s="30">
        <f>SUBTOTAL(9,F80:F85)</f>
        <v>38468</v>
      </c>
      <c r="G79" s="30">
        <f aca="true" t="shared" si="3" ref="G79:G85">SUM(B79:F79)</f>
        <v>739793</v>
      </c>
    </row>
    <row r="80" spans="1:7" ht="27" customHeight="1">
      <c r="A80" s="16" t="s">
        <v>49</v>
      </c>
      <c r="B80" s="17">
        <f>SUBTOTAL(9,B81:B82)</f>
        <v>101003</v>
      </c>
      <c r="C80" s="18">
        <f>SUBTOTAL(9,C81:C82)</f>
        <v>303946</v>
      </c>
      <c r="D80" s="18">
        <f>SUBTOTAL(9,D81:D82)</f>
        <v>142615</v>
      </c>
      <c r="E80" s="18">
        <f>SUBTOTAL(9,E81:E82)</f>
        <v>153761</v>
      </c>
      <c r="F80" s="18">
        <f>SUBTOTAL(9,F81:F82)</f>
        <v>37638</v>
      </c>
      <c r="G80" s="18">
        <f t="shared" si="3"/>
        <v>738963</v>
      </c>
    </row>
    <row r="81" spans="1:7" ht="27" customHeight="1">
      <c r="A81" s="16" t="s">
        <v>50</v>
      </c>
      <c r="B81" s="17">
        <f>SUBTOTAL(9,B82)</f>
        <v>101003</v>
      </c>
      <c r="C81" s="18">
        <f>SUBTOTAL(9,C82)</f>
        <v>303946</v>
      </c>
      <c r="D81" s="18">
        <f>SUBTOTAL(9,D82)</f>
        <v>142615</v>
      </c>
      <c r="E81" s="18">
        <f>SUBTOTAL(9,E82)</f>
        <v>153761</v>
      </c>
      <c r="F81" s="18">
        <f>SUBTOTAL(9,F82)</f>
        <v>37638</v>
      </c>
      <c r="G81" s="18">
        <f t="shared" si="3"/>
        <v>738963</v>
      </c>
    </row>
    <row r="82" spans="1:7" ht="27" customHeight="1">
      <c r="A82" s="19" t="s">
        <v>51</v>
      </c>
      <c r="B82" s="20">
        <v>101003</v>
      </c>
      <c r="C82" s="21">
        <v>303946</v>
      </c>
      <c r="D82" s="21">
        <v>142615</v>
      </c>
      <c r="E82" s="21">
        <v>153761</v>
      </c>
      <c r="F82" s="21">
        <v>37638</v>
      </c>
      <c r="G82" s="21">
        <f t="shared" si="3"/>
        <v>738963</v>
      </c>
    </row>
    <row r="83" spans="1:7" ht="27" customHeight="1">
      <c r="A83" s="16" t="s">
        <v>133</v>
      </c>
      <c r="B83" s="17">
        <f>SUBTOTAL(9,B84:B85)</f>
        <v>0</v>
      </c>
      <c r="C83" s="18">
        <f>SUBTOTAL(9,C84:C85)</f>
        <v>0</v>
      </c>
      <c r="D83" s="18">
        <f>SUBTOTAL(9,D84:D85)</f>
        <v>0</v>
      </c>
      <c r="E83" s="18">
        <f>SUBTOTAL(9,E84:E85)</f>
        <v>0</v>
      </c>
      <c r="F83" s="18">
        <f>SUBTOTAL(9,F84:F85)</f>
        <v>830</v>
      </c>
      <c r="G83" s="18">
        <f t="shared" si="3"/>
        <v>830</v>
      </c>
    </row>
    <row r="84" spans="1:7" ht="27" customHeight="1">
      <c r="A84" s="16" t="s">
        <v>134</v>
      </c>
      <c r="B84" s="17">
        <f>SUBTOTAL(9,B85)</f>
        <v>0</v>
      </c>
      <c r="C84" s="18">
        <f>SUBTOTAL(9,C85)</f>
        <v>0</v>
      </c>
      <c r="D84" s="18">
        <f>SUBTOTAL(9,D85)</f>
        <v>0</v>
      </c>
      <c r="E84" s="18">
        <f>SUBTOTAL(9,E85)</f>
        <v>0</v>
      </c>
      <c r="F84" s="18">
        <f>SUBTOTAL(9,F85)</f>
        <v>830</v>
      </c>
      <c r="G84" s="18">
        <f t="shared" si="3"/>
        <v>830</v>
      </c>
    </row>
    <row r="85" spans="1:7" ht="27" customHeight="1">
      <c r="A85" s="19" t="s">
        <v>135</v>
      </c>
      <c r="B85" s="20">
        <v>0</v>
      </c>
      <c r="C85" s="21">
        <v>0</v>
      </c>
      <c r="D85" s="21">
        <v>0</v>
      </c>
      <c r="E85" s="21">
        <v>0</v>
      </c>
      <c r="F85" s="21">
        <v>830</v>
      </c>
      <c r="G85" s="21">
        <f t="shared" si="3"/>
        <v>830</v>
      </c>
    </row>
    <row r="86" spans="1:7" ht="27" customHeight="1" thickBot="1">
      <c r="A86" s="22"/>
      <c r="B86" s="23"/>
      <c r="C86" s="24"/>
      <c r="D86" s="24"/>
      <c r="E86" s="24"/>
      <c r="F86" s="24"/>
      <c r="G86" s="24"/>
    </row>
    <row r="87" spans="1:7" ht="27" customHeight="1">
      <c r="A87" s="25"/>
      <c r="B87" s="26"/>
      <c r="C87" s="27"/>
      <c r="D87" s="27"/>
      <c r="E87" s="27"/>
      <c r="F87" s="27"/>
      <c r="G87" s="27"/>
    </row>
    <row r="88" spans="1:7" ht="27" customHeight="1">
      <c r="A88" s="28" t="s">
        <v>52</v>
      </c>
      <c r="B88" s="29">
        <f>SUBTOTAL(9,B89:B91)</f>
        <v>0</v>
      </c>
      <c r="C88" s="30">
        <f>SUBTOTAL(9,C89:C91)</f>
        <v>392560</v>
      </c>
      <c r="D88" s="30">
        <f>SUBTOTAL(9,D89:D91)</f>
        <v>57070</v>
      </c>
      <c r="E88" s="30">
        <f>SUBTOTAL(9,E89:E91)</f>
        <v>0</v>
      </c>
      <c r="F88" s="30">
        <f>SUBTOTAL(9,F89:F91)</f>
        <v>0</v>
      </c>
      <c r="G88" s="30">
        <f>SUM(B88:F88)</f>
        <v>449630</v>
      </c>
    </row>
    <row r="89" spans="1:7" ht="27" customHeight="1">
      <c r="A89" s="16" t="s">
        <v>53</v>
      </c>
      <c r="B89" s="17">
        <f>SUBTOTAL(9,B90:B91)</f>
        <v>0</v>
      </c>
      <c r="C89" s="18">
        <f>SUBTOTAL(9,C90:C91)</f>
        <v>392560</v>
      </c>
      <c r="D89" s="18">
        <f>SUBTOTAL(9,D90:D91)</f>
        <v>57070</v>
      </c>
      <c r="E89" s="18">
        <f>SUBTOTAL(9,E90:E91)</f>
        <v>0</v>
      </c>
      <c r="F89" s="18">
        <f>SUBTOTAL(9,F90:F91)</f>
        <v>0</v>
      </c>
      <c r="G89" s="18">
        <f>SUM(B89:F89)</f>
        <v>449630</v>
      </c>
    </row>
    <row r="90" spans="1:7" ht="27" customHeight="1">
      <c r="A90" s="16" t="s">
        <v>54</v>
      </c>
      <c r="B90" s="17">
        <f>SUBTOTAL(9,B91)</f>
        <v>0</v>
      </c>
      <c r="C90" s="18">
        <f>SUBTOTAL(9,C91)</f>
        <v>392560</v>
      </c>
      <c r="D90" s="18">
        <f>SUBTOTAL(9,D91)</f>
        <v>57070</v>
      </c>
      <c r="E90" s="18">
        <f>SUBTOTAL(9,E91)</f>
        <v>0</v>
      </c>
      <c r="F90" s="18">
        <f>SUBTOTAL(9,F91)</f>
        <v>0</v>
      </c>
      <c r="G90" s="18">
        <f>SUM(B90:F90)</f>
        <v>449630</v>
      </c>
    </row>
    <row r="91" spans="1:7" ht="27" customHeight="1">
      <c r="A91" s="19" t="s">
        <v>51</v>
      </c>
      <c r="B91" s="20">
        <v>0</v>
      </c>
      <c r="C91" s="21">
        <v>392560</v>
      </c>
      <c r="D91" s="21">
        <v>57070</v>
      </c>
      <c r="E91" s="21">
        <v>0</v>
      </c>
      <c r="F91" s="21">
        <v>0</v>
      </c>
      <c r="G91" s="21">
        <f>SUM(B91:F91)</f>
        <v>449630</v>
      </c>
    </row>
    <row r="92" spans="1:7" ht="27" customHeight="1" thickBot="1">
      <c r="A92" s="22"/>
      <c r="B92" s="23"/>
      <c r="C92" s="24"/>
      <c r="D92" s="24"/>
      <c r="E92" s="24"/>
      <c r="F92" s="24"/>
      <c r="G92" s="24"/>
    </row>
    <row r="93" spans="1:7" ht="27" customHeight="1">
      <c r="A93" s="31"/>
      <c r="B93" s="32"/>
      <c r="C93" s="33"/>
      <c r="D93" s="33"/>
      <c r="E93" s="33"/>
      <c r="F93" s="33"/>
      <c r="G93" s="33"/>
    </row>
    <row r="94" spans="1:7" ht="27" customHeight="1">
      <c r="A94" s="28" t="s">
        <v>55</v>
      </c>
      <c r="B94" s="29">
        <f>SUBTOTAL(9,B95:B97)</f>
        <v>950580</v>
      </c>
      <c r="C94" s="30">
        <f>SUBTOTAL(9,C95:C97)</f>
        <v>899250</v>
      </c>
      <c r="D94" s="30">
        <f>SUBTOTAL(9,D95:D97)</f>
        <v>3051460</v>
      </c>
      <c r="E94" s="30">
        <f>SUBTOTAL(9,E95:E97)</f>
        <v>2212600</v>
      </c>
      <c r="F94" s="30">
        <f>SUBTOTAL(9,F95:F97)</f>
        <v>250490</v>
      </c>
      <c r="G94" s="30">
        <f>SUM(B94:F94)</f>
        <v>7364380</v>
      </c>
    </row>
    <row r="95" spans="1:7" ht="27" customHeight="1">
      <c r="A95" s="16" t="s">
        <v>56</v>
      </c>
      <c r="B95" s="17">
        <f>SUBTOTAL(9,B96:B97)</f>
        <v>950580</v>
      </c>
      <c r="C95" s="18">
        <f>SUBTOTAL(9,C96:C97)</f>
        <v>899250</v>
      </c>
      <c r="D95" s="18">
        <f>SUBTOTAL(9,D96:D97)</f>
        <v>3051460</v>
      </c>
      <c r="E95" s="18">
        <f>SUBTOTAL(9,E96:E97)</f>
        <v>2212600</v>
      </c>
      <c r="F95" s="18">
        <f>SUBTOTAL(9,F96:F97)</f>
        <v>250490</v>
      </c>
      <c r="G95" s="18">
        <f>SUM(B95:F95)</f>
        <v>7364380</v>
      </c>
    </row>
    <row r="96" spans="1:7" ht="27" customHeight="1">
      <c r="A96" s="16" t="s">
        <v>57</v>
      </c>
      <c r="B96" s="17">
        <f>SUBTOTAL(9,B97)</f>
        <v>950580</v>
      </c>
      <c r="C96" s="18">
        <f>SUBTOTAL(9,C97)</f>
        <v>899250</v>
      </c>
      <c r="D96" s="18">
        <f>SUBTOTAL(9,D97)</f>
        <v>3051460</v>
      </c>
      <c r="E96" s="18">
        <f>SUBTOTAL(9,E97)</f>
        <v>2212600</v>
      </c>
      <c r="F96" s="18">
        <f>SUBTOTAL(9,F97)</f>
        <v>250490</v>
      </c>
      <c r="G96" s="18">
        <f>SUM(B96:F96)</f>
        <v>7364380</v>
      </c>
    </row>
    <row r="97" spans="1:7" ht="27" customHeight="1">
      <c r="A97" s="19" t="s">
        <v>4</v>
      </c>
      <c r="B97" s="20">
        <v>950580</v>
      </c>
      <c r="C97" s="21">
        <v>899250</v>
      </c>
      <c r="D97" s="21">
        <v>3051460</v>
      </c>
      <c r="E97" s="21">
        <v>2212600</v>
      </c>
      <c r="F97" s="21">
        <v>250490</v>
      </c>
      <c r="G97" s="21">
        <f>SUM(B97:F97)</f>
        <v>7364380</v>
      </c>
    </row>
    <row r="98" spans="1:7" ht="27" customHeight="1" thickBot="1">
      <c r="A98" s="22"/>
      <c r="B98" s="23"/>
      <c r="C98" s="24"/>
      <c r="D98" s="24"/>
      <c r="E98" s="24"/>
      <c r="F98" s="24"/>
      <c r="G98" s="24"/>
    </row>
    <row r="99" spans="1:7" ht="27" customHeight="1">
      <c r="A99" s="25"/>
      <c r="B99" s="26"/>
      <c r="C99" s="27"/>
      <c r="D99" s="27"/>
      <c r="E99" s="27"/>
      <c r="F99" s="27"/>
      <c r="G99" s="27"/>
    </row>
    <row r="100" spans="1:7" ht="27" customHeight="1">
      <c r="A100" s="28" t="s">
        <v>58</v>
      </c>
      <c r="B100" s="184">
        <f>SUBTOTAL(9,B101:B106)</f>
        <v>3576150</v>
      </c>
      <c r="C100" s="30">
        <f>SUBTOTAL(9,C101:C106)</f>
        <v>4566050</v>
      </c>
      <c r="D100" s="30">
        <f>SUBTOTAL(9,D101:D106)</f>
        <v>3724000</v>
      </c>
      <c r="E100" s="185">
        <f>SUBTOTAL(9,E101:E106)</f>
        <v>2608290</v>
      </c>
      <c r="F100" s="30">
        <f>SUBTOTAL(9,F101:F103)</f>
        <v>415330</v>
      </c>
      <c r="G100" s="30">
        <f aca="true" t="shared" si="4" ref="G100:G106">SUM(B100:F100)</f>
        <v>14889820</v>
      </c>
    </row>
    <row r="101" spans="1:7" ht="27" customHeight="1">
      <c r="A101" s="16" t="s">
        <v>59</v>
      </c>
      <c r="B101" s="37">
        <f>SUBTOTAL(9,B102:B103)</f>
        <v>3576150</v>
      </c>
      <c r="C101" s="18">
        <f>SUBTOTAL(9,C102:C103)</f>
        <v>4566050</v>
      </c>
      <c r="D101" s="18">
        <f>SUBTOTAL(9,D102:D103)</f>
        <v>3724000</v>
      </c>
      <c r="E101" s="38">
        <f>SUBTOTAL(9,E102:E103)</f>
        <v>2604510</v>
      </c>
      <c r="F101" s="18">
        <f>SUBTOTAL(9,F102:F103)</f>
        <v>415330</v>
      </c>
      <c r="G101" s="18">
        <f t="shared" si="4"/>
        <v>14886040</v>
      </c>
    </row>
    <row r="102" spans="1:7" ht="27" customHeight="1">
      <c r="A102" s="16" t="s">
        <v>60</v>
      </c>
      <c r="B102" s="17">
        <f>SUBTOTAL(9,B103)</f>
        <v>3576150</v>
      </c>
      <c r="C102" s="18">
        <f>SUBTOTAL(9,C103)</f>
        <v>4566050</v>
      </c>
      <c r="D102" s="18">
        <f>SUBTOTAL(9,D103)</f>
        <v>3724000</v>
      </c>
      <c r="E102" s="18">
        <f>SUBTOTAL(9,E103)</f>
        <v>2604510</v>
      </c>
      <c r="F102" s="18">
        <f>SUBTOTAL(9,F103)</f>
        <v>415330</v>
      </c>
      <c r="G102" s="18">
        <f t="shared" si="4"/>
        <v>14886040</v>
      </c>
    </row>
    <row r="103" spans="1:7" ht="27" customHeight="1">
      <c r="A103" s="19" t="s">
        <v>61</v>
      </c>
      <c r="B103" s="20">
        <v>3576150</v>
      </c>
      <c r="C103" s="21">
        <v>4566050</v>
      </c>
      <c r="D103" s="21">
        <v>3724000</v>
      </c>
      <c r="E103" s="21">
        <v>2604510</v>
      </c>
      <c r="F103" s="21">
        <v>415330</v>
      </c>
      <c r="G103" s="21">
        <f t="shared" si="4"/>
        <v>14886040</v>
      </c>
    </row>
    <row r="104" spans="1:7" ht="27" customHeight="1">
      <c r="A104" s="16" t="s">
        <v>130</v>
      </c>
      <c r="B104" s="17">
        <f>SUBTOTAL(9,B105:B106)</f>
        <v>0</v>
      </c>
      <c r="C104" s="18">
        <f>SUBTOTAL(9,C105:C106)</f>
        <v>0</v>
      </c>
      <c r="D104" s="18">
        <f>SUBTOTAL(9,D105:D106)</f>
        <v>0</v>
      </c>
      <c r="E104" s="18">
        <f>SUBTOTAL(9,E105:E109)</f>
        <v>3780</v>
      </c>
      <c r="F104" s="18">
        <f>SUBTOTAL(9,F105:F106)</f>
        <v>0</v>
      </c>
      <c r="G104" s="18">
        <f t="shared" si="4"/>
        <v>3780</v>
      </c>
    </row>
    <row r="105" spans="1:7" ht="27" customHeight="1">
      <c r="A105" s="16" t="s">
        <v>131</v>
      </c>
      <c r="B105" s="17">
        <f>SUBTOTAL(9,B106:B109)</f>
        <v>0</v>
      </c>
      <c r="C105" s="18">
        <f>SUBTOTAL(9,C106:C109)</f>
        <v>0</v>
      </c>
      <c r="D105" s="18">
        <f>SUBTOTAL(9,D106:D109)</f>
        <v>0</v>
      </c>
      <c r="E105" s="18">
        <f>SUBTOTAL(9,E106:E109)</f>
        <v>3780</v>
      </c>
      <c r="F105" s="18">
        <f>SUBTOTAL(9,F106)</f>
        <v>0</v>
      </c>
      <c r="G105" s="18">
        <f t="shared" si="4"/>
        <v>3780</v>
      </c>
    </row>
    <row r="106" spans="1:7" ht="27" customHeight="1">
      <c r="A106" s="19" t="s">
        <v>132</v>
      </c>
      <c r="B106" s="20">
        <v>0</v>
      </c>
      <c r="C106" s="21">
        <v>0</v>
      </c>
      <c r="D106" s="21">
        <v>0</v>
      </c>
      <c r="E106" s="21">
        <v>3780</v>
      </c>
      <c r="F106" s="21">
        <v>0</v>
      </c>
      <c r="G106" s="21">
        <f t="shared" si="4"/>
        <v>3780</v>
      </c>
    </row>
    <row r="107" spans="1:7" ht="27" customHeight="1" thickBot="1">
      <c r="A107" s="22"/>
      <c r="B107" s="23"/>
      <c r="C107" s="24"/>
      <c r="D107" s="24"/>
      <c r="E107" s="24"/>
      <c r="F107" s="24"/>
      <c r="G107" s="24"/>
    </row>
    <row r="108" spans="1:7" ht="27" customHeight="1">
      <c r="A108" s="25"/>
      <c r="B108" s="26"/>
      <c r="C108" s="27"/>
      <c r="D108" s="27"/>
      <c r="E108" s="27"/>
      <c r="F108" s="27"/>
      <c r="G108" s="27"/>
    </row>
    <row r="109" spans="1:7" ht="27" customHeight="1">
      <c r="A109" s="28" t="s">
        <v>62</v>
      </c>
      <c r="B109" s="29">
        <f>SUBTOTAL(9,B110:B112)</f>
        <v>12860</v>
      </c>
      <c r="C109" s="30">
        <f>SUBTOTAL(9,C110:C112)</f>
        <v>0</v>
      </c>
      <c r="D109" s="30">
        <f>SUBTOTAL(9,D110:D112)</f>
        <v>19500</v>
      </c>
      <c r="E109" s="30">
        <f>SUBTOTAL(9,E110:E112)</f>
        <v>39520</v>
      </c>
      <c r="F109" s="30">
        <f>SUBTOTAL(9,F110:F112)</f>
        <v>0</v>
      </c>
      <c r="G109" s="30">
        <f>SUM(B109:F109)</f>
        <v>71880</v>
      </c>
    </row>
    <row r="110" spans="1:7" ht="27" customHeight="1">
      <c r="A110" s="16" t="s">
        <v>63</v>
      </c>
      <c r="B110" s="17">
        <f>SUBTOTAL(9,B111:B112)</f>
        <v>12860</v>
      </c>
      <c r="C110" s="18">
        <f>SUBTOTAL(9,C111:C112)</f>
        <v>0</v>
      </c>
      <c r="D110" s="18">
        <f>SUBTOTAL(9,D111:D112)</f>
        <v>19500</v>
      </c>
      <c r="E110" s="18">
        <f>SUBTOTAL(9,E111:E112)</f>
        <v>39520</v>
      </c>
      <c r="F110" s="18">
        <f>SUBTOTAL(9,F111:F112)</f>
        <v>0</v>
      </c>
      <c r="G110" s="18">
        <f>SUM(B110:F110)</f>
        <v>71880</v>
      </c>
    </row>
    <row r="111" spans="1:7" ht="27" customHeight="1">
      <c r="A111" s="16" t="s">
        <v>64</v>
      </c>
      <c r="B111" s="17">
        <f>SUBTOTAL(9,B112)</f>
        <v>12860</v>
      </c>
      <c r="C111" s="18">
        <f>SUBTOTAL(9,C112)</f>
        <v>0</v>
      </c>
      <c r="D111" s="18">
        <f>SUBTOTAL(9,D112)</f>
        <v>19500</v>
      </c>
      <c r="E111" s="18">
        <f>SUBTOTAL(9,E112)</f>
        <v>39520</v>
      </c>
      <c r="F111" s="18">
        <f>SUBTOTAL(9,F112)</f>
        <v>0</v>
      </c>
      <c r="G111" s="18">
        <f>SUM(B111:F111)</f>
        <v>71880</v>
      </c>
    </row>
    <row r="112" spans="1:7" ht="27" customHeight="1">
      <c r="A112" s="19" t="s">
        <v>4</v>
      </c>
      <c r="B112" s="20">
        <v>12860</v>
      </c>
      <c r="C112" s="21">
        <v>0</v>
      </c>
      <c r="D112" s="21">
        <v>19500</v>
      </c>
      <c r="E112" s="21">
        <v>39520</v>
      </c>
      <c r="F112" s="21">
        <v>0</v>
      </c>
      <c r="G112" s="21">
        <f>SUM(B112:F112)</f>
        <v>71880</v>
      </c>
    </row>
    <row r="113" spans="1:7" s="42" customFormat="1" ht="27" customHeight="1" thickBot="1">
      <c r="A113" s="46"/>
      <c r="B113" s="47"/>
      <c r="C113" s="48"/>
      <c r="D113" s="48"/>
      <c r="E113" s="48"/>
      <c r="F113" s="48"/>
      <c r="G113" s="48"/>
    </row>
    <row r="114" spans="1:7" ht="27" customHeight="1">
      <c r="A114" s="25"/>
      <c r="B114" s="26"/>
      <c r="C114" s="27"/>
      <c r="D114" s="27"/>
      <c r="E114" s="27"/>
      <c r="F114" s="27"/>
      <c r="G114" s="27"/>
    </row>
    <row r="115" spans="1:7" ht="27" customHeight="1">
      <c r="A115" s="28" t="s">
        <v>65</v>
      </c>
      <c r="B115" s="29">
        <f>SUBTOTAL(9,B116:B118)</f>
        <v>307200</v>
      </c>
      <c r="C115" s="30">
        <f>SUBTOTAL(9,C116:C118)</f>
        <v>951660</v>
      </c>
      <c r="D115" s="30">
        <f>SUBTOTAL(9,D116:D118)</f>
        <v>1772680</v>
      </c>
      <c r="E115" s="30">
        <f>SUBTOTAL(9,E116:E118)</f>
        <v>953050</v>
      </c>
      <c r="F115" s="30">
        <f>SUBTOTAL(9,F116:F118)</f>
        <v>81270</v>
      </c>
      <c r="G115" s="30">
        <f>SUM(B115:F115)</f>
        <v>4065860</v>
      </c>
    </row>
    <row r="116" spans="1:7" ht="27" customHeight="1">
      <c r="A116" s="16" t="s">
        <v>66</v>
      </c>
      <c r="B116" s="17">
        <f>SUBTOTAL(9,B117:B118)</f>
        <v>307200</v>
      </c>
      <c r="C116" s="18">
        <f>SUBTOTAL(9,C117:C118)</f>
        <v>951660</v>
      </c>
      <c r="D116" s="18">
        <f>SUBTOTAL(9,D117:D118)</f>
        <v>1772680</v>
      </c>
      <c r="E116" s="18">
        <f>SUBTOTAL(9,E117:E118)</f>
        <v>953050</v>
      </c>
      <c r="F116" s="18">
        <f>SUBTOTAL(9,F117:F118)</f>
        <v>81270</v>
      </c>
      <c r="G116" s="18">
        <f>SUM(B116:F116)</f>
        <v>4065860</v>
      </c>
    </row>
    <row r="117" spans="1:7" ht="27" customHeight="1">
      <c r="A117" s="16" t="s">
        <v>67</v>
      </c>
      <c r="B117" s="37">
        <f>SUBTOTAL(9,B118)</f>
        <v>307200</v>
      </c>
      <c r="C117" s="18">
        <f>SUBTOTAL(9,C118)</f>
        <v>951660</v>
      </c>
      <c r="D117" s="18">
        <f>SUBTOTAL(9,D118)</f>
        <v>1772680</v>
      </c>
      <c r="E117" s="38">
        <f>SUBTOTAL(9,E118)</f>
        <v>953050</v>
      </c>
      <c r="F117" s="38">
        <f>SUBTOTAL(9,F118)</f>
        <v>81270</v>
      </c>
      <c r="G117" s="18">
        <f>SUM(B117:F117)</f>
        <v>4065860</v>
      </c>
    </row>
    <row r="118" spans="1:7" ht="27" customHeight="1">
      <c r="A118" s="19" t="s">
        <v>23</v>
      </c>
      <c r="B118" s="20">
        <v>307200</v>
      </c>
      <c r="C118" s="21">
        <v>951660</v>
      </c>
      <c r="D118" s="21">
        <v>1772680</v>
      </c>
      <c r="E118" s="21">
        <v>953050</v>
      </c>
      <c r="F118" s="21">
        <v>81270</v>
      </c>
      <c r="G118" s="21">
        <f>SUM(B118:F118)</f>
        <v>4065860</v>
      </c>
    </row>
    <row r="119" spans="1:7" ht="27" customHeight="1">
      <c r="A119" s="34"/>
      <c r="B119" s="35"/>
      <c r="C119" s="36"/>
      <c r="D119" s="36"/>
      <c r="E119" s="36"/>
      <c r="F119" s="36"/>
      <c r="G119" s="36"/>
    </row>
    <row r="120" spans="1:7" ht="27" customHeight="1" thickBot="1">
      <c r="A120" s="49"/>
      <c r="B120" s="50"/>
      <c r="C120" s="51"/>
      <c r="D120" s="51"/>
      <c r="E120" s="51"/>
      <c r="F120" s="51"/>
      <c r="G120" s="51"/>
    </row>
    <row r="121" spans="1:7" ht="27" customHeight="1" thickTop="1">
      <c r="A121" s="52" t="s">
        <v>77</v>
      </c>
      <c r="B121" s="53">
        <f>SUBTOTAL(9,B7:B118)</f>
        <v>5209664</v>
      </c>
      <c r="C121" s="54">
        <f>SUBTOTAL(9,C7:C118)</f>
        <v>7548759</v>
      </c>
      <c r="D121" s="54">
        <f>SUBTOTAL(9,D7:D118)</f>
        <v>9317225</v>
      </c>
      <c r="E121" s="54">
        <f>SUBTOTAL(9,E7:E118)</f>
        <v>6423884</v>
      </c>
      <c r="F121" s="54">
        <f>SUBTOTAL(9,F7:F118)</f>
        <v>958907</v>
      </c>
      <c r="G121" s="54">
        <f>SUM(B121:F121)</f>
        <v>29458439</v>
      </c>
    </row>
  </sheetData>
  <sheetProtection/>
  <mergeCells count="2">
    <mergeCell ref="B4:G4"/>
    <mergeCell ref="F1:G1"/>
  </mergeCells>
  <printOptions horizontalCentered="1"/>
  <pageMargins left="0.3937007874015748" right="0.3937007874015748" top="1.1811023622047245" bottom="0.3937007874015748" header="0.7874015748031497" footer="0.3937007874015748"/>
  <pageSetup fitToHeight="0" fitToWidth="1" horizontalDpi="600" verticalDpi="600" orientation="portrait" pageOrder="overThenDown" paperSize="9" scale="57" r:id="rId1"/>
  <headerFooter alignWithMargins="0">
    <oddHeader>&amp;C&amp;20平成２３年度　タクシー代に関する支出状況&amp;R様式２</oddHeader>
    <oddFooter>&amp;R&amp;"ＭＳ ゴシック,標準"&amp;9&amp;P</oddFooter>
  </headerFooter>
</worksheet>
</file>

<file path=xl/worksheets/sheet3.xml><?xml version="1.0" encoding="utf-8"?>
<worksheet xmlns="http://schemas.openxmlformats.org/spreadsheetml/2006/main" xmlns:r="http://schemas.openxmlformats.org/officeDocument/2006/relationships">
  <sheetPr>
    <tabColor rgb="FF00B0F0"/>
    <pageSetUpPr fitToPage="1"/>
  </sheetPr>
  <dimension ref="A1:G132"/>
  <sheetViews>
    <sheetView zoomScale="60" zoomScaleNormal="60" zoomScalePageLayoutView="0" workbookViewId="0" topLeftCell="A1">
      <pane xSplit="1" ySplit="5" topLeftCell="B111" activePane="bottomRight" state="frozen"/>
      <selection pane="topLeft" activeCell="I14" sqref="I14"/>
      <selection pane="topRight" activeCell="I14" sqref="I14"/>
      <selection pane="bottomLeft" activeCell="I14" sqref="I14"/>
      <selection pane="bottomRight" activeCell="A83" sqref="A83"/>
    </sheetView>
  </sheetViews>
  <sheetFormatPr defaultColWidth="9.00390625" defaultRowHeight="27" customHeight="1" outlineLevelRow="1"/>
  <cols>
    <col min="1" max="1" width="70.625" style="3" customWidth="1"/>
    <col min="2" max="7" width="16.625" style="3" customWidth="1"/>
    <col min="8" max="16384" width="9.00390625" style="42" customWidth="1"/>
  </cols>
  <sheetData>
    <row r="1" spans="6:7" ht="24.75" customHeight="1">
      <c r="F1" s="196" t="s">
        <v>109</v>
      </c>
      <c r="G1" s="196"/>
    </row>
    <row r="2" ht="24.75" customHeight="1"/>
    <row r="3" spans="1:7" ht="24.75" customHeight="1" thickBot="1">
      <c r="A3" s="1"/>
      <c r="B3" s="1"/>
      <c r="C3" s="1"/>
      <c r="D3" s="1"/>
      <c r="E3" s="1"/>
      <c r="F3" s="1"/>
      <c r="G3" s="2" t="s">
        <v>68</v>
      </c>
    </row>
    <row r="4" spans="1:7" ht="39.75" customHeight="1">
      <c r="A4" s="118" t="s">
        <v>69</v>
      </c>
      <c r="B4" s="197" t="s">
        <v>70</v>
      </c>
      <c r="C4" s="198"/>
      <c r="D4" s="198"/>
      <c r="E4" s="198"/>
      <c r="F4" s="198"/>
      <c r="G4" s="199"/>
    </row>
    <row r="5" spans="1:7" ht="39.75" customHeight="1" thickBot="1">
      <c r="A5" s="117" t="s">
        <v>71</v>
      </c>
      <c r="B5" s="6" t="s">
        <v>72</v>
      </c>
      <c r="C5" s="7" t="s">
        <v>73</v>
      </c>
      <c r="D5" s="7" t="s">
        <v>74</v>
      </c>
      <c r="E5" s="7" t="s">
        <v>75</v>
      </c>
      <c r="F5" s="8" t="s">
        <v>0</v>
      </c>
      <c r="G5" s="116" t="s">
        <v>76</v>
      </c>
    </row>
    <row r="6" spans="1:7" ht="27" customHeight="1" thickTop="1">
      <c r="A6" s="115"/>
      <c r="B6" s="119"/>
      <c r="C6" s="120"/>
      <c r="D6" s="120"/>
      <c r="E6" s="120"/>
      <c r="F6" s="120"/>
      <c r="G6" s="121"/>
    </row>
    <row r="7" spans="1:7" ht="27" customHeight="1">
      <c r="A7" s="113" t="s">
        <v>1</v>
      </c>
      <c r="B7" s="122">
        <f>SUBTOTAL(9,B8:B20)</f>
        <v>58416180</v>
      </c>
      <c r="C7" s="123">
        <f>SUBTOTAL(9,C8:C20)</f>
        <v>79323010</v>
      </c>
      <c r="D7" s="123">
        <f>SUBTOTAL(9,D8:D20)</f>
        <v>108596460</v>
      </c>
      <c r="E7" s="123">
        <f>SUBTOTAL(9,E8:E20)</f>
        <v>80585836</v>
      </c>
      <c r="F7" s="123">
        <f>SUBTOTAL(9,F8:F20)</f>
        <v>7809730</v>
      </c>
      <c r="G7" s="124">
        <f>SUM(B7:F7)</f>
        <v>334731216</v>
      </c>
    </row>
    <row r="8" spans="1:7" ht="27" customHeight="1">
      <c r="A8" s="97" t="s">
        <v>2</v>
      </c>
      <c r="B8" s="125">
        <f>SUBTOTAL(9,B9:B10)</f>
        <v>55799390</v>
      </c>
      <c r="C8" s="126">
        <f>SUBTOTAL(9,C9:C10)</f>
        <v>76830570</v>
      </c>
      <c r="D8" s="126">
        <f>SUBTOTAL(9,D9:D10)</f>
        <v>106340090</v>
      </c>
      <c r="E8" s="126">
        <f>SUBTOTAL(9,E9:E10)</f>
        <v>79224150</v>
      </c>
      <c r="F8" s="126">
        <f>SUBTOTAL(9,F9:F10)</f>
        <v>7691560</v>
      </c>
      <c r="G8" s="127">
        <f aca="true" t="shared" si="0" ref="G8:G20">SUM(B8:F8)</f>
        <v>325885760</v>
      </c>
    </row>
    <row r="9" spans="1:7" ht="27" customHeight="1">
      <c r="A9" s="97" t="s">
        <v>3</v>
      </c>
      <c r="B9" s="125">
        <f>SUBTOTAL(9,B10:B10)</f>
        <v>55799390</v>
      </c>
      <c r="C9" s="126">
        <f>SUBTOTAL(9,C10:C10)</f>
        <v>76830570</v>
      </c>
      <c r="D9" s="126">
        <f>SUBTOTAL(9,D10:D10)</f>
        <v>106340090</v>
      </c>
      <c r="E9" s="126">
        <f>SUBTOTAL(9,E10:E10)</f>
        <v>79224150</v>
      </c>
      <c r="F9" s="126">
        <f>SUBTOTAL(9,F10:F10)</f>
        <v>7691560</v>
      </c>
      <c r="G9" s="127">
        <f t="shared" si="0"/>
        <v>325885760</v>
      </c>
    </row>
    <row r="10" spans="1:7" ht="27" customHeight="1">
      <c r="A10" s="179" t="s">
        <v>4</v>
      </c>
      <c r="B10" s="180">
        <v>55799390</v>
      </c>
      <c r="C10" s="181">
        <v>76830570</v>
      </c>
      <c r="D10" s="181">
        <v>106340090</v>
      </c>
      <c r="E10" s="181">
        <v>79224150</v>
      </c>
      <c r="F10" s="181">
        <v>7691560</v>
      </c>
      <c r="G10" s="182">
        <f t="shared" si="0"/>
        <v>325885760</v>
      </c>
    </row>
    <row r="11" spans="1:7" ht="27" customHeight="1">
      <c r="A11" s="97" t="s">
        <v>6</v>
      </c>
      <c r="B11" s="125">
        <f>SUBTOTAL(9,B12:B13)</f>
        <v>2316110</v>
      </c>
      <c r="C11" s="126">
        <f>SUBTOTAL(9,C12:C13)</f>
        <v>1725770</v>
      </c>
      <c r="D11" s="126">
        <f>SUBTOTAL(9,D12:D13)</f>
        <v>1065560</v>
      </c>
      <c r="E11" s="126">
        <f>SUBTOTAL(9,E12:E13)</f>
        <v>989160</v>
      </c>
      <c r="F11" s="126">
        <f>SUBTOTAL(9,F12:F13)</f>
        <v>29850</v>
      </c>
      <c r="G11" s="127">
        <f t="shared" si="0"/>
        <v>6126450</v>
      </c>
    </row>
    <row r="12" spans="1:7" ht="27" customHeight="1">
      <c r="A12" s="97" t="s">
        <v>7</v>
      </c>
      <c r="B12" s="125">
        <f>SUBTOTAL(9,B13:B13)</f>
        <v>2316110</v>
      </c>
      <c r="C12" s="126">
        <f>SUBTOTAL(9,C13:C13)</f>
        <v>1725770</v>
      </c>
      <c r="D12" s="126">
        <f>SUBTOTAL(9,D13:D13)</f>
        <v>1065560</v>
      </c>
      <c r="E12" s="126">
        <f>SUBTOTAL(9,E13:E13)</f>
        <v>989160</v>
      </c>
      <c r="F12" s="126">
        <f>SUBTOTAL(9,F13:F13)</f>
        <v>29850</v>
      </c>
      <c r="G12" s="127">
        <f t="shared" si="0"/>
        <v>6126450</v>
      </c>
    </row>
    <row r="13" spans="1:7" ht="27" customHeight="1">
      <c r="A13" s="179" t="s">
        <v>5</v>
      </c>
      <c r="B13" s="180">
        <v>2316110</v>
      </c>
      <c r="C13" s="181">
        <v>1725770</v>
      </c>
      <c r="D13" s="181">
        <v>1065560</v>
      </c>
      <c r="E13" s="181">
        <v>989160</v>
      </c>
      <c r="F13" s="181">
        <v>29850</v>
      </c>
      <c r="G13" s="182">
        <f t="shared" si="0"/>
        <v>6126450</v>
      </c>
    </row>
    <row r="14" spans="1:7" ht="27" customHeight="1">
      <c r="A14" s="97" t="s">
        <v>8</v>
      </c>
      <c r="B14" s="125">
        <f>SUBTOTAL(9,B15:B17)</f>
        <v>112260</v>
      </c>
      <c r="C14" s="126">
        <f>SUBTOTAL(9,C15:C17)</f>
        <v>219790</v>
      </c>
      <c r="D14" s="126">
        <f>SUBTOTAL(9,D15:D17)</f>
        <v>240890</v>
      </c>
      <c r="E14" s="126">
        <f>SUBTOTAL(9,E15:E17)</f>
        <v>132420</v>
      </c>
      <c r="F14" s="126">
        <f>SUBTOTAL(9,F15:F17)</f>
        <v>7220</v>
      </c>
      <c r="G14" s="127">
        <f t="shared" si="0"/>
        <v>712580</v>
      </c>
    </row>
    <row r="15" spans="1:7" ht="27" customHeight="1">
      <c r="A15" s="97" t="s">
        <v>9</v>
      </c>
      <c r="B15" s="125">
        <f>SUBTOTAL(9,B16:B17)</f>
        <v>112260</v>
      </c>
      <c r="C15" s="126">
        <f>SUBTOTAL(9,C16:C17)</f>
        <v>219790</v>
      </c>
      <c r="D15" s="126">
        <f>SUBTOTAL(9,D16:D17)</f>
        <v>240890</v>
      </c>
      <c r="E15" s="126">
        <f>SUBTOTAL(9,E16:E17)</f>
        <v>132420</v>
      </c>
      <c r="F15" s="126">
        <f>SUBTOTAL(9,F16:F17)</f>
        <v>7220</v>
      </c>
      <c r="G15" s="127">
        <f t="shared" si="0"/>
        <v>712580</v>
      </c>
    </row>
    <row r="16" spans="1:7" ht="27" customHeight="1">
      <c r="A16" s="179" t="s">
        <v>4</v>
      </c>
      <c r="B16" s="180">
        <v>23460</v>
      </c>
      <c r="C16" s="181">
        <v>0</v>
      </c>
      <c r="D16" s="181">
        <v>4760</v>
      </c>
      <c r="E16" s="181">
        <v>0</v>
      </c>
      <c r="F16" s="181">
        <v>0</v>
      </c>
      <c r="G16" s="182">
        <f t="shared" si="0"/>
        <v>28220</v>
      </c>
    </row>
    <row r="17" spans="1:7" ht="27" customHeight="1">
      <c r="A17" s="179" t="s">
        <v>10</v>
      </c>
      <c r="B17" s="180">
        <v>88800</v>
      </c>
      <c r="C17" s="181">
        <v>219790</v>
      </c>
      <c r="D17" s="181">
        <v>236130</v>
      </c>
      <c r="E17" s="181">
        <v>132420</v>
      </c>
      <c r="F17" s="181">
        <v>7220</v>
      </c>
      <c r="G17" s="182">
        <f t="shared" si="0"/>
        <v>684360</v>
      </c>
    </row>
    <row r="18" spans="1:7" ht="27" customHeight="1">
      <c r="A18" s="97" t="s">
        <v>11</v>
      </c>
      <c r="B18" s="125">
        <f>SUBTOTAL(9,B19:B20)</f>
        <v>188420</v>
      </c>
      <c r="C18" s="126">
        <f>SUBTOTAL(9,C19:C20)</f>
        <v>546880</v>
      </c>
      <c r="D18" s="126">
        <f>SUBTOTAL(9,D19:D20)</f>
        <v>949920</v>
      </c>
      <c r="E18" s="126">
        <f>SUBTOTAL(9,E19:E20)</f>
        <v>240106</v>
      </c>
      <c r="F18" s="126">
        <f>SUBTOTAL(9,F19:F20)</f>
        <v>81100</v>
      </c>
      <c r="G18" s="127">
        <f t="shared" si="0"/>
        <v>2006426</v>
      </c>
    </row>
    <row r="19" spans="1:7" ht="27" customHeight="1">
      <c r="A19" s="97" t="s">
        <v>78</v>
      </c>
      <c r="B19" s="125">
        <f>SUBTOTAL(9,B20:B20)</f>
        <v>188420</v>
      </c>
      <c r="C19" s="126">
        <f>SUBTOTAL(9,C20:C20)</f>
        <v>546880</v>
      </c>
      <c r="D19" s="126">
        <f>SUBTOTAL(9,D20:D20)</f>
        <v>949920</v>
      </c>
      <c r="E19" s="126">
        <f>SUBTOTAL(9,E20:E20)</f>
        <v>240106</v>
      </c>
      <c r="F19" s="126">
        <f>SUBTOTAL(9,F20:F20)</f>
        <v>81100</v>
      </c>
      <c r="G19" s="127">
        <f t="shared" si="0"/>
        <v>2006426</v>
      </c>
    </row>
    <row r="20" spans="1:7" ht="27" customHeight="1">
      <c r="A20" s="179" t="s">
        <v>12</v>
      </c>
      <c r="B20" s="180">
        <v>188420</v>
      </c>
      <c r="C20" s="181">
        <v>546880</v>
      </c>
      <c r="D20" s="181">
        <v>949920</v>
      </c>
      <c r="E20" s="181">
        <v>240106</v>
      </c>
      <c r="F20" s="181">
        <v>81100</v>
      </c>
      <c r="G20" s="182">
        <f t="shared" si="0"/>
        <v>2006426</v>
      </c>
    </row>
    <row r="21" spans="1:7" ht="27" customHeight="1" thickBot="1">
      <c r="A21" s="105"/>
      <c r="B21" s="131"/>
      <c r="C21" s="132"/>
      <c r="D21" s="132"/>
      <c r="E21" s="132"/>
      <c r="F21" s="132"/>
      <c r="G21" s="133"/>
    </row>
    <row r="22" spans="1:7" ht="27" customHeight="1">
      <c r="A22" s="101"/>
      <c r="B22" s="134"/>
      <c r="C22" s="135"/>
      <c r="D22" s="135"/>
      <c r="E22" s="135"/>
      <c r="F22" s="135"/>
      <c r="G22" s="136"/>
    </row>
    <row r="23" spans="1:7" ht="27" customHeight="1">
      <c r="A23" s="99" t="s">
        <v>13</v>
      </c>
      <c r="B23" s="137">
        <f>SUBTOTAL(9,B24:B26)</f>
        <v>6670</v>
      </c>
      <c r="C23" s="138">
        <f>SUBTOTAL(9,C24:C26)</f>
        <v>0</v>
      </c>
      <c r="D23" s="138">
        <f>SUBTOTAL(9,D24:D26)</f>
        <v>0</v>
      </c>
      <c r="E23" s="138">
        <f>SUBTOTAL(9,E24:E26)</f>
        <v>0</v>
      </c>
      <c r="F23" s="138">
        <f>SUBTOTAL(9,F24:F26)</f>
        <v>0</v>
      </c>
      <c r="G23" s="139">
        <f>SUM(B23:F23)</f>
        <v>6670</v>
      </c>
    </row>
    <row r="24" spans="1:7" ht="27" customHeight="1">
      <c r="A24" s="97" t="s">
        <v>14</v>
      </c>
      <c r="B24" s="125">
        <f>SUBTOTAL(9,B25:B26)</f>
        <v>6670</v>
      </c>
      <c r="C24" s="126">
        <f>SUBTOTAL(9,C25:C26)</f>
        <v>0</v>
      </c>
      <c r="D24" s="126">
        <f>SUBTOTAL(9,D25:D26)</f>
        <v>0</v>
      </c>
      <c r="E24" s="126">
        <f>SUBTOTAL(9,E25:E26)</f>
        <v>0</v>
      </c>
      <c r="F24" s="126">
        <f>SUBTOTAL(9,F25:F26)</f>
        <v>0</v>
      </c>
      <c r="G24" s="127">
        <f>SUM(B24:F24)</f>
        <v>6670</v>
      </c>
    </row>
    <row r="25" spans="1:7" ht="27" customHeight="1">
      <c r="A25" s="97" t="s">
        <v>15</v>
      </c>
      <c r="B25" s="125">
        <f>SUBTOTAL(9,B26:B26)</f>
        <v>6670</v>
      </c>
      <c r="C25" s="126">
        <f>SUBTOTAL(9,C26:C26)</f>
        <v>0</v>
      </c>
      <c r="D25" s="126">
        <f>SUBTOTAL(9,D26:D26)</f>
        <v>0</v>
      </c>
      <c r="E25" s="126">
        <f>SUBTOTAL(9,E26:E26)</f>
        <v>0</v>
      </c>
      <c r="F25" s="126">
        <f>SUBTOTAL(9,F26:F26)</f>
        <v>0</v>
      </c>
      <c r="G25" s="127">
        <f>SUM(B25:F25)</f>
        <v>6670</v>
      </c>
    </row>
    <row r="26" spans="1:7" ht="27" customHeight="1">
      <c r="A26" s="95" t="s">
        <v>16</v>
      </c>
      <c r="B26" s="128">
        <v>6670</v>
      </c>
      <c r="C26" s="129">
        <v>0</v>
      </c>
      <c r="D26" s="129">
        <v>0</v>
      </c>
      <c r="E26" s="129">
        <v>0</v>
      </c>
      <c r="F26" s="129">
        <v>0</v>
      </c>
      <c r="G26" s="130">
        <f>SUM(B26:F26)</f>
        <v>6670</v>
      </c>
    </row>
    <row r="27" spans="1:7" ht="27" customHeight="1" thickBot="1">
      <c r="A27" s="105"/>
      <c r="B27" s="131"/>
      <c r="C27" s="132"/>
      <c r="D27" s="132"/>
      <c r="E27" s="132"/>
      <c r="F27" s="132"/>
      <c r="G27" s="133"/>
    </row>
    <row r="28" spans="1:7" ht="27" customHeight="1">
      <c r="A28" s="107"/>
      <c r="B28" s="140"/>
      <c r="C28" s="141"/>
      <c r="D28" s="141"/>
      <c r="E28" s="141"/>
      <c r="F28" s="141"/>
      <c r="G28" s="142"/>
    </row>
    <row r="29" spans="1:7" ht="27" customHeight="1">
      <c r="A29" s="99" t="s">
        <v>17</v>
      </c>
      <c r="B29" s="137">
        <f>SUBTOTAL(9,B30:B32)</f>
        <v>58100</v>
      </c>
      <c r="C29" s="138">
        <f>SUBTOTAL(9,C30:C32)</f>
        <v>43680</v>
      </c>
      <c r="D29" s="138">
        <f>SUBTOTAL(9,D30:D32)</f>
        <v>1290</v>
      </c>
      <c r="E29" s="138">
        <f>SUBTOTAL(9,E30:E32)</f>
        <v>9000</v>
      </c>
      <c r="F29" s="138">
        <f>SUBTOTAL(9,F30:F32)</f>
        <v>28530</v>
      </c>
      <c r="G29" s="139">
        <f>SUM(B29:F29)</f>
        <v>140600</v>
      </c>
    </row>
    <row r="30" spans="1:7" ht="27" customHeight="1">
      <c r="A30" s="97" t="s">
        <v>18</v>
      </c>
      <c r="B30" s="125">
        <f>SUBTOTAL(9,B31:B32)</f>
        <v>58100</v>
      </c>
      <c r="C30" s="126">
        <f>SUBTOTAL(9,C31:C32)</f>
        <v>43680</v>
      </c>
      <c r="D30" s="126">
        <f>SUBTOTAL(9,D31:D32)</f>
        <v>1290</v>
      </c>
      <c r="E30" s="126">
        <f>SUBTOTAL(9,E31:E32)</f>
        <v>9000</v>
      </c>
      <c r="F30" s="126">
        <f>SUBTOTAL(9,F31:F32)</f>
        <v>28530</v>
      </c>
      <c r="G30" s="127">
        <f>SUM(B30:F30)</f>
        <v>140600</v>
      </c>
    </row>
    <row r="31" spans="1:7" ht="27" customHeight="1">
      <c r="A31" s="97" t="s">
        <v>19</v>
      </c>
      <c r="B31" s="125">
        <f>SUBTOTAL(9,B32:B32)</f>
        <v>58100</v>
      </c>
      <c r="C31" s="126">
        <f>SUBTOTAL(9,C32:C32)</f>
        <v>43680</v>
      </c>
      <c r="D31" s="126">
        <f>SUBTOTAL(9,D32:D32)</f>
        <v>1290</v>
      </c>
      <c r="E31" s="126">
        <f>SUBTOTAL(9,E32:E32)</f>
        <v>9000</v>
      </c>
      <c r="F31" s="126">
        <f>SUBTOTAL(9,F32:F32)</f>
        <v>28530</v>
      </c>
      <c r="G31" s="127">
        <f>SUM(B31:F31)</f>
        <v>140600</v>
      </c>
    </row>
    <row r="32" spans="1:7" ht="27" customHeight="1">
      <c r="A32" s="95" t="s">
        <v>4</v>
      </c>
      <c r="B32" s="128">
        <v>58100</v>
      </c>
      <c r="C32" s="129">
        <v>43680</v>
      </c>
      <c r="D32" s="129">
        <v>1290</v>
      </c>
      <c r="E32" s="129">
        <v>9000</v>
      </c>
      <c r="F32" s="129">
        <v>28530</v>
      </c>
      <c r="G32" s="130">
        <f>SUM(B32:F32)</f>
        <v>140600</v>
      </c>
    </row>
    <row r="33" spans="1:7" ht="27" customHeight="1" thickBot="1">
      <c r="A33" s="93"/>
      <c r="B33" s="143"/>
      <c r="C33" s="144"/>
      <c r="D33" s="144"/>
      <c r="E33" s="144"/>
      <c r="F33" s="144"/>
      <c r="G33" s="145"/>
    </row>
    <row r="34" spans="1:7" ht="27" customHeight="1">
      <c r="A34" s="101"/>
      <c r="B34" s="134"/>
      <c r="C34" s="135"/>
      <c r="D34" s="135"/>
      <c r="E34" s="135"/>
      <c r="F34" s="135"/>
      <c r="G34" s="136"/>
    </row>
    <row r="35" spans="1:7" ht="27" customHeight="1">
      <c r="A35" s="99" t="s">
        <v>20</v>
      </c>
      <c r="B35" s="137">
        <f>SUBTOTAL(9,B36:B38)</f>
        <v>0</v>
      </c>
      <c r="C35" s="138">
        <f>SUBTOTAL(9,C36:C38)</f>
        <v>0</v>
      </c>
      <c r="D35" s="138">
        <f>SUBTOTAL(9,D36:D38)</f>
        <v>0</v>
      </c>
      <c r="E35" s="138">
        <f>SUBTOTAL(9,E36:E38)</f>
        <v>0</v>
      </c>
      <c r="F35" s="138">
        <f>SUBTOTAL(9,F36:F38)</f>
        <v>0</v>
      </c>
      <c r="G35" s="139">
        <f>SUM(B35:F35)</f>
        <v>0</v>
      </c>
    </row>
    <row r="36" spans="1:7" ht="27" customHeight="1">
      <c r="A36" s="97" t="s">
        <v>21</v>
      </c>
      <c r="B36" s="125">
        <f>SUBTOTAL(9,B37:B38)</f>
        <v>0</v>
      </c>
      <c r="C36" s="126">
        <f>SUBTOTAL(9,C37:C38)</f>
        <v>0</v>
      </c>
      <c r="D36" s="126">
        <f>SUBTOTAL(9,D37:D38)</f>
        <v>0</v>
      </c>
      <c r="E36" s="126">
        <f>SUBTOTAL(9,E37:E38)</f>
        <v>0</v>
      </c>
      <c r="F36" s="126">
        <f>SUBTOTAL(9,F37:F38)</f>
        <v>0</v>
      </c>
      <c r="G36" s="127">
        <f>SUM(B36:F36)</f>
        <v>0</v>
      </c>
    </row>
    <row r="37" spans="1:7" ht="27" customHeight="1">
      <c r="A37" s="97" t="s">
        <v>22</v>
      </c>
      <c r="B37" s="125">
        <f>SUBTOTAL(9,B38)</f>
        <v>0</v>
      </c>
      <c r="C37" s="126">
        <f>SUBTOTAL(9,C38)</f>
        <v>0</v>
      </c>
      <c r="D37" s="126">
        <f>SUBTOTAL(9,D38)</f>
        <v>0</v>
      </c>
      <c r="E37" s="126">
        <f>SUBTOTAL(9,E38)</f>
        <v>0</v>
      </c>
      <c r="F37" s="126">
        <f>SUBTOTAL(9,F38)</f>
        <v>0</v>
      </c>
      <c r="G37" s="127">
        <f>SUM(B37:F37)</f>
        <v>0</v>
      </c>
    </row>
    <row r="38" spans="1:7" ht="27" customHeight="1">
      <c r="A38" s="95" t="s">
        <v>23</v>
      </c>
      <c r="B38" s="128"/>
      <c r="C38" s="129"/>
      <c r="D38" s="129"/>
      <c r="E38" s="129"/>
      <c r="F38" s="129"/>
      <c r="G38" s="130">
        <f>SUM(B38:F38)</f>
        <v>0</v>
      </c>
    </row>
    <row r="39" spans="1:7" ht="27" customHeight="1" thickBot="1">
      <c r="A39" s="105"/>
      <c r="B39" s="131"/>
      <c r="C39" s="132"/>
      <c r="D39" s="132"/>
      <c r="E39" s="132"/>
      <c r="F39" s="132"/>
      <c r="G39" s="133"/>
    </row>
    <row r="40" spans="1:7" ht="27" customHeight="1" collapsed="1">
      <c r="A40" s="101"/>
      <c r="B40" s="134"/>
      <c r="C40" s="135"/>
      <c r="D40" s="135"/>
      <c r="E40" s="135"/>
      <c r="F40" s="135"/>
      <c r="G40" s="136"/>
    </row>
    <row r="41" spans="1:7" ht="27" customHeight="1">
      <c r="A41" s="99" t="s">
        <v>24</v>
      </c>
      <c r="B41" s="137">
        <f>SUBTOTAL(9,B42:B48)</f>
        <v>344450</v>
      </c>
      <c r="C41" s="138">
        <f>SUBTOTAL(9,C42:C48)</f>
        <v>641850</v>
      </c>
      <c r="D41" s="138">
        <f>SUBTOTAL(9,D42:D48)</f>
        <v>883010</v>
      </c>
      <c r="E41" s="138">
        <f>SUBTOTAL(9,E42:E48)</f>
        <v>1284840</v>
      </c>
      <c r="F41" s="138">
        <f>SUBTOTAL(9,F42:F48)</f>
        <v>308120</v>
      </c>
      <c r="G41" s="139">
        <f aca="true" t="shared" si="1" ref="G41:G47">SUM(B41:F41)</f>
        <v>3462270</v>
      </c>
    </row>
    <row r="42" spans="1:7" ht="27" customHeight="1">
      <c r="A42" s="97" t="s">
        <v>25</v>
      </c>
      <c r="B42" s="125">
        <f>SUBTOTAL(9,B43:B44)</f>
        <v>344450</v>
      </c>
      <c r="C42" s="126">
        <f>SUBTOTAL(9,C43:C44)</f>
        <v>641850</v>
      </c>
      <c r="D42" s="126">
        <f>SUBTOTAL(9,D43:D44)</f>
        <v>883010</v>
      </c>
      <c r="E42" s="126">
        <f>SUBTOTAL(9,E43:E44)</f>
        <v>1257300</v>
      </c>
      <c r="F42" s="126">
        <f>SUBTOTAL(9,F43:F44)</f>
        <v>305610</v>
      </c>
      <c r="G42" s="127">
        <f t="shared" si="1"/>
        <v>3432220</v>
      </c>
    </row>
    <row r="43" spans="1:7" ht="27" customHeight="1">
      <c r="A43" s="97" t="s">
        <v>26</v>
      </c>
      <c r="B43" s="125">
        <f>SUBTOTAL(9,B44:B44)</f>
        <v>344450</v>
      </c>
      <c r="C43" s="126">
        <f>SUBTOTAL(9,C44:C44)</f>
        <v>641850</v>
      </c>
      <c r="D43" s="126">
        <f>SUBTOTAL(9,D44:D44)</f>
        <v>883010</v>
      </c>
      <c r="E43" s="126">
        <f>SUBTOTAL(9,E44:E44)</f>
        <v>1257300</v>
      </c>
      <c r="F43" s="126">
        <f>SUBTOTAL(9,F44:F44)</f>
        <v>305610</v>
      </c>
      <c r="G43" s="127">
        <f t="shared" si="1"/>
        <v>3432220</v>
      </c>
    </row>
    <row r="44" spans="1:7" ht="27" customHeight="1">
      <c r="A44" s="95" t="s">
        <v>27</v>
      </c>
      <c r="B44" s="128">
        <v>344450</v>
      </c>
      <c r="C44" s="129">
        <v>641850</v>
      </c>
      <c r="D44" s="129">
        <v>883010</v>
      </c>
      <c r="E44" s="129">
        <v>1257300</v>
      </c>
      <c r="F44" s="129">
        <v>305610</v>
      </c>
      <c r="G44" s="130">
        <f t="shared" si="1"/>
        <v>3432220</v>
      </c>
    </row>
    <row r="45" spans="1:7" ht="27" customHeight="1">
      <c r="A45" s="97" t="s">
        <v>28</v>
      </c>
      <c r="B45" s="125">
        <f>SUBTOTAL(9,B46:B48)</f>
        <v>0</v>
      </c>
      <c r="C45" s="126">
        <f>SUBTOTAL(9,C46:C48)</f>
        <v>0</v>
      </c>
      <c r="D45" s="126">
        <f>SUBTOTAL(9,D46:D48)</f>
        <v>0</v>
      </c>
      <c r="E45" s="126">
        <f>SUBTOTAL(9,E46:E48)</f>
        <v>27540</v>
      </c>
      <c r="F45" s="126">
        <f>SUBTOTAL(9,F46:F48)</f>
        <v>2510</v>
      </c>
      <c r="G45" s="127">
        <f t="shared" si="1"/>
        <v>30050</v>
      </c>
    </row>
    <row r="46" spans="1:7" ht="27" customHeight="1">
      <c r="A46" s="97" t="s">
        <v>29</v>
      </c>
      <c r="B46" s="125">
        <f>SUBTOTAL(9,B47:B48)</f>
        <v>0</v>
      </c>
      <c r="C46" s="126">
        <f>SUBTOTAL(9,C47:C48)</f>
        <v>0</v>
      </c>
      <c r="D46" s="126">
        <f>SUBTOTAL(9,D47:D48)</f>
        <v>0</v>
      </c>
      <c r="E46" s="126">
        <f>SUBTOTAL(9,E47:E48)</f>
        <v>27540</v>
      </c>
      <c r="F46" s="126">
        <f>SUBTOTAL(9,F47:F48)</f>
        <v>2510</v>
      </c>
      <c r="G46" s="127">
        <f t="shared" si="1"/>
        <v>30050</v>
      </c>
    </row>
    <row r="47" spans="1:7" ht="27" customHeight="1">
      <c r="A47" s="95" t="s">
        <v>30</v>
      </c>
      <c r="B47" s="128"/>
      <c r="C47" s="129"/>
      <c r="D47" s="129"/>
      <c r="E47" s="129"/>
      <c r="F47" s="129"/>
      <c r="G47" s="130">
        <f t="shared" si="1"/>
        <v>0</v>
      </c>
    </row>
    <row r="48" spans="1:7" ht="27" customHeight="1">
      <c r="A48" s="95" t="s">
        <v>31</v>
      </c>
      <c r="B48" s="128"/>
      <c r="C48" s="129"/>
      <c r="D48" s="129"/>
      <c r="E48" s="183">
        <v>27540</v>
      </c>
      <c r="F48" s="183">
        <v>2510</v>
      </c>
      <c r="G48" s="130">
        <f>SUM(B48:F48)</f>
        <v>30050</v>
      </c>
    </row>
    <row r="49" spans="1:7" ht="27" customHeight="1" thickBot="1">
      <c r="A49" s="105"/>
      <c r="B49" s="131"/>
      <c r="C49" s="132"/>
      <c r="D49" s="132"/>
      <c r="E49" s="132"/>
      <c r="F49" s="132"/>
      <c r="G49" s="133"/>
    </row>
    <row r="50" spans="1:7" ht="27" customHeight="1" outlineLevel="1">
      <c r="A50" s="101"/>
      <c r="B50" s="134"/>
      <c r="C50" s="135"/>
      <c r="D50" s="135"/>
      <c r="E50" s="135"/>
      <c r="F50" s="135"/>
      <c r="G50" s="136"/>
    </row>
    <row r="51" spans="1:7" ht="27" customHeight="1" outlineLevel="1">
      <c r="A51" s="99" t="s">
        <v>32</v>
      </c>
      <c r="B51" s="137">
        <f>SUBTOTAL(9,B52:B76)</f>
        <v>0</v>
      </c>
      <c r="C51" s="138">
        <f>SUBTOTAL(9,C52:C76)</f>
        <v>0</v>
      </c>
      <c r="D51" s="138">
        <f>SUBTOTAL(9,D52:D76)</f>
        <v>0</v>
      </c>
      <c r="E51" s="138">
        <f>SUBTOTAL(9,E52:E76)</f>
        <v>0</v>
      </c>
      <c r="F51" s="138">
        <f>SUBTOTAL(9,F52:F76)</f>
        <v>0</v>
      </c>
      <c r="G51" s="139">
        <f aca="true" t="shared" si="2" ref="G51:G76">SUM(B51:F51)</f>
        <v>0</v>
      </c>
    </row>
    <row r="52" spans="1:7" ht="27" customHeight="1" outlineLevel="1">
      <c r="A52" s="97" t="s">
        <v>33</v>
      </c>
      <c r="B52" s="125">
        <f>SUBTOTAL(9,B53:B54)</f>
        <v>0</v>
      </c>
      <c r="C52" s="126">
        <f>SUBTOTAL(9,C53:C54)</f>
        <v>0</v>
      </c>
      <c r="D52" s="126">
        <f>SUBTOTAL(9,D53:D54)</f>
        <v>0</v>
      </c>
      <c r="E52" s="126">
        <f>SUBTOTAL(9,E53:E54)</f>
        <v>0</v>
      </c>
      <c r="F52" s="126">
        <f>SUBTOTAL(9,F53:F54)</f>
        <v>0</v>
      </c>
      <c r="G52" s="127">
        <f t="shared" si="2"/>
        <v>0</v>
      </c>
    </row>
    <row r="53" spans="1:7" ht="27" customHeight="1" outlineLevel="1">
      <c r="A53" s="97" t="s">
        <v>34</v>
      </c>
      <c r="B53" s="125">
        <f>SUBTOTAL(9,B54)</f>
        <v>0</v>
      </c>
      <c r="C53" s="126">
        <f>SUBTOTAL(9,C54)</f>
        <v>0</v>
      </c>
      <c r="D53" s="126">
        <f>SUBTOTAL(9,D54)</f>
        <v>0</v>
      </c>
      <c r="E53" s="126">
        <f>SUBTOTAL(9,E54)</f>
        <v>0</v>
      </c>
      <c r="F53" s="126">
        <f>SUBTOTAL(9,F54)</f>
        <v>0</v>
      </c>
      <c r="G53" s="127">
        <f t="shared" si="2"/>
        <v>0</v>
      </c>
    </row>
    <row r="54" spans="1:7" ht="27" customHeight="1" outlineLevel="1">
      <c r="A54" s="95" t="s">
        <v>27</v>
      </c>
      <c r="B54" s="128"/>
      <c r="C54" s="129"/>
      <c r="D54" s="129"/>
      <c r="E54" s="129"/>
      <c r="F54" s="129"/>
      <c r="G54" s="130">
        <f t="shared" si="2"/>
        <v>0</v>
      </c>
    </row>
    <row r="55" spans="1:7" ht="27" customHeight="1" outlineLevel="1">
      <c r="A55" s="97" t="s">
        <v>35</v>
      </c>
      <c r="B55" s="125">
        <f>SUBTOTAL(9,B56:B58)</f>
        <v>0</v>
      </c>
      <c r="C55" s="126">
        <f>SUBTOTAL(9,C56:C58)</f>
        <v>0</v>
      </c>
      <c r="D55" s="126">
        <f>SUBTOTAL(9,D56:D58)</f>
        <v>0</v>
      </c>
      <c r="E55" s="126">
        <f>SUBTOTAL(9,E56:E58)</f>
        <v>0</v>
      </c>
      <c r="F55" s="126">
        <f>SUBTOTAL(9,F56:F58)</f>
        <v>0</v>
      </c>
      <c r="G55" s="127">
        <f t="shared" si="2"/>
        <v>0</v>
      </c>
    </row>
    <row r="56" spans="1:7" ht="27" customHeight="1" outlineLevel="1">
      <c r="A56" s="97" t="s">
        <v>36</v>
      </c>
      <c r="B56" s="125">
        <f>SUBTOTAL(9,B57:B58)</f>
        <v>0</v>
      </c>
      <c r="C56" s="126">
        <f>SUBTOTAL(9,C57:C58)</f>
        <v>0</v>
      </c>
      <c r="D56" s="126">
        <f>SUBTOTAL(9,D57:D58)</f>
        <v>0</v>
      </c>
      <c r="E56" s="126">
        <f>SUBTOTAL(9,E57:E58)</f>
        <v>0</v>
      </c>
      <c r="F56" s="126">
        <f>SUBTOTAL(9,F57:F58)</f>
        <v>0</v>
      </c>
      <c r="G56" s="127">
        <f t="shared" si="2"/>
        <v>0</v>
      </c>
    </row>
    <row r="57" spans="1:7" ht="27" customHeight="1" outlineLevel="1">
      <c r="A57" s="95" t="s">
        <v>5</v>
      </c>
      <c r="B57" s="128"/>
      <c r="C57" s="129"/>
      <c r="D57" s="129"/>
      <c r="E57" s="129"/>
      <c r="F57" s="129"/>
      <c r="G57" s="130">
        <f t="shared" si="2"/>
        <v>0</v>
      </c>
    </row>
    <row r="58" spans="1:7" ht="27" customHeight="1" outlineLevel="1">
      <c r="A58" s="95" t="s">
        <v>37</v>
      </c>
      <c r="B58" s="128"/>
      <c r="C58" s="129"/>
      <c r="D58" s="129"/>
      <c r="E58" s="129"/>
      <c r="F58" s="129"/>
      <c r="G58" s="130">
        <f t="shared" si="2"/>
        <v>0</v>
      </c>
    </row>
    <row r="59" spans="1:7" ht="27" customHeight="1" outlineLevel="1">
      <c r="A59" s="97" t="s">
        <v>38</v>
      </c>
      <c r="B59" s="125">
        <f>SUBTOTAL(9,B60:B62)</f>
        <v>0</v>
      </c>
      <c r="C59" s="126">
        <f>SUBTOTAL(9,C60:C62)</f>
        <v>0</v>
      </c>
      <c r="D59" s="126">
        <f>SUBTOTAL(9,D60:D62)</f>
        <v>0</v>
      </c>
      <c r="E59" s="126">
        <f>SUBTOTAL(9,E60:E62)</f>
        <v>0</v>
      </c>
      <c r="F59" s="126">
        <f>SUBTOTAL(9,F60:F62)</f>
        <v>0</v>
      </c>
      <c r="G59" s="127">
        <f t="shared" si="2"/>
        <v>0</v>
      </c>
    </row>
    <row r="60" spans="1:7" ht="27" customHeight="1" outlineLevel="1">
      <c r="A60" s="97" t="s">
        <v>39</v>
      </c>
      <c r="B60" s="125">
        <f>SUBTOTAL(9,B61:B62)</f>
        <v>0</v>
      </c>
      <c r="C60" s="126">
        <f>SUBTOTAL(9,C61:C62)</f>
        <v>0</v>
      </c>
      <c r="D60" s="126">
        <f>SUBTOTAL(9,D61:D62)</f>
        <v>0</v>
      </c>
      <c r="E60" s="126">
        <f>SUBTOTAL(9,E61:E62)</f>
        <v>0</v>
      </c>
      <c r="F60" s="126">
        <f>SUBTOTAL(9,F61:F62)</f>
        <v>0</v>
      </c>
      <c r="G60" s="127">
        <f t="shared" si="2"/>
        <v>0</v>
      </c>
    </row>
    <row r="61" spans="1:7" ht="27" customHeight="1" outlineLevel="1">
      <c r="A61" s="95" t="s">
        <v>40</v>
      </c>
      <c r="B61" s="128"/>
      <c r="C61" s="129"/>
      <c r="D61" s="129"/>
      <c r="E61" s="129"/>
      <c r="F61" s="129"/>
      <c r="G61" s="130">
        <f t="shared" si="2"/>
        <v>0</v>
      </c>
    </row>
    <row r="62" spans="1:7" ht="27" customHeight="1" outlineLevel="1">
      <c r="A62" s="95" t="s">
        <v>41</v>
      </c>
      <c r="B62" s="128"/>
      <c r="C62" s="129"/>
      <c r="D62" s="129"/>
      <c r="E62" s="129"/>
      <c r="F62" s="129"/>
      <c r="G62" s="130">
        <f t="shared" si="2"/>
        <v>0</v>
      </c>
    </row>
    <row r="63" spans="1:7" ht="27" customHeight="1" outlineLevel="1">
      <c r="A63" s="97" t="s">
        <v>42</v>
      </c>
      <c r="B63" s="146">
        <f>SUBTOTAL(9,B64:B66)</f>
        <v>0</v>
      </c>
      <c r="C63" s="126">
        <f>SUBTOTAL(9,C64:C66)</f>
        <v>0</v>
      </c>
      <c r="D63" s="126">
        <f>SUBTOTAL(9,D64:D66)</f>
        <v>0</v>
      </c>
      <c r="E63" s="147">
        <f>SUBTOTAL(9,E64:E66)</f>
        <v>0</v>
      </c>
      <c r="F63" s="147">
        <f>SUBTOTAL(9,F64:F66)</f>
        <v>0</v>
      </c>
      <c r="G63" s="127">
        <f t="shared" si="2"/>
        <v>0</v>
      </c>
    </row>
    <row r="64" spans="1:7" ht="27" customHeight="1" outlineLevel="1">
      <c r="A64" s="97" t="s">
        <v>43</v>
      </c>
      <c r="B64" s="146">
        <f>SUBTOTAL(9,B65:B66)</f>
        <v>0</v>
      </c>
      <c r="C64" s="126">
        <f>SUBTOTAL(9,C65:C66)</f>
        <v>0</v>
      </c>
      <c r="D64" s="126">
        <f>SUBTOTAL(9,D65:D66)</f>
        <v>0</v>
      </c>
      <c r="E64" s="147">
        <f>SUBTOTAL(9,E65:E66)</f>
        <v>0</v>
      </c>
      <c r="F64" s="147">
        <f>SUBTOTAL(9,F65:F66)</f>
        <v>0</v>
      </c>
      <c r="G64" s="127">
        <f t="shared" si="2"/>
        <v>0</v>
      </c>
    </row>
    <row r="65" spans="1:7" ht="27" customHeight="1" outlineLevel="1">
      <c r="A65" s="95" t="s">
        <v>44</v>
      </c>
      <c r="B65" s="128"/>
      <c r="C65" s="129"/>
      <c r="D65" s="129"/>
      <c r="E65" s="129"/>
      <c r="F65" s="129"/>
      <c r="G65" s="130">
        <f t="shared" si="2"/>
        <v>0</v>
      </c>
    </row>
    <row r="66" spans="1:7" ht="27" customHeight="1" outlineLevel="1">
      <c r="A66" s="95" t="s">
        <v>45</v>
      </c>
      <c r="B66" s="128"/>
      <c r="C66" s="129"/>
      <c r="D66" s="129"/>
      <c r="E66" s="129"/>
      <c r="F66" s="129"/>
      <c r="G66" s="130">
        <f t="shared" si="2"/>
        <v>0</v>
      </c>
    </row>
    <row r="67" spans="1:7" ht="27" customHeight="1" outlineLevel="1">
      <c r="A67" s="97" t="s">
        <v>124</v>
      </c>
      <c r="B67" s="125">
        <f>SUBTOTAL(9,B68:B69)</f>
        <v>0</v>
      </c>
      <c r="C67" s="126">
        <f>SUBTOTAL(9,C68:C69)</f>
        <v>0</v>
      </c>
      <c r="D67" s="126">
        <f>SUBTOTAL(9,D68:D69)</f>
        <v>0</v>
      </c>
      <c r="E67" s="126">
        <f>SUBTOTAL(9,E68:E69)</f>
        <v>0</v>
      </c>
      <c r="F67" s="126">
        <f>SUBTOTAL(9,F68:F69)</f>
        <v>0</v>
      </c>
      <c r="G67" s="127">
        <f t="shared" si="2"/>
        <v>0</v>
      </c>
    </row>
    <row r="68" spans="1:7" ht="27" customHeight="1" outlineLevel="1">
      <c r="A68" s="97" t="s">
        <v>125</v>
      </c>
      <c r="B68" s="125">
        <f>SUBTOTAL(9,B69)</f>
        <v>0</v>
      </c>
      <c r="C68" s="126">
        <f>SUBTOTAL(9,C69)</f>
        <v>0</v>
      </c>
      <c r="D68" s="126">
        <f>SUBTOTAL(9,D69)</f>
        <v>0</v>
      </c>
      <c r="E68" s="126">
        <f>SUBTOTAL(9,E69)</f>
        <v>0</v>
      </c>
      <c r="F68" s="126">
        <f>SUBTOTAL(9,F69)</f>
        <v>0</v>
      </c>
      <c r="G68" s="127">
        <f t="shared" si="2"/>
        <v>0</v>
      </c>
    </row>
    <row r="69" spans="1:7" ht="27" customHeight="1" outlineLevel="1">
      <c r="A69" s="95" t="s">
        <v>46</v>
      </c>
      <c r="B69" s="128"/>
      <c r="C69" s="129"/>
      <c r="D69" s="129"/>
      <c r="E69" s="129"/>
      <c r="F69" s="129"/>
      <c r="G69" s="130">
        <f t="shared" si="2"/>
        <v>0</v>
      </c>
    </row>
    <row r="70" spans="1:7" ht="27" customHeight="1" outlineLevel="1">
      <c r="A70" s="97" t="s">
        <v>126</v>
      </c>
      <c r="B70" s="125">
        <f>SUBTOTAL(9,B71:B72)</f>
        <v>0</v>
      </c>
      <c r="C70" s="126">
        <f>SUBTOTAL(9,C71:C72)</f>
        <v>0</v>
      </c>
      <c r="D70" s="126">
        <f>SUBTOTAL(9,D71:D72)</f>
        <v>0</v>
      </c>
      <c r="E70" s="126">
        <f>SUBTOTAL(9,E71:E72)</f>
        <v>0</v>
      </c>
      <c r="F70" s="126">
        <f>SUBTOTAL(9,F71:F72)</f>
        <v>0</v>
      </c>
      <c r="G70" s="127">
        <f t="shared" si="2"/>
        <v>0</v>
      </c>
    </row>
    <row r="71" spans="1:7" ht="27" customHeight="1" outlineLevel="1">
      <c r="A71" s="97" t="s">
        <v>127</v>
      </c>
      <c r="B71" s="125">
        <f>SUBTOTAL(9,B72)</f>
        <v>0</v>
      </c>
      <c r="C71" s="126">
        <f>SUBTOTAL(9,C72)</f>
        <v>0</v>
      </c>
      <c r="D71" s="126">
        <f>SUBTOTAL(9,D72)</f>
        <v>0</v>
      </c>
      <c r="E71" s="126">
        <f>SUBTOTAL(9,E72)</f>
        <v>0</v>
      </c>
      <c r="F71" s="126">
        <f>SUBTOTAL(9,F72)</f>
        <v>0</v>
      </c>
      <c r="G71" s="127">
        <f t="shared" si="2"/>
        <v>0</v>
      </c>
    </row>
    <row r="72" spans="1:7" ht="27" customHeight="1" outlineLevel="1">
      <c r="A72" s="95" t="s">
        <v>31</v>
      </c>
      <c r="B72" s="128"/>
      <c r="C72" s="129"/>
      <c r="D72" s="129"/>
      <c r="E72" s="129"/>
      <c r="F72" s="129"/>
      <c r="G72" s="130">
        <f t="shared" si="2"/>
        <v>0</v>
      </c>
    </row>
    <row r="73" spans="1:7" ht="27" customHeight="1" outlineLevel="1">
      <c r="A73" s="97" t="s">
        <v>128</v>
      </c>
      <c r="B73" s="125">
        <f>SUBTOTAL(9,B74:B75)</f>
        <v>0</v>
      </c>
      <c r="C73" s="126">
        <f>SUBTOTAL(9,C74:C75)</f>
        <v>0</v>
      </c>
      <c r="D73" s="126">
        <f>SUBTOTAL(9,D74:D75)</f>
        <v>0</v>
      </c>
      <c r="E73" s="126">
        <f>SUBTOTAL(9,E74:E75)</f>
        <v>0</v>
      </c>
      <c r="F73" s="126">
        <f>SUBTOTAL(9,F74:F75)</f>
        <v>0</v>
      </c>
      <c r="G73" s="127">
        <f t="shared" si="2"/>
        <v>0</v>
      </c>
    </row>
    <row r="74" spans="1:7" ht="27" customHeight="1" outlineLevel="1">
      <c r="A74" s="97" t="s">
        <v>129</v>
      </c>
      <c r="B74" s="125">
        <f>SUBTOTAL(9,B75)</f>
        <v>0</v>
      </c>
      <c r="C74" s="126">
        <f>SUBTOTAL(9,C75)</f>
        <v>0</v>
      </c>
      <c r="D74" s="126">
        <f>SUBTOTAL(9,D75)</f>
        <v>0</v>
      </c>
      <c r="E74" s="126">
        <f>SUBTOTAL(9,E75)</f>
        <v>0</v>
      </c>
      <c r="F74" s="126">
        <f>SUBTOTAL(9,F75)</f>
        <v>0</v>
      </c>
      <c r="G74" s="127">
        <f t="shared" si="2"/>
        <v>0</v>
      </c>
    </row>
    <row r="75" spans="1:7" ht="27" customHeight="1" outlineLevel="1">
      <c r="A75" s="95" t="s">
        <v>47</v>
      </c>
      <c r="B75" s="128"/>
      <c r="C75" s="129"/>
      <c r="D75" s="129"/>
      <c r="E75" s="129"/>
      <c r="F75" s="129"/>
      <c r="G75" s="130">
        <f t="shared" si="2"/>
        <v>0</v>
      </c>
    </row>
    <row r="76" spans="1:7" ht="27" customHeight="1" outlineLevel="1">
      <c r="A76" s="95" t="s">
        <v>31</v>
      </c>
      <c r="B76" s="128"/>
      <c r="C76" s="129"/>
      <c r="D76" s="129"/>
      <c r="E76" s="129"/>
      <c r="F76" s="129"/>
      <c r="G76" s="130">
        <f t="shared" si="2"/>
        <v>0</v>
      </c>
    </row>
    <row r="77" spans="1:7" ht="27" customHeight="1" outlineLevel="1" thickBot="1">
      <c r="A77" s="111"/>
      <c r="B77" s="148"/>
      <c r="C77" s="149"/>
      <c r="D77" s="149"/>
      <c r="E77" s="149"/>
      <c r="F77" s="149"/>
      <c r="G77" s="150"/>
    </row>
    <row r="78" spans="1:7" ht="27" customHeight="1" outlineLevel="1">
      <c r="A78" s="109"/>
      <c r="B78" s="151"/>
      <c r="C78" s="152"/>
      <c r="D78" s="152"/>
      <c r="E78" s="152"/>
      <c r="F78" s="152"/>
      <c r="G78" s="153"/>
    </row>
    <row r="79" spans="1:7" ht="27" customHeight="1" outlineLevel="1">
      <c r="A79" s="99" t="s">
        <v>48</v>
      </c>
      <c r="B79" s="137">
        <f>SUBTOTAL(9,B80:B82)</f>
        <v>0</v>
      </c>
      <c r="C79" s="138">
        <f>SUBTOTAL(9,C80:C82)</f>
        <v>0</v>
      </c>
      <c r="D79" s="138">
        <f>SUBTOTAL(9,D80:D82)</f>
        <v>0</v>
      </c>
      <c r="E79" s="138">
        <f>SUBTOTAL(9,E80:E82)</f>
        <v>0</v>
      </c>
      <c r="F79" s="138">
        <f>SUBTOTAL(9,F80:F82)</f>
        <v>0</v>
      </c>
      <c r="G79" s="139">
        <f>SUM(B79:F79)</f>
        <v>0</v>
      </c>
    </row>
    <row r="80" spans="1:7" ht="27" customHeight="1" outlineLevel="1">
      <c r="A80" s="97" t="s">
        <v>49</v>
      </c>
      <c r="B80" s="125">
        <f>SUBTOTAL(9,B81:B82)</f>
        <v>0</v>
      </c>
      <c r="C80" s="126">
        <f>SUBTOTAL(9,C81:C82)</f>
        <v>0</v>
      </c>
      <c r="D80" s="126">
        <f>SUBTOTAL(9,D81:D82)</f>
        <v>0</v>
      </c>
      <c r="E80" s="126">
        <f>SUBTOTAL(9,E81:E82)</f>
        <v>0</v>
      </c>
      <c r="F80" s="126">
        <f>SUBTOTAL(9,F81:F82)</f>
        <v>0</v>
      </c>
      <c r="G80" s="127">
        <f>SUM(B80:F80)</f>
        <v>0</v>
      </c>
    </row>
    <row r="81" spans="1:7" ht="27" customHeight="1" outlineLevel="1">
      <c r="A81" s="97" t="s">
        <v>50</v>
      </c>
      <c r="B81" s="125">
        <f>SUBTOTAL(9,B82)</f>
        <v>0</v>
      </c>
      <c r="C81" s="126">
        <f>SUBTOTAL(9,C82)</f>
        <v>0</v>
      </c>
      <c r="D81" s="126">
        <f>SUBTOTAL(9,D82)</f>
        <v>0</v>
      </c>
      <c r="E81" s="126">
        <f>SUBTOTAL(9,E82)</f>
        <v>0</v>
      </c>
      <c r="F81" s="126">
        <f>SUBTOTAL(9,F82)</f>
        <v>0</v>
      </c>
      <c r="G81" s="127">
        <f>SUM(B81:F81)</f>
        <v>0</v>
      </c>
    </row>
    <row r="82" spans="1:7" ht="27" customHeight="1" outlineLevel="1">
      <c r="A82" s="95" t="s">
        <v>51</v>
      </c>
      <c r="B82" s="128"/>
      <c r="C82" s="129"/>
      <c r="D82" s="129"/>
      <c r="E82" s="129"/>
      <c r="F82" s="129"/>
      <c r="G82" s="130">
        <f>SUM(B82:F82)</f>
        <v>0</v>
      </c>
    </row>
    <row r="83" spans="1:7" ht="27" customHeight="1" outlineLevel="1" thickBot="1">
      <c r="A83" s="105"/>
      <c r="B83" s="131"/>
      <c r="C83" s="132"/>
      <c r="D83" s="132"/>
      <c r="E83" s="132"/>
      <c r="F83" s="132"/>
      <c r="G83" s="133"/>
    </row>
    <row r="84" spans="1:7" ht="27" customHeight="1" outlineLevel="1">
      <c r="A84" s="101"/>
      <c r="B84" s="134"/>
      <c r="C84" s="135"/>
      <c r="D84" s="135"/>
      <c r="E84" s="135"/>
      <c r="F84" s="135"/>
      <c r="G84" s="136"/>
    </row>
    <row r="85" spans="1:7" ht="27" customHeight="1" outlineLevel="1">
      <c r="A85" s="99" t="s">
        <v>52</v>
      </c>
      <c r="B85" s="137">
        <f>SUBTOTAL(9,B86:B88)</f>
        <v>0</v>
      </c>
      <c r="C85" s="138">
        <f>SUBTOTAL(9,C86:C88)</f>
        <v>0</v>
      </c>
      <c r="D85" s="138">
        <f>SUBTOTAL(9,D86:D88)</f>
        <v>0</v>
      </c>
      <c r="E85" s="138">
        <f>SUBTOTAL(9,E86:E88)</f>
        <v>0</v>
      </c>
      <c r="F85" s="138">
        <f>SUBTOTAL(9,F86:F88)</f>
        <v>0</v>
      </c>
      <c r="G85" s="139">
        <f>SUM(B85:F85)</f>
        <v>0</v>
      </c>
    </row>
    <row r="86" spans="1:7" ht="27" customHeight="1" outlineLevel="1">
      <c r="A86" s="97" t="s">
        <v>53</v>
      </c>
      <c r="B86" s="125">
        <f>SUBTOTAL(9,B87:B88)</f>
        <v>0</v>
      </c>
      <c r="C86" s="126">
        <f>SUBTOTAL(9,C87:C88)</f>
        <v>0</v>
      </c>
      <c r="D86" s="126">
        <f>SUBTOTAL(9,D87:D88)</f>
        <v>0</v>
      </c>
      <c r="E86" s="126">
        <f>SUBTOTAL(9,E87:E88)</f>
        <v>0</v>
      </c>
      <c r="F86" s="126">
        <f>SUBTOTAL(9,F87:F88)</f>
        <v>0</v>
      </c>
      <c r="G86" s="127">
        <f>SUM(B86:F86)</f>
        <v>0</v>
      </c>
    </row>
    <row r="87" spans="1:7" ht="27" customHeight="1" outlineLevel="1">
      <c r="A87" s="97" t="s">
        <v>54</v>
      </c>
      <c r="B87" s="125">
        <f>SUBTOTAL(9,B88)</f>
        <v>0</v>
      </c>
      <c r="C87" s="126">
        <f>SUBTOTAL(9,C88)</f>
        <v>0</v>
      </c>
      <c r="D87" s="126">
        <f>SUBTOTAL(9,D88)</f>
        <v>0</v>
      </c>
      <c r="E87" s="126">
        <f>SUBTOTAL(9,E88)</f>
        <v>0</v>
      </c>
      <c r="F87" s="126">
        <f>SUBTOTAL(9,F88)</f>
        <v>0</v>
      </c>
      <c r="G87" s="127">
        <f>SUM(B87:F87)</f>
        <v>0</v>
      </c>
    </row>
    <row r="88" spans="1:7" ht="27" customHeight="1" outlineLevel="1">
      <c r="A88" s="95" t="s">
        <v>51</v>
      </c>
      <c r="B88" s="128"/>
      <c r="C88" s="129"/>
      <c r="D88" s="129"/>
      <c r="E88" s="129"/>
      <c r="F88" s="129"/>
      <c r="G88" s="130">
        <f>SUM(B88:F88)</f>
        <v>0</v>
      </c>
    </row>
    <row r="89" spans="1:7" ht="27" customHeight="1" outlineLevel="1" thickBot="1">
      <c r="A89" s="105"/>
      <c r="B89" s="131"/>
      <c r="C89" s="132"/>
      <c r="D89" s="132"/>
      <c r="E89" s="132"/>
      <c r="F89" s="132"/>
      <c r="G89" s="133"/>
    </row>
    <row r="90" spans="1:7" ht="27" customHeight="1">
      <c r="A90" s="107"/>
      <c r="B90" s="140"/>
      <c r="C90" s="141"/>
      <c r="D90" s="141"/>
      <c r="E90" s="141"/>
      <c r="F90" s="141"/>
      <c r="G90" s="142"/>
    </row>
    <row r="91" spans="1:7" ht="27" customHeight="1">
      <c r="A91" s="99" t="s">
        <v>55</v>
      </c>
      <c r="B91" s="137">
        <f>SUBTOTAL(9,B92:B94)</f>
        <v>0</v>
      </c>
      <c r="C91" s="138">
        <f>SUBTOTAL(9,C92:C94)</f>
        <v>0</v>
      </c>
      <c r="D91" s="138">
        <f>SUBTOTAL(9,D92:D94)</f>
        <v>0</v>
      </c>
      <c r="E91" s="138">
        <f>SUBTOTAL(9,E92:E94)</f>
        <v>0</v>
      </c>
      <c r="F91" s="138">
        <f>SUBTOTAL(9,F92:F94)</f>
        <v>0</v>
      </c>
      <c r="G91" s="139">
        <f>SUM(B91:F91)</f>
        <v>0</v>
      </c>
    </row>
    <row r="92" spans="1:7" ht="27" customHeight="1">
      <c r="A92" s="97" t="s">
        <v>56</v>
      </c>
      <c r="B92" s="125">
        <f>SUBTOTAL(9,B93:B94)</f>
        <v>0</v>
      </c>
      <c r="C92" s="126">
        <f>SUBTOTAL(9,C93:C94)</f>
        <v>0</v>
      </c>
      <c r="D92" s="126">
        <f>SUBTOTAL(9,D93:D94)</f>
        <v>0</v>
      </c>
      <c r="E92" s="126">
        <f>SUBTOTAL(9,E93:E94)</f>
        <v>0</v>
      </c>
      <c r="F92" s="126">
        <f>SUBTOTAL(9,F93:F94)</f>
        <v>0</v>
      </c>
      <c r="G92" s="127">
        <f>SUM(B92:F92)</f>
        <v>0</v>
      </c>
    </row>
    <row r="93" spans="1:7" ht="27" customHeight="1">
      <c r="A93" s="97" t="s">
        <v>57</v>
      </c>
      <c r="B93" s="125">
        <f>SUBTOTAL(9,B94:B94)</f>
        <v>0</v>
      </c>
      <c r="C93" s="126">
        <f>SUBTOTAL(9,C94:C94)</f>
        <v>0</v>
      </c>
      <c r="D93" s="126">
        <f>SUBTOTAL(9,D94:D94)</f>
        <v>0</v>
      </c>
      <c r="E93" s="126">
        <f>SUBTOTAL(9,E94:E94)</f>
        <v>0</v>
      </c>
      <c r="F93" s="126">
        <f>SUBTOTAL(9,F94:F94)</f>
        <v>0</v>
      </c>
      <c r="G93" s="127">
        <f>SUM(B93:F93)</f>
        <v>0</v>
      </c>
    </row>
    <row r="94" spans="1:7" ht="27" customHeight="1">
      <c r="A94" s="179" t="s">
        <v>4</v>
      </c>
      <c r="B94" s="180">
        <v>0</v>
      </c>
      <c r="C94" s="181">
        <v>0</v>
      </c>
      <c r="D94" s="181">
        <v>0</v>
      </c>
      <c r="E94" s="181">
        <v>0</v>
      </c>
      <c r="F94" s="181">
        <v>0</v>
      </c>
      <c r="G94" s="182">
        <f>SUM(B94:F94)</f>
        <v>0</v>
      </c>
    </row>
    <row r="95" spans="1:7" ht="27" customHeight="1" thickBot="1">
      <c r="A95" s="105"/>
      <c r="B95" s="131"/>
      <c r="C95" s="132"/>
      <c r="D95" s="132"/>
      <c r="E95" s="132"/>
      <c r="F95" s="132"/>
      <c r="G95" s="133"/>
    </row>
    <row r="96" spans="1:7" ht="27" customHeight="1">
      <c r="A96" s="101"/>
      <c r="B96" s="134"/>
      <c r="C96" s="135"/>
      <c r="D96" s="135"/>
      <c r="E96" s="135"/>
      <c r="F96" s="135"/>
      <c r="G96" s="136"/>
    </row>
    <row r="97" spans="1:7" ht="27" customHeight="1">
      <c r="A97" s="99" t="s">
        <v>58</v>
      </c>
      <c r="B97" s="137">
        <f>SUBTOTAL(9,B98:B100)</f>
        <v>0</v>
      </c>
      <c r="C97" s="138">
        <f>SUBTOTAL(9,C98:C100)</f>
        <v>0</v>
      </c>
      <c r="D97" s="138">
        <f>SUBTOTAL(9,D98:D100)</f>
        <v>0</v>
      </c>
      <c r="E97" s="138">
        <f>SUBTOTAL(9,E98:E100)</f>
        <v>0</v>
      </c>
      <c r="F97" s="138">
        <f>SUBTOTAL(9,F98:F100)</f>
        <v>0</v>
      </c>
      <c r="G97" s="139">
        <f>SUM(B97:F97)</f>
        <v>0</v>
      </c>
    </row>
    <row r="98" spans="1:7" ht="27" customHeight="1">
      <c r="A98" s="97" t="s">
        <v>59</v>
      </c>
      <c r="B98" s="125">
        <f>SUBTOTAL(9,B99:B100)</f>
        <v>0</v>
      </c>
      <c r="C98" s="126">
        <f>SUBTOTAL(9,C99:C100)</f>
        <v>0</v>
      </c>
      <c r="D98" s="126">
        <f>SUBTOTAL(9,D99:D100)</f>
        <v>0</v>
      </c>
      <c r="E98" s="126">
        <f>SUBTOTAL(9,E99:E100)</f>
        <v>0</v>
      </c>
      <c r="F98" s="126">
        <f>SUBTOTAL(9,F99:F100)</f>
        <v>0</v>
      </c>
      <c r="G98" s="127">
        <f>SUM(B98:F98)</f>
        <v>0</v>
      </c>
    </row>
    <row r="99" spans="1:7" ht="27" customHeight="1">
      <c r="A99" s="97" t="s">
        <v>60</v>
      </c>
      <c r="B99" s="125">
        <f>SUBTOTAL(9,B100)</f>
        <v>0</v>
      </c>
      <c r="C99" s="126">
        <f>SUBTOTAL(9,C100)</f>
        <v>0</v>
      </c>
      <c r="D99" s="126">
        <f>SUBTOTAL(9,D100)</f>
        <v>0</v>
      </c>
      <c r="E99" s="126">
        <f>SUBTOTAL(9,E100)</f>
        <v>0</v>
      </c>
      <c r="F99" s="126">
        <f>SUBTOTAL(9,F100)</f>
        <v>0</v>
      </c>
      <c r="G99" s="127">
        <f>SUM(B99:F99)</f>
        <v>0</v>
      </c>
    </row>
    <row r="100" spans="1:7" ht="27" customHeight="1">
      <c r="A100" s="95" t="s">
        <v>61</v>
      </c>
      <c r="B100" s="128"/>
      <c r="C100" s="129"/>
      <c r="D100" s="129"/>
      <c r="E100" s="129"/>
      <c r="F100" s="129"/>
      <c r="G100" s="130">
        <f>SUM(B100:F100)</f>
        <v>0</v>
      </c>
    </row>
    <row r="101" spans="1:7" ht="27" customHeight="1" thickBot="1">
      <c r="A101" s="105"/>
      <c r="B101" s="131"/>
      <c r="C101" s="132"/>
      <c r="D101" s="132"/>
      <c r="E101" s="132"/>
      <c r="F101" s="132"/>
      <c r="G101" s="133"/>
    </row>
    <row r="102" spans="1:7" ht="27" customHeight="1">
      <c r="A102" s="101"/>
      <c r="B102" s="134"/>
      <c r="C102" s="135"/>
      <c r="D102" s="135"/>
      <c r="E102" s="135"/>
      <c r="F102" s="135"/>
      <c r="G102" s="136"/>
    </row>
    <row r="103" spans="1:7" ht="27" customHeight="1">
      <c r="A103" s="99" t="s">
        <v>62</v>
      </c>
      <c r="B103" s="137">
        <f>SUBTOTAL(9,B104:B106)</f>
        <v>0</v>
      </c>
      <c r="C103" s="138">
        <f>SUBTOTAL(9,C104:C106)</f>
        <v>0</v>
      </c>
      <c r="D103" s="138">
        <f>SUBTOTAL(9,D104:D106)</f>
        <v>0</v>
      </c>
      <c r="E103" s="138">
        <f>SUBTOTAL(9,E104:E106)</f>
        <v>0</v>
      </c>
      <c r="F103" s="138">
        <f>SUBTOTAL(9,F104:F106)</f>
        <v>0</v>
      </c>
      <c r="G103" s="139">
        <f>SUM(B103:F103)</f>
        <v>0</v>
      </c>
    </row>
    <row r="104" spans="1:7" ht="27" customHeight="1">
      <c r="A104" s="97" t="s">
        <v>63</v>
      </c>
      <c r="B104" s="125">
        <f>SUBTOTAL(9,B105:B106)</f>
        <v>0</v>
      </c>
      <c r="C104" s="126">
        <f>SUBTOTAL(9,C105:C106)</f>
        <v>0</v>
      </c>
      <c r="D104" s="126">
        <f>SUBTOTAL(9,D105:D106)</f>
        <v>0</v>
      </c>
      <c r="E104" s="126">
        <f>SUBTOTAL(9,E105:E106)</f>
        <v>0</v>
      </c>
      <c r="F104" s="126">
        <f>SUBTOTAL(9,F105:F106)</f>
        <v>0</v>
      </c>
      <c r="G104" s="127">
        <f>SUM(B104:F104)</f>
        <v>0</v>
      </c>
    </row>
    <row r="105" spans="1:7" ht="27" customHeight="1">
      <c r="A105" s="97" t="s">
        <v>64</v>
      </c>
      <c r="B105" s="125">
        <f>SUBTOTAL(9,B106:B106)</f>
        <v>0</v>
      </c>
      <c r="C105" s="126">
        <f>SUBTOTAL(9,C106:C106)</f>
        <v>0</v>
      </c>
      <c r="D105" s="126">
        <f>SUBTOTAL(9,D106:D106)</f>
        <v>0</v>
      </c>
      <c r="E105" s="126">
        <f>SUBTOTAL(9,E106:E106)</f>
        <v>0</v>
      </c>
      <c r="F105" s="126">
        <f>SUBTOTAL(9,F106:F106)</f>
        <v>0</v>
      </c>
      <c r="G105" s="127">
        <f>SUM(B105:F105)</f>
        <v>0</v>
      </c>
    </row>
    <row r="106" spans="1:7" ht="27" customHeight="1">
      <c r="A106" s="179" t="s">
        <v>4</v>
      </c>
      <c r="B106" s="180"/>
      <c r="C106" s="181"/>
      <c r="D106" s="181"/>
      <c r="E106" s="181"/>
      <c r="F106" s="181"/>
      <c r="G106" s="182">
        <f>SUM(B106:F106)</f>
        <v>0</v>
      </c>
    </row>
    <row r="107" spans="1:7" ht="27" customHeight="1" thickBot="1">
      <c r="A107" s="103"/>
      <c r="B107" s="154"/>
      <c r="C107" s="155"/>
      <c r="D107" s="155"/>
      <c r="E107" s="155"/>
      <c r="F107" s="155"/>
      <c r="G107" s="156"/>
    </row>
    <row r="108" spans="1:7" ht="27" customHeight="1" collapsed="1">
      <c r="A108" s="101"/>
      <c r="B108" s="134"/>
      <c r="C108" s="135"/>
      <c r="D108" s="135"/>
      <c r="E108" s="135"/>
      <c r="F108" s="135"/>
      <c r="G108" s="136"/>
    </row>
    <row r="109" spans="1:7" ht="27" customHeight="1">
      <c r="A109" s="99" t="s">
        <v>65</v>
      </c>
      <c r="B109" s="137">
        <f>SUBTOTAL(9,B110:B112)</f>
        <v>970</v>
      </c>
      <c r="C109" s="138">
        <f>SUBTOTAL(9,C110:C112)</f>
        <v>13840</v>
      </c>
      <c r="D109" s="138">
        <f>SUBTOTAL(9,D110:D112)</f>
        <v>7090</v>
      </c>
      <c r="E109" s="138">
        <f>SUBTOTAL(9,E110:E112)</f>
        <v>3260</v>
      </c>
      <c r="F109" s="138">
        <f>SUBTOTAL(9,F110:F112)</f>
        <v>0</v>
      </c>
      <c r="G109" s="139">
        <f>SUM(B109:F109)</f>
        <v>25160</v>
      </c>
    </row>
    <row r="110" spans="1:7" ht="27" customHeight="1">
      <c r="A110" s="97" t="s">
        <v>66</v>
      </c>
      <c r="B110" s="125">
        <f>SUBTOTAL(9,B111:B112)</f>
        <v>970</v>
      </c>
      <c r="C110" s="126">
        <f>SUBTOTAL(9,C111:C112)</f>
        <v>13840</v>
      </c>
      <c r="D110" s="126">
        <f>SUBTOTAL(9,D111:D112)</f>
        <v>7090</v>
      </c>
      <c r="E110" s="126">
        <f>SUBTOTAL(9,E111:E112)</f>
        <v>3260</v>
      </c>
      <c r="F110" s="126">
        <f>SUBTOTAL(9,F111:F112)</f>
        <v>0</v>
      </c>
      <c r="G110" s="127">
        <f>SUM(B110:F110)</f>
        <v>25160</v>
      </c>
    </row>
    <row r="111" spans="1:7" ht="27" customHeight="1">
      <c r="A111" s="97" t="s">
        <v>67</v>
      </c>
      <c r="B111" s="146">
        <f>SUBTOTAL(9,B112:B112)</f>
        <v>970</v>
      </c>
      <c r="C111" s="126">
        <f>SUBTOTAL(9,C112:C112)</f>
        <v>13840</v>
      </c>
      <c r="D111" s="126">
        <f>SUBTOTAL(9,D112:D112)</f>
        <v>7090</v>
      </c>
      <c r="E111" s="147">
        <f>SUBTOTAL(9,E112:E112)</f>
        <v>3260</v>
      </c>
      <c r="F111" s="147">
        <f>SUBTOTAL(9,F112:F112)</f>
        <v>0</v>
      </c>
      <c r="G111" s="127">
        <f>SUM(B111:F111)</f>
        <v>25160</v>
      </c>
    </row>
    <row r="112" spans="1:7" ht="27" customHeight="1">
      <c r="A112" s="95" t="s">
        <v>23</v>
      </c>
      <c r="B112" s="128">
        <v>970</v>
      </c>
      <c r="C112" s="129">
        <v>13840</v>
      </c>
      <c r="D112" s="129">
        <v>7090</v>
      </c>
      <c r="E112" s="129">
        <v>3260</v>
      </c>
      <c r="F112" s="129">
        <v>0</v>
      </c>
      <c r="G112" s="130">
        <f>SUM(B112:F112)</f>
        <v>25160</v>
      </c>
    </row>
    <row r="113" spans="1:7" ht="27" customHeight="1">
      <c r="A113" s="93"/>
      <c r="B113" s="143"/>
      <c r="C113" s="144"/>
      <c r="D113" s="144"/>
      <c r="E113" s="144"/>
      <c r="F113" s="144"/>
      <c r="G113" s="145"/>
    </row>
    <row r="114" spans="1:7" ht="27" customHeight="1" thickBot="1">
      <c r="A114" s="91"/>
      <c r="B114" s="157"/>
      <c r="C114" s="158"/>
      <c r="D114" s="158"/>
      <c r="E114" s="158"/>
      <c r="F114" s="158"/>
      <c r="G114" s="159"/>
    </row>
    <row r="115" spans="1:7" ht="27" customHeight="1" thickBot="1" thickTop="1">
      <c r="A115" s="89" t="s">
        <v>77</v>
      </c>
      <c r="B115" s="160">
        <f>SUBTOTAL(9,B7:B112)</f>
        <v>58826370</v>
      </c>
      <c r="C115" s="161">
        <f>SUBTOTAL(9,C7:C112)</f>
        <v>80022380</v>
      </c>
      <c r="D115" s="161">
        <f>SUBTOTAL(9,D7:D112)</f>
        <v>109487850</v>
      </c>
      <c r="E115" s="161">
        <f>SUBTOTAL(9,E7:E112)</f>
        <v>81882936</v>
      </c>
      <c r="F115" s="161">
        <f>SUBTOTAL(9,F7:F112)</f>
        <v>8146380</v>
      </c>
      <c r="G115" s="162">
        <f>SUM(B115:F115)</f>
        <v>338365916</v>
      </c>
    </row>
    <row r="116" spans="2:7" ht="27" customHeight="1" thickBot="1">
      <c r="B116" s="163"/>
      <c r="C116" s="163"/>
      <c r="D116" s="163"/>
      <c r="E116" s="163"/>
      <c r="F116" s="163"/>
      <c r="G116" s="163"/>
    </row>
    <row r="117" spans="1:7" ht="27" customHeight="1">
      <c r="A117" s="164" t="s">
        <v>110</v>
      </c>
      <c r="B117" s="165">
        <f>SUMIF($A$6:$A$114,$A$117,B6:B114)</f>
        <v>0</v>
      </c>
      <c r="C117" s="166">
        <f>SUMIF($A$6:$A$114,$A$117,C6:C114)</f>
        <v>0</v>
      </c>
      <c r="D117" s="166">
        <f>SUMIF($A$6:$A$114,$A$117,D6:D114)</f>
        <v>0</v>
      </c>
      <c r="E117" s="166">
        <f>SUMIF($A$6:$A$114,$A$117,E6:E114)</f>
        <v>0</v>
      </c>
      <c r="F117" s="166">
        <f>SUMIF($A$6:$A$114,$A$117,F6:F114)</f>
        <v>0</v>
      </c>
      <c r="G117" s="167">
        <f>SUM(B117:F117)</f>
        <v>0</v>
      </c>
    </row>
    <row r="118" spans="1:7" ht="27" customHeight="1">
      <c r="A118" s="168" t="s">
        <v>111</v>
      </c>
      <c r="B118" s="169">
        <f>SUMIF($A$6:A$114,$A$118,B6:B114)</f>
        <v>0</v>
      </c>
      <c r="C118" s="170">
        <f>SUMIF($A$6:B$114,$A$118,C6:C114)</f>
        <v>0</v>
      </c>
      <c r="D118" s="170">
        <f>SUMIF($A$6:C$114,$A$118,D6:D114)</f>
        <v>0</v>
      </c>
      <c r="E118" s="170">
        <f>SUMIF($A$6:D$114,$A$118,E6:E114)</f>
        <v>0</v>
      </c>
      <c r="F118" s="170">
        <f>SUMIF($A$6:E$114,$A$118,F6:F114)</f>
        <v>0</v>
      </c>
      <c r="G118" s="171">
        <f aca="true" t="shared" si="3" ref="G118:G129">SUM(B118:F118)</f>
        <v>0</v>
      </c>
    </row>
    <row r="119" spans="1:7" ht="27" customHeight="1">
      <c r="A119" s="168" t="s">
        <v>114</v>
      </c>
      <c r="B119" s="169">
        <f>SUMIF($A$6:$A$114,$A$119,B6:B114)</f>
        <v>0</v>
      </c>
      <c r="C119" s="170">
        <f>SUMIF($A$6:$A$114,$A$119,C6:C114)</f>
        <v>0</v>
      </c>
      <c r="D119" s="170">
        <f>SUMIF($A$6:$A$114,$A$119,D6:D114)</f>
        <v>0</v>
      </c>
      <c r="E119" s="170">
        <f>SUMIF($A$6:$A$114,$A$119,E6:E114)</f>
        <v>0</v>
      </c>
      <c r="F119" s="170">
        <f>SUMIF($A$6:$A$114,$A$119,F6:F114)</f>
        <v>0</v>
      </c>
      <c r="G119" s="171">
        <f t="shared" si="3"/>
        <v>0</v>
      </c>
    </row>
    <row r="120" spans="1:7" ht="27" customHeight="1">
      <c r="A120" s="168" t="s">
        <v>115</v>
      </c>
      <c r="B120" s="169">
        <f>SUMIF($A$6:$A$114,$A$120,B6:B114)</f>
        <v>0</v>
      </c>
      <c r="C120" s="170">
        <f>SUMIF($A$6:$A$114,$A$120,C6:C114)</f>
        <v>0</v>
      </c>
      <c r="D120" s="170">
        <f>SUMIF($A$6:$A$114,$A$120,D6:D114)</f>
        <v>0</v>
      </c>
      <c r="E120" s="170">
        <f>SUMIF($A$6:$A$114,$A$120,E6:E114)</f>
        <v>0</v>
      </c>
      <c r="F120" s="170">
        <f>SUMIF($A$6:$A$114,$A$120,F6:F114)</f>
        <v>0</v>
      </c>
      <c r="G120" s="171">
        <f t="shared" si="3"/>
        <v>0</v>
      </c>
    </row>
    <row r="121" spans="1:7" ht="27" customHeight="1">
      <c r="A121" s="168" t="s">
        <v>116</v>
      </c>
      <c r="B121" s="169">
        <f>SUMIF($A$6:$A$114,$A$121,B6:B114)</f>
        <v>0</v>
      </c>
      <c r="C121" s="170">
        <f>SUMIF($A$6:$A$114,$A$121,C6:C114)</f>
        <v>0</v>
      </c>
      <c r="D121" s="170">
        <f>SUMIF($A$6:$A$114,$A$121,D6:D114)</f>
        <v>0</v>
      </c>
      <c r="E121" s="170">
        <f>SUMIF($A$6:$A$114,$A$121,E6:E114)</f>
        <v>0</v>
      </c>
      <c r="F121" s="170">
        <f>SUMIF($A$6:$A$114,$A$121,F6:F114)</f>
        <v>0</v>
      </c>
      <c r="G121" s="171">
        <f t="shared" si="3"/>
        <v>0</v>
      </c>
    </row>
    <row r="122" spans="1:7" ht="27" customHeight="1">
      <c r="A122" s="168" t="s">
        <v>118</v>
      </c>
      <c r="B122" s="169">
        <f>SUMIF($A$6:$A$114,$A$122,B6:B114)</f>
        <v>0</v>
      </c>
      <c r="C122" s="170">
        <f>SUMIF($A$6:$A$114,$A$122,C6:C114)</f>
        <v>0</v>
      </c>
      <c r="D122" s="170">
        <f>SUMIF($A$6:$A$114,$A$122,D6:D114)</f>
        <v>0</v>
      </c>
      <c r="E122" s="170">
        <f>SUMIF($A$6:$A$114,$A$122,E6:E114)</f>
        <v>0</v>
      </c>
      <c r="F122" s="170">
        <f>SUMIF($A$6:$A$114,$A$122,F6:F114)</f>
        <v>0</v>
      </c>
      <c r="G122" s="171">
        <f t="shared" si="3"/>
        <v>0</v>
      </c>
    </row>
    <row r="123" spans="1:7" ht="27" customHeight="1">
      <c r="A123" s="168" t="s">
        <v>117</v>
      </c>
      <c r="B123" s="169">
        <f>SUMIF($A$6:$A$114,$A$123,B6:B114)</f>
        <v>0</v>
      </c>
      <c r="C123" s="170">
        <f>SUMIF($A$6:$A$114,$A$123,C6:C114)</f>
        <v>0</v>
      </c>
      <c r="D123" s="170">
        <f>SUMIF($A$6:$A$114,$A$123,D6:D114)</f>
        <v>0</v>
      </c>
      <c r="E123" s="170">
        <f>SUMIF($A$6:$A$114,$A$123,E6:E114)</f>
        <v>0</v>
      </c>
      <c r="F123" s="170">
        <f>SUMIF($A$6:$A$114,$A$123,F6:F114)</f>
        <v>0</v>
      </c>
      <c r="G123" s="171">
        <f t="shared" si="3"/>
        <v>0</v>
      </c>
    </row>
    <row r="124" spans="1:7" ht="27" customHeight="1">
      <c r="A124" s="168" t="s">
        <v>119</v>
      </c>
      <c r="B124" s="169">
        <f>SUMIF($A$6:$A$114,$A$124,B6:B114)</f>
        <v>0</v>
      </c>
      <c r="C124" s="170">
        <f>SUMIF($A$6:$A$114,$A$124,C6:C114)</f>
        <v>0</v>
      </c>
      <c r="D124" s="170">
        <f>SUMIF($A$6:$A$114,$A$124,D6:D114)</f>
        <v>0</v>
      </c>
      <c r="E124" s="170">
        <f>SUMIF($A$6:$A$114,$A$124,E6:E114)</f>
        <v>0</v>
      </c>
      <c r="F124" s="170">
        <f>SUMIF($A$6:$A$114,$A$124,F6:F114)</f>
        <v>0</v>
      </c>
      <c r="G124" s="171">
        <f t="shared" si="3"/>
        <v>0</v>
      </c>
    </row>
    <row r="125" spans="1:7" ht="27" customHeight="1">
      <c r="A125" s="168" t="s">
        <v>120</v>
      </c>
      <c r="B125" s="169">
        <f>SUMIF($A$6:$A$114,$A$125,B6:B114)</f>
        <v>0</v>
      </c>
      <c r="C125" s="170">
        <f>SUMIF($A$6:$A$114,$A$125,C6:C114)</f>
        <v>0</v>
      </c>
      <c r="D125" s="170">
        <f>SUMIF($A$6:$A$114,$A$125,D6:D114)</f>
        <v>0</v>
      </c>
      <c r="E125" s="170">
        <f>SUMIF($A$6:$A$114,$A$125,E6:E114)</f>
        <v>0</v>
      </c>
      <c r="F125" s="170">
        <f>SUMIF($A$6:$A$114,$A$125,F6:F114)</f>
        <v>0</v>
      </c>
      <c r="G125" s="171">
        <f t="shared" si="3"/>
        <v>0</v>
      </c>
    </row>
    <row r="126" spans="1:7" ht="27" customHeight="1">
      <c r="A126" s="168" t="s">
        <v>112</v>
      </c>
      <c r="B126" s="169">
        <f>SUMIF($A$6:$A$114,$A$126,B6:B114)</f>
        <v>0</v>
      </c>
      <c r="C126" s="170">
        <f>SUMIF($A$6:$A$114,$A$126,C6:C114)</f>
        <v>0</v>
      </c>
      <c r="D126" s="170">
        <f>SUMIF($A$6:$A$114,$A$126,D6:D114)</f>
        <v>0</v>
      </c>
      <c r="E126" s="170">
        <f>SUMIF($A$6:$A$114,$A$126,E6:E114)</f>
        <v>0</v>
      </c>
      <c r="F126" s="170">
        <f>SUMIF($A$6:$A$114,$A$126,F6:F114)</f>
        <v>0</v>
      </c>
      <c r="G126" s="171">
        <f t="shared" si="3"/>
        <v>0</v>
      </c>
    </row>
    <row r="127" spans="1:7" ht="27" customHeight="1">
      <c r="A127" s="168" t="s">
        <v>121</v>
      </c>
      <c r="B127" s="169">
        <f>SUMIF($A$6:$A$114,$A$127,B6:B114)</f>
        <v>0</v>
      </c>
      <c r="C127" s="170">
        <f>SUMIF($A$6:$A$114,$A$127,C6:C114)</f>
        <v>0</v>
      </c>
      <c r="D127" s="170">
        <f>SUMIF($A$6:$A$114,$A$127,D6:D114)</f>
        <v>0</v>
      </c>
      <c r="E127" s="170">
        <f>SUMIF($A$6:$A$114,$A$127,E6:E114)</f>
        <v>0</v>
      </c>
      <c r="F127" s="170">
        <f>SUMIF($A$6:$A$114,$A$127,F6:F114)</f>
        <v>0</v>
      </c>
      <c r="G127" s="171">
        <f t="shared" si="3"/>
        <v>0</v>
      </c>
    </row>
    <row r="128" spans="1:7" ht="27" customHeight="1">
      <c r="A128" s="168" t="s">
        <v>122</v>
      </c>
      <c r="B128" s="169">
        <f>SUMIF($A$6:$A$114,$A$128,B6:B114)</f>
        <v>0</v>
      </c>
      <c r="C128" s="170">
        <f>SUMIF($A$6:$A$114,$A$128,C6:C114)</f>
        <v>0</v>
      </c>
      <c r="D128" s="170">
        <f>SUMIF($A$6:$A$114,$A$128,D6:D114)</f>
        <v>0</v>
      </c>
      <c r="E128" s="170">
        <f>SUMIF($A$6:$A$114,$A$128,E6:E114)</f>
        <v>0</v>
      </c>
      <c r="F128" s="170">
        <f>SUMIF($A$6:$A$114,$A$128,F6:F114)</f>
        <v>0</v>
      </c>
      <c r="G128" s="171">
        <f t="shared" si="3"/>
        <v>0</v>
      </c>
    </row>
    <row r="129" spans="1:7" ht="27" customHeight="1" thickBot="1">
      <c r="A129" s="172" t="s">
        <v>113</v>
      </c>
      <c r="B129" s="173">
        <f>SUMIF($A$6:$A$114,$A$129,B6:B114)</f>
        <v>0</v>
      </c>
      <c r="C129" s="174">
        <f>SUMIF($A$6:$A$114,$A$129,C6:C114)</f>
        <v>0</v>
      </c>
      <c r="D129" s="174">
        <f>SUMIF($A$6:$A$114,$A$129,D6:D114)</f>
        <v>0</v>
      </c>
      <c r="E129" s="174">
        <f>SUMIF($A$6:$A$114,$A$129,E6:E114)</f>
        <v>0</v>
      </c>
      <c r="F129" s="174">
        <f>SUMIF($A$6:$A$114,$A$129,F6:F114)</f>
        <v>0</v>
      </c>
      <c r="G129" s="175">
        <f t="shared" si="3"/>
        <v>0</v>
      </c>
    </row>
    <row r="130" spans="1:7" ht="27" customHeight="1" thickBot="1" thickTop="1">
      <c r="A130" s="89" t="s">
        <v>123</v>
      </c>
      <c r="B130" s="176">
        <f>SUM(B117:B129)</f>
        <v>0</v>
      </c>
      <c r="C130" s="177">
        <f>SUM(C117:C129)</f>
        <v>0</v>
      </c>
      <c r="D130" s="177">
        <f>SUM(D117:D129)</f>
        <v>0</v>
      </c>
      <c r="E130" s="177">
        <f>SUM(E117:E129)</f>
        <v>0</v>
      </c>
      <c r="F130" s="177">
        <f>SUM(F117:F129)</f>
        <v>0</v>
      </c>
      <c r="G130" s="178">
        <f>SUM(G117:G129)</f>
        <v>0</v>
      </c>
    </row>
    <row r="132" spans="2:7" ht="27" customHeight="1">
      <c r="B132" s="3">
        <f aca="true" t="shared" si="4" ref="B132:G132">B115-B130</f>
        <v>58826370</v>
      </c>
      <c r="C132" s="3">
        <f t="shared" si="4"/>
        <v>80022380</v>
      </c>
      <c r="D132" s="3">
        <f t="shared" si="4"/>
        <v>109487850</v>
      </c>
      <c r="E132" s="3">
        <f t="shared" si="4"/>
        <v>81882936</v>
      </c>
      <c r="F132" s="3">
        <f t="shared" si="4"/>
        <v>8146380</v>
      </c>
      <c r="G132" s="3">
        <f t="shared" si="4"/>
        <v>338365916</v>
      </c>
    </row>
  </sheetData>
  <sheetProtection/>
  <mergeCells count="2">
    <mergeCell ref="F1:G1"/>
    <mergeCell ref="B4:G4"/>
  </mergeCells>
  <printOptions horizontalCentered="1"/>
  <pageMargins left="0.3937007874015748" right="0.3937007874015748" top="1.1811023622047245" bottom="0.3937007874015748" header="0.7874015748031497" footer="0.3937007874015748"/>
  <pageSetup fitToHeight="0" fitToWidth="1" horizontalDpi="600" verticalDpi="600" orientation="portrait" pageOrder="overThenDown" paperSize="9" scale="57" r:id="rId1"/>
  <headerFooter alignWithMargins="0">
    <oddHeader>&amp;C&amp;"HGPｺﾞｼｯｸM,ﾒﾃﾞｨｳﾑ"&amp;20平成23年度　タクシー代に関する支出状況&amp;R&amp;"HGPｺﾞｼｯｸM,ﾒﾃﾞｨｳﾑ"様式２</oddHeader>
    <oddFooter>&amp;R&amp;"ＭＳ ゴシック,標準"&amp;9&amp;P</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G115"/>
  <sheetViews>
    <sheetView zoomScale="60" zoomScaleNormal="60" zoomScalePageLayoutView="0" workbookViewId="0" topLeftCell="A1">
      <pane xSplit="1" ySplit="5" topLeftCell="B108" activePane="bottomRight" state="frozen"/>
      <selection pane="topLeft" activeCell="A58" sqref="A58"/>
      <selection pane="topRight" activeCell="A58" sqref="A58"/>
      <selection pane="bottomLeft" activeCell="A58" sqref="A58"/>
      <selection pane="bottomRight" activeCell="D56" sqref="D56"/>
    </sheetView>
  </sheetViews>
  <sheetFormatPr defaultColWidth="9.00390625" defaultRowHeight="27" customHeight="1"/>
  <cols>
    <col min="1" max="1" width="70.625" style="3" customWidth="1"/>
    <col min="2" max="7" width="16.625" style="3" customWidth="1"/>
    <col min="8" max="16384" width="9.00390625" style="3" customWidth="1"/>
  </cols>
  <sheetData>
    <row r="1" spans="6:7" ht="27" customHeight="1">
      <c r="F1" s="196" t="s">
        <v>108</v>
      </c>
      <c r="G1" s="196"/>
    </row>
    <row r="3" spans="1:7" ht="27" customHeight="1" thickBot="1">
      <c r="A3" s="1"/>
      <c r="B3" s="1"/>
      <c r="C3" s="1"/>
      <c r="D3" s="1"/>
      <c r="E3" s="1"/>
      <c r="F3" s="1"/>
      <c r="G3" s="2" t="s">
        <v>68</v>
      </c>
    </row>
    <row r="4" spans="1:7" ht="27" customHeight="1">
      <c r="A4" s="118" t="s">
        <v>69</v>
      </c>
      <c r="B4" s="197" t="s">
        <v>70</v>
      </c>
      <c r="C4" s="198"/>
      <c r="D4" s="198"/>
      <c r="E4" s="198"/>
      <c r="F4" s="198"/>
      <c r="G4" s="199"/>
    </row>
    <row r="5" spans="1:7" ht="39" customHeight="1" thickBot="1">
      <c r="A5" s="117" t="s">
        <v>71</v>
      </c>
      <c r="B5" s="6" t="s">
        <v>72</v>
      </c>
      <c r="C5" s="7" t="s">
        <v>73</v>
      </c>
      <c r="D5" s="7" t="s">
        <v>74</v>
      </c>
      <c r="E5" s="7" t="s">
        <v>75</v>
      </c>
      <c r="F5" s="8" t="s">
        <v>0</v>
      </c>
      <c r="G5" s="116" t="s">
        <v>76</v>
      </c>
    </row>
    <row r="6" spans="1:7" ht="27" customHeight="1" thickTop="1">
      <c r="A6" s="115"/>
      <c r="B6" s="11"/>
      <c r="C6" s="12"/>
      <c r="D6" s="12"/>
      <c r="E6" s="12"/>
      <c r="F6" s="12"/>
      <c r="G6" s="114"/>
    </row>
    <row r="7" spans="1:7" ht="27" customHeight="1">
      <c r="A7" s="113" t="s">
        <v>1</v>
      </c>
      <c r="B7" s="14">
        <f>SUBTOTAL(9,B8:B20)</f>
        <v>0</v>
      </c>
      <c r="C7" s="15">
        <f>SUBTOTAL(9,C8:C20)</f>
        <v>0</v>
      </c>
      <c r="D7" s="15">
        <f>SUBTOTAL(9,D8:D20)</f>
        <v>0</v>
      </c>
      <c r="E7" s="15">
        <f>SUBTOTAL(9,E8:E20)</f>
        <v>0</v>
      </c>
      <c r="F7" s="15">
        <f>SUBTOTAL(9,F8:F20)</f>
        <v>0</v>
      </c>
      <c r="G7" s="112">
        <f aca="true" t="shared" si="0" ref="G7:G20">SUM(B7:F7)</f>
        <v>0</v>
      </c>
    </row>
    <row r="8" spans="1:7" ht="27" customHeight="1">
      <c r="A8" s="97" t="s">
        <v>2</v>
      </c>
      <c r="B8" s="17">
        <f>SUBTOTAL(9,B9:B10)</f>
        <v>0</v>
      </c>
      <c r="C8" s="18">
        <f>SUBTOTAL(9,C9:C10)</f>
        <v>0</v>
      </c>
      <c r="D8" s="18">
        <f>SUBTOTAL(9,D9:D10)</f>
        <v>0</v>
      </c>
      <c r="E8" s="18">
        <f>SUBTOTAL(9,E9:E10)</f>
        <v>0</v>
      </c>
      <c r="F8" s="18">
        <f>SUBTOTAL(9,F9:F10)</f>
        <v>0</v>
      </c>
      <c r="G8" s="96">
        <f t="shared" si="0"/>
        <v>0</v>
      </c>
    </row>
    <row r="9" spans="1:7" ht="27" customHeight="1">
      <c r="A9" s="97" t="s">
        <v>3</v>
      </c>
      <c r="B9" s="17">
        <f>SUBTOTAL(9,B10)</f>
        <v>0</v>
      </c>
      <c r="C9" s="18">
        <f>SUBTOTAL(9,C10)</f>
        <v>0</v>
      </c>
      <c r="D9" s="18">
        <f>SUBTOTAL(9,D10)</f>
        <v>0</v>
      </c>
      <c r="E9" s="18">
        <f>SUBTOTAL(9,E10)</f>
        <v>0</v>
      </c>
      <c r="F9" s="18">
        <f>SUBTOTAL(9,F10)</f>
        <v>0</v>
      </c>
      <c r="G9" s="96">
        <f t="shared" si="0"/>
        <v>0</v>
      </c>
    </row>
    <row r="10" spans="1:7" ht="27" customHeight="1">
      <c r="A10" s="95" t="s">
        <v>4</v>
      </c>
      <c r="B10" s="20"/>
      <c r="C10" s="21"/>
      <c r="D10" s="21"/>
      <c r="E10" s="21"/>
      <c r="F10" s="21"/>
      <c r="G10" s="94">
        <f t="shared" si="0"/>
        <v>0</v>
      </c>
    </row>
    <row r="11" spans="1:7" ht="27" customHeight="1">
      <c r="A11" s="97" t="s">
        <v>6</v>
      </c>
      <c r="B11" s="17">
        <f>SUBTOTAL(9,B12:B13)</f>
        <v>0</v>
      </c>
      <c r="C11" s="18">
        <f>SUBTOTAL(9,C12:C13)</f>
        <v>0</v>
      </c>
      <c r="D11" s="18">
        <f>SUBTOTAL(9,D12:D13)</f>
        <v>0</v>
      </c>
      <c r="E11" s="18">
        <f>SUBTOTAL(9,E12:E13)</f>
        <v>0</v>
      </c>
      <c r="F11" s="18">
        <f>SUBTOTAL(9,F12:F13)</f>
        <v>0</v>
      </c>
      <c r="G11" s="96">
        <f t="shared" si="0"/>
        <v>0</v>
      </c>
    </row>
    <row r="12" spans="1:7" ht="27" customHeight="1">
      <c r="A12" s="97" t="s">
        <v>7</v>
      </c>
      <c r="B12" s="17">
        <f>SUBTOTAL(9,B13)</f>
        <v>0</v>
      </c>
      <c r="C12" s="18">
        <f>SUBTOTAL(9,C13)</f>
        <v>0</v>
      </c>
      <c r="D12" s="18">
        <f>SUBTOTAL(9,D13)</f>
        <v>0</v>
      </c>
      <c r="E12" s="18">
        <f>SUBTOTAL(9,E13)</f>
        <v>0</v>
      </c>
      <c r="F12" s="18">
        <f>SUBTOTAL(9,F13)</f>
        <v>0</v>
      </c>
      <c r="G12" s="96">
        <f t="shared" si="0"/>
        <v>0</v>
      </c>
    </row>
    <row r="13" spans="1:7" ht="27" customHeight="1">
      <c r="A13" s="95" t="s">
        <v>5</v>
      </c>
      <c r="B13" s="20"/>
      <c r="C13" s="21"/>
      <c r="D13" s="21"/>
      <c r="E13" s="21"/>
      <c r="F13" s="21"/>
      <c r="G13" s="94">
        <f t="shared" si="0"/>
        <v>0</v>
      </c>
    </row>
    <row r="14" spans="1:7" ht="27" customHeight="1">
      <c r="A14" s="97" t="s">
        <v>8</v>
      </c>
      <c r="B14" s="17">
        <f>SUBTOTAL(9,B15:B17)</f>
        <v>0</v>
      </c>
      <c r="C14" s="18">
        <f>SUBTOTAL(9,C15:C17)</f>
        <v>0</v>
      </c>
      <c r="D14" s="18">
        <f>SUBTOTAL(9,D15:D17)</f>
        <v>0</v>
      </c>
      <c r="E14" s="18">
        <f>SUBTOTAL(9,E15:E17)</f>
        <v>0</v>
      </c>
      <c r="F14" s="18">
        <f>SUBTOTAL(9,F15:F17)</f>
        <v>0</v>
      </c>
      <c r="G14" s="96">
        <f t="shared" si="0"/>
        <v>0</v>
      </c>
    </row>
    <row r="15" spans="1:7" ht="27" customHeight="1">
      <c r="A15" s="97" t="s">
        <v>9</v>
      </c>
      <c r="B15" s="17">
        <f>SUBTOTAL(9,B16:B17)</f>
        <v>0</v>
      </c>
      <c r="C15" s="18">
        <f>SUBTOTAL(9,C16:C17)</f>
        <v>0</v>
      </c>
      <c r="D15" s="18">
        <f>SUBTOTAL(9,D16:D17)</f>
        <v>0</v>
      </c>
      <c r="E15" s="18">
        <f>SUBTOTAL(9,E16:E17)</f>
        <v>0</v>
      </c>
      <c r="F15" s="18">
        <f>SUBTOTAL(9,F16:F17)</f>
        <v>0</v>
      </c>
      <c r="G15" s="96">
        <f t="shared" si="0"/>
        <v>0</v>
      </c>
    </row>
    <row r="16" spans="1:7" ht="27" customHeight="1">
      <c r="A16" s="95" t="s">
        <v>4</v>
      </c>
      <c r="B16" s="20"/>
      <c r="C16" s="21"/>
      <c r="D16" s="21"/>
      <c r="E16" s="21"/>
      <c r="F16" s="21"/>
      <c r="G16" s="94">
        <f t="shared" si="0"/>
        <v>0</v>
      </c>
    </row>
    <row r="17" spans="1:7" ht="27" customHeight="1">
      <c r="A17" s="95" t="s">
        <v>10</v>
      </c>
      <c r="B17" s="20"/>
      <c r="C17" s="21"/>
      <c r="D17" s="21"/>
      <c r="E17" s="21"/>
      <c r="F17" s="21"/>
      <c r="G17" s="94">
        <f t="shared" si="0"/>
        <v>0</v>
      </c>
    </row>
    <row r="18" spans="1:7" ht="27" customHeight="1">
      <c r="A18" s="97" t="s">
        <v>11</v>
      </c>
      <c r="B18" s="17">
        <f>SUBTOTAL(9,B19:B20)</f>
        <v>0</v>
      </c>
      <c r="C18" s="18">
        <f>SUBTOTAL(9,C19:C20)</f>
        <v>0</v>
      </c>
      <c r="D18" s="18">
        <f>SUBTOTAL(9,D19:D20)</f>
        <v>0</v>
      </c>
      <c r="E18" s="18">
        <f>SUBTOTAL(9,E19:E20)</f>
        <v>0</v>
      </c>
      <c r="F18" s="18">
        <f>SUBTOTAL(9,F19:F20)</f>
        <v>0</v>
      </c>
      <c r="G18" s="96">
        <f t="shared" si="0"/>
        <v>0</v>
      </c>
    </row>
    <row r="19" spans="1:7" ht="27" customHeight="1">
      <c r="A19" s="97" t="s">
        <v>107</v>
      </c>
      <c r="B19" s="17">
        <f>SUBTOTAL(9,B20)</f>
        <v>0</v>
      </c>
      <c r="C19" s="18">
        <f>SUBTOTAL(9,C20)</f>
        <v>0</v>
      </c>
      <c r="D19" s="18">
        <f>SUBTOTAL(9,D20)</f>
        <v>0</v>
      </c>
      <c r="E19" s="18">
        <f>SUBTOTAL(9,E20)</f>
        <v>0</v>
      </c>
      <c r="F19" s="18">
        <f>SUBTOTAL(9,F20)</f>
        <v>0</v>
      </c>
      <c r="G19" s="96">
        <f t="shared" si="0"/>
        <v>0</v>
      </c>
    </row>
    <row r="20" spans="1:7" ht="27" customHeight="1">
      <c r="A20" s="95" t="s">
        <v>12</v>
      </c>
      <c r="B20" s="20"/>
      <c r="C20" s="21"/>
      <c r="D20" s="21"/>
      <c r="E20" s="21"/>
      <c r="F20" s="21"/>
      <c r="G20" s="94">
        <f t="shared" si="0"/>
        <v>0</v>
      </c>
    </row>
    <row r="21" spans="1:7" ht="27" customHeight="1" thickBot="1">
      <c r="A21" s="105"/>
      <c r="B21" s="23"/>
      <c r="C21" s="24"/>
      <c r="D21" s="24"/>
      <c r="E21" s="24"/>
      <c r="F21" s="24"/>
      <c r="G21" s="104"/>
    </row>
    <row r="22" spans="1:7" ht="27" customHeight="1">
      <c r="A22" s="101"/>
      <c r="B22" s="26"/>
      <c r="C22" s="27"/>
      <c r="D22" s="27"/>
      <c r="E22" s="27"/>
      <c r="F22" s="27"/>
      <c r="G22" s="100"/>
    </row>
    <row r="23" spans="1:7" ht="27" customHeight="1">
      <c r="A23" s="99" t="s">
        <v>13</v>
      </c>
      <c r="B23" s="29">
        <f>SUBTOTAL(9,B24:B26)</f>
        <v>0</v>
      </c>
      <c r="C23" s="30">
        <f>SUBTOTAL(9,C24:C26)</f>
        <v>0</v>
      </c>
      <c r="D23" s="30">
        <f>SUBTOTAL(9,D24:D26)</f>
        <v>0</v>
      </c>
      <c r="E23" s="30">
        <f>SUBTOTAL(9,E24:E26)</f>
        <v>0</v>
      </c>
      <c r="F23" s="30">
        <f>SUBTOTAL(9,F24:F26)</f>
        <v>0</v>
      </c>
      <c r="G23" s="98">
        <f>SUM(B23:F23)</f>
        <v>0</v>
      </c>
    </row>
    <row r="24" spans="1:7" ht="27" customHeight="1">
      <c r="A24" s="97" t="s">
        <v>14</v>
      </c>
      <c r="B24" s="17">
        <f>SUBTOTAL(9,B25:B26)</f>
        <v>0</v>
      </c>
      <c r="C24" s="18">
        <f>SUBTOTAL(9,C25:C26)</f>
        <v>0</v>
      </c>
      <c r="D24" s="18">
        <f>SUBTOTAL(9,D25:D26)</f>
        <v>0</v>
      </c>
      <c r="E24" s="18">
        <f>SUBTOTAL(9,E25:E26)</f>
        <v>0</v>
      </c>
      <c r="F24" s="18">
        <f>SUBTOTAL(9,F25:F26)</f>
        <v>0</v>
      </c>
      <c r="G24" s="96">
        <f>SUM(B24:F24)</f>
        <v>0</v>
      </c>
    </row>
    <row r="25" spans="1:7" ht="27" customHeight="1">
      <c r="A25" s="97" t="s">
        <v>15</v>
      </c>
      <c r="B25" s="17">
        <f>SUBTOTAL(9,B26)</f>
        <v>0</v>
      </c>
      <c r="C25" s="18">
        <f>SUBTOTAL(9,C26)</f>
        <v>0</v>
      </c>
      <c r="D25" s="18">
        <f>SUBTOTAL(9,D26)</f>
        <v>0</v>
      </c>
      <c r="E25" s="18">
        <f>SUBTOTAL(9,E26)</f>
        <v>0</v>
      </c>
      <c r="F25" s="18">
        <f>SUBTOTAL(9,F26)</f>
        <v>0</v>
      </c>
      <c r="G25" s="96">
        <f>SUM(B25:F25)</f>
        <v>0</v>
      </c>
    </row>
    <row r="26" spans="1:7" ht="27" customHeight="1">
      <c r="A26" s="95" t="s">
        <v>16</v>
      </c>
      <c r="B26" s="20"/>
      <c r="C26" s="21"/>
      <c r="D26" s="21"/>
      <c r="E26" s="21"/>
      <c r="F26" s="21"/>
      <c r="G26" s="94">
        <f>SUM(B26:F26)</f>
        <v>0</v>
      </c>
    </row>
    <row r="27" spans="1:7" ht="27" customHeight="1" thickBot="1">
      <c r="A27" s="105"/>
      <c r="B27" s="23"/>
      <c r="C27" s="24"/>
      <c r="D27" s="24"/>
      <c r="E27" s="24"/>
      <c r="F27" s="24"/>
      <c r="G27" s="104"/>
    </row>
    <row r="28" spans="1:7" ht="27" customHeight="1">
      <c r="A28" s="107"/>
      <c r="B28" s="32"/>
      <c r="C28" s="33"/>
      <c r="D28" s="33"/>
      <c r="E28" s="33"/>
      <c r="F28" s="33"/>
      <c r="G28" s="106"/>
    </row>
    <row r="29" spans="1:7" ht="27" customHeight="1">
      <c r="A29" s="99" t="s">
        <v>17</v>
      </c>
      <c r="B29" s="29">
        <f>SUBTOTAL(9,B30:B32)</f>
        <v>0</v>
      </c>
      <c r="C29" s="30">
        <f>SUBTOTAL(9,C30:C32)</f>
        <v>0</v>
      </c>
      <c r="D29" s="30">
        <f>SUBTOTAL(9,D30:D32)</f>
        <v>0</v>
      </c>
      <c r="E29" s="30">
        <f>SUBTOTAL(9,E30:E32)</f>
        <v>0</v>
      </c>
      <c r="F29" s="30">
        <f>SUBTOTAL(9,F30:F32)</f>
        <v>0</v>
      </c>
      <c r="G29" s="98">
        <f>SUM(B29:F29)</f>
        <v>0</v>
      </c>
    </row>
    <row r="30" spans="1:7" ht="27" customHeight="1">
      <c r="A30" s="97" t="s">
        <v>18</v>
      </c>
      <c r="B30" s="17">
        <f>SUBTOTAL(9,B31:B32)</f>
        <v>0</v>
      </c>
      <c r="C30" s="18">
        <f>SUBTOTAL(9,C31:C32)</f>
        <v>0</v>
      </c>
      <c r="D30" s="18">
        <f>SUBTOTAL(9,D31:D32)</f>
        <v>0</v>
      </c>
      <c r="E30" s="18">
        <f>SUBTOTAL(9,E31:E32)</f>
        <v>0</v>
      </c>
      <c r="F30" s="18">
        <f>SUBTOTAL(9,F31:F32)</f>
        <v>0</v>
      </c>
      <c r="G30" s="96">
        <f>SUM(B30:F30)</f>
        <v>0</v>
      </c>
    </row>
    <row r="31" spans="1:7" ht="27" customHeight="1">
      <c r="A31" s="97" t="s">
        <v>19</v>
      </c>
      <c r="B31" s="17">
        <f>SUBTOTAL(9,B32)</f>
        <v>0</v>
      </c>
      <c r="C31" s="18">
        <f>SUBTOTAL(9,C32)</f>
        <v>0</v>
      </c>
      <c r="D31" s="18">
        <f>SUBTOTAL(9,D32)</f>
        <v>0</v>
      </c>
      <c r="E31" s="18">
        <f>SUBTOTAL(9,E32)</f>
        <v>0</v>
      </c>
      <c r="F31" s="18">
        <f>SUBTOTAL(9,F32)</f>
        <v>0</v>
      </c>
      <c r="G31" s="96">
        <f>SUM(B31:F31)</f>
        <v>0</v>
      </c>
    </row>
    <row r="32" spans="1:7" ht="27" customHeight="1">
      <c r="A32" s="95" t="s">
        <v>4</v>
      </c>
      <c r="B32" s="20"/>
      <c r="C32" s="21"/>
      <c r="D32" s="21"/>
      <c r="E32" s="21"/>
      <c r="F32" s="21"/>
      <c r="G32" s="94">
        <f>SUM(B32:F32)</f>
        <v>0</v>
      </c>
    </row>
    <row r="33" spans="1:7" ht="27" customHeight="1" thickBot="1">
      <c r="A33" s="93"/>
      <c r="B33" s="35"/>
      <c r="C33" s="36"/>
      <c r="D33" s="36"/>
      <c r="E33" s="36"/>
      <c r="F33" s="36"/>
      <c r="G33" s="92"/>
    </row>
    <row r="34" spans="1:7" ht="27" customHeight="1">
      <c r="A34" s="101"/>
      <c r="B34" s="26"/>
      <c r="C34" s="27"/>
      <c r="D34" s="27"/>
      <c r="E34" s="27"/>
      <c r="F34" s="27"/>
      <c r="G34" s="100"/>
    </row>
    <row r="35" spans="1:7" ht="27" customHeight="1">
      <c r="A35" s="99" t="s">
        <v>20</v>
      </c>
      <c r="B35" s="29">
        <f>SUBTOTAL(9,B36:B38)</f>
        <v>0</v>
      </c>
      <c r="C35" s="30">
        <f>SUBTOTAL(9,C36:C38)</f>
        <v>0</v>
      </c>
      <c r="D35" s="30">
        <f>SUBTOTAL(9,D36:D38)</f>
        <v>0</v>
      </c>
      <c r="E35" s="30">
        <f>SUBTOTAL(9,E36:E38)</f>
        <v>0</v>
      </c>
      <c r="F35" s="30">
        <f>SUBTOTAL(9,F36:F38)</f>
        <v>0</v>
      </c>
      <c r="G35" s="98">
        <f>SUM(B35:F35)</f>
        <v>0</v>
      </c>
    </row>
    <row r="36" spans="1:7" ht="27" customHeight="1">
      <c r="A36" s="97" t="s">
        <v>21</v>
      </c>
      <c r="B36" s="17">
        <f>SUBTOTAL(9,B37:B38)</f>
        <v>0</v>
      </c>
      <c r="C36" s="18">
        <f>SUBTOTAL(9,C37:C38)</f>
        <v>0</v>
      </c>
      <c r="D36" s="18">
        <f>SUBTOTAL(9,D37:D38)</f>
        <v>0</v>
      </c>
      <c r="E36" s="18">
        <f>SUBTOTAL(9,E37:E38)</f>
        <v>0</v>
      </c>
      <c r="F36" s="18">
        <f>SUBTOTAL(9,F37:F38)</f>
        <v>0</v>
      </c>
      <c r="G36" s="96">
        <f>SUM(B36:F36)</f>
        <v>0</v>
      </c>
    </row>
    <row r="37" spans="1:7" ht="27" customHeight="1">
      <c r="A37" s="97" t="s">
        <v>22</v>
      </c>
      <c r="B37" s="17">
        <f>SUBTOTAL(9,B38)</f>
        <v>0</v>
      </c>
      <c r="C37" s="18">
        <f>SUBTOTAL(9,C38)</f>
        <v>0</v>
      </c>
      <c r="D37" s="18">
        <f>SUBTOTAL(9,D38)</f>
        <v>0</v>
      </c>
      <c r="E37" s="18">
        <f>SUBTOTAL(9,E38)</f>
        <v>0</v>
      </c>
      <c r="F37" s="18">
        <f>SUBTOTAL(9,F38)</f>
        <v>0</v>
      </c>
      <c r="G37" s="96">
        <f>SUM(B37:F37)</f>
        <v>0</v>
      </c>
    </row>
    <row r="38" spans="1:7" ht="27" customHeight="1">
      <c r="A38" s="95" t="s">
        <v>23</v>
      </c>
      <c r="B38" s="20"/>
      <c r="C38" s="21"/>
      <c r="D38" s="21"/>
      <c r="E38" s="21"/>
      <c r="F38" s="21"/>
      <c r="G38" s="94">
        <f>SUM(B38:F38)</f>
        <v>0</v>
      </c>
    </row>
    <row r="39" spans="1:7" ht="27" customHeight="1" thickBot="1">
      <c r="A39" s="105"/>
      <c r="B39" s="23"/>
      <c r="C39" s="24"/>
      <c r="D39" s="24"/>
      <c r="E39" s="24"/>
      <c r="F39" s="24"/>
      <c r="G39" s="104"/>
    </row>
    <row r="40" spans="1:7" ht="27" customHeight="1">
      <c r="A40" s="101"/>
      <c r="B40" s="26"/>
      <c r="C40" s="27"/>
      <c r="D40" s="27"/>
      <c r="E40" s="27"/>
      <c r="F40" s="27"/>
      <c r="G40" s="100"/>
    </row>
    <row r="41" spans="1:7" ht="27" customHeight="1">
      <c r="A41" s="99" t="s">
        <v>24</v>
      </c>
      <c r="B41" s="29">
        <f>SUBTOTAL(9,B42:B48)</f>
        <v>0</v>
      </c>
      <c r="C41" s="30">
        <f>SUBTOTAL(9,C42:C48)</f>
        <v>0</v>
      </c>
      <c r="D41" s="30">
        <f>SUBTOTAL(9,D42:D48)</f>
        <v>0</v>
      </c>
      <c r="E41" s="30">
        <f>SUBTOTAL(9,E42:E48)</f>
        <v>0</v>
      </c>
      <c r="F41" s="30">
        <f>SUBTOTAL(9,F42:F48)</f>
        <v>0</v>
      </c>
      <c r="G41" s="98">
        <f aca="true" t="shared" si="1" ref="G41:G48">SUM(B41:F41)</f>
        <v>0</v>
      </c>
    </row>
    <row r="42" spans="1:7" ht="27" customHeight="1">
      <c r="A42" s="97" t="s">
        <v>25</v>
      </c>
      <c r="B42" s="17">
        <f>SUBTOTAL(9,B43:B44)</f>
        <v>0</v>
      </c>
      <c r="C42" s="18">
        <f>SUBTOTAL(9,C43:C44)</f>
        <v>0</v>
      </c>
      <c r="D42" s="18">
        <f>SUBTOTAL(9,D43:D44)</f>
        <v>0</v>
      </c>
      <c r="E42" s="18">
        <f>SUBTOTAL(9,E43:E44)</f>
        <v>0</v>
      </c>
      <c r="F42" s="18">
        <f>SUBTOTAL(9,F43:F44)</f>
        <v>0</v>
      </c>
      <c r="G42" s="96">
        <f t="shared" si="1"/>
        <v>0</v>
      </c>
    </row>
    <row r="43" spans="1:7" ht="27" customHeight="1">
      <c r="A43" s="97" t="s">
        <v>26</v>
      </c>
      <c r="B43" s="17">
        <f>SUBTOTAL(9,B44)</f>
        <v>0</v>
      </c>
      <c r="C43" s="18">
        <f>SUBTOTAL(9,C44)</f>
        <v>0</v>
      </c>
      <c r="D43" s="18">
        <f>SUBTOTAL(9,D44)</f>
        <v>0</v>
      </c>
      <c r="E43" s="18">
        <f>SUBTOTAL(9,E44)</f>
        <v>0</v>
      </c>
      <c r="F43" s="18">
        <f>SUBTOTAL(9,F44)</f>
        <v>0</v>
      </c>
      <c r="G43" s="96">
        <f t="shared" si="1"/>
        <v>0</v>
      </c>
    </row>
    <row r="44" spans="1:7" ht="27" customHeight="1">
      <c r="A44" s="95" t="s">
        <v>27</v>
      </c>
      <c r="B44" s="20"/>
      <c r="C44" s="21"/>
      <c r="D44" s="21"/>
      <c r="E44" s="21"/>
      <c r="F44" s="21"/>
      <c r="G44" s="94">
        <f t="shared" si="1"/>
        <v>0</v>
      </c>
    </row>
    <row r="45" spans="1:7" ht="27" customHeight="1">
      <c r="A45" s="97" t="s">
        <v>28</v>
      </c>
      <c r="B45" s="17">
        <f>SUBTOTAL(9,B46:B48)</f>
        <v>0</v>
      </c>
      <c r="C45" s="18">
        <f>SUBTOTAL(9,C46:C48)</f>
        <v>0</v>
      </c>
      <c r="D45" s="18">
        <f>SUBTOTAL(9,D46:D48)</f>
        <v>0</v>
      </c>
      <c r="E45" s="18">
        <f>SUBTOTAL(9,E46:E48)</f>
        <v>0</v>
      </c>
      <c r="F45" s="18">
        <f>SUBTOTAL(9,F46:F48)</f>
        <v>0</v>
      </c>
      <c r="G45" s="96">
        <f t="shared" si="1"/>
        <v>0</v>
      </c>
    </row>
    <row r="46" spans="1:7" ht="27" customHeight="1">
      <c r="A46" s="97" t="s">
        <v>29</v>
      </c>
      <c r="B46" s="17">
        <f>SUBTOTAL(9,B47:B48)</f>
        <v>0</v>
      </c>
      <c r="C46" s="18">
        <f>SUBTOTAL(9,C47:C48)</f>
        <v>0</v>
      </c>
      <c r="D46" s="18">
        <f>SUBTOTAL(9,D47:D48)</f>
        <v>0</v>
      </c>
      <c r="E46" s="18">
        <f>SUBTOTAL(9,E47:E48)</f>
        <v>0</v>
      </c>
      <c r="F46" s="18">
        <f>SUBTOTAL(9,F47:F48)</f>
        <v>0</v>
      </c>
      <c r="G46" s="96">
        <f t="shared" si="1"/>
        <v>0</v>
      </c>
    </row>
    <row r="47" spans="1:7" ht="27" customHeight="1">
      <c r="A47" s="95" t="s">
        <v>30</v>
      </c>
      <c r="B47" s="20"/>
      <c r="C47" s="21"/>
      <c r="D47" s="21"/>
      <c r="E47" s="21"/>
      <c r="F47" s="21"/>
      <c r="G47" s="94">
        <f t="shared" si="1"/>
        <v>0</v>
      </c>
    </row>
    <row r="48" spans="1:7" ht="27" customHeight="1">
      <c r="A48" s="95" t="s">
        <v>31</v>
      </c>
      <c r="B48" s="20"/>
      <c r="C48" s="21"/>
      <c r="D48" s="21"/>
      <c r="E48" s="21"/>
      <c r="F48" s="21"/>
      <c r="G48" s="94">
        <f t="shared" si="1"/>
        <v>0</v>
      </c>
    </row>
    <row r="49" spans="1:7" ht="27" customHeight="1" thickBot="1">
      <c r="A49" s="105"/>
      <c r="B49" s="23"/>
      <c r="C49" s="24"/>
      <c r="D49" s="24"/>
      <c r="E49" s="24"/>
      <c r="F49" s="24"/>
      <c r="G49" s="104"/>
    </row>
    <row r="50" spans="1:7" ht="27" customHeight="1">
      <c r="A50" s="101"/>
      <c r="B50" s="26"/>
      <c r="C50" s="27"/>
      <c r="D50" s="27"/>
      <c r="E50" s="27"/>
      <c r="F50" s="27"/>
      <c r="G50" s="100"/>
    </row>
    <row r="51" spans="1:7" ht="27" customHeight="1">
      <c r="A51" s="99" t="s">
        <v>32</v>
      </c>
      <c r="B51" s="29">
        <f>SUBTOTAL(9,B52:B76)</f>
        <v>406330</v>
      </c>
      <c r="C51" s="30">
        <f>SUBTOTAL(9,C52:C76)</f>
        <v>1258820</v>
      </c>
      <c r="D51" s="30">
        <f>SUBTOTAL(9,D52:D76)</f>
        <v>1061040</v>
      </c>
      <c r="E51" s="30">
        <f>SUBTOTAL(9,E52:E76)</f>
        <v>1184570</v>
      </c>
      <c r="F51" s="30">
        <f>SUBTOTAL(9,F52:F76)</f>
        <v>633860</v>
      </c>
      <c r="G51" s="98">
        <f aca="true" t="shared" si="2" ref="G51:G76">SUM(B51:F51)</f>
        <v>4544620</v>
      </c>
    </row>
    <row r="52" spans="1:7" ht="27" customHeight="1">
      <c r="A52" s="97" t="s">
        <v>33</v>
      </c>
      <c r="B52" s="17">
        <f>SUBTOTAL(9,B53:B54)</f>
        <v>301000</v>
      </c>
      <c r="C52" s="18">
        <f>SUBTOTAL(9,C53:C54)</f>
        <v>1084420</v>
      </c>
      <c r="D52" s="18">
        <f>SUBTOTAL(9,D53:D54)</f>
        <v>942440</v>
      </c>
      <c r="E52" s="18">
        <f>SUBTOTAL(9,E53:E54)</f>
        <v>1026480</v>
      </c>
      <c r="F52" s="18">
        <f>SUBTOTAL(9,F53:F54)</f>
        <v>586070</v>
      </c>
      <c r="G52" s="96">
        <f t="shared" si="2"/>
        <v>3940410</v>
      </c>
    </row>
    <row r="53" spans="1:7" ht="27" customHeight="1">
      <c r="A53" s="97" t="s">
        <v>34</v>
      </c>
      <c r="B53" s="17">
        <f>SUBTOTAL(9,B54)</f>
        <v>301000</v>
      </c>
      <c r="C53" s="18">
        <f>SUBTOTAL(9,C54)</f>
        <v>1084420</v>
      </c>
      <c r="D53" s="18">
        <f>SUBTOTAL(9,D54)</f>
        <v>942440</v>
      </c>
      <c r="E53" s="18">
        <f>SUBTOTAL(9,E54)</f>
        <v>1026480</v>
      </c>
      <c r="F53" s="18">
        <f>SUBTOTAL(9,F54)</f>
        <v>586070</v>
      </c>
      <c r="G53" s="96">
        <f t="shared" si="2"/>
        <v>3940410</v>
      </c>
    </row>
    <row r="54" spans="1:7" ht="27" customHeight="1">
      <c r="A54" s="95" t="s">
        <v>27</v>
      </c>
      <c r="B54" s="20">
        <v>301000</v>
      </c>
      <c r="C54" s="21">
        <v>1084420</v>
      </c>
      <c r="D54" s="21">
        <v>942440</v>
      </c>
      <c r="E54" s="21">
        <v>1026480</v>
      </c>
      <c r="F54" s="21">
        <v>586070</v>
      </c>
      <c r="G54" s="94">
        <f t="shared" si="2"/>
        <v>3940410</v>
      </c>
    </row>
    <row r="55" spans="1:7" ht="27" customHeight="1">
      <c r="A55" s="97" t="s">
        <v>35</v>
      </c>
      <c r="B55" s="17">
        <f>SUBTOTAL(9,B56:B58)</f>
        <v>53350</v>
      </c>
      <c r="C55" s="18">
        <f>SUBTOTAL(9,C56:C58)</f>
        <v>93390</v>
      </c>
      <c r="D55" s="18">
        <f>SUBTOTAL(9,D56:D58)</f>
        <v>65880</v>
      </c>
      <c r="E55" s="18">
        <f>SUBTOTAL(9,E56:E58)</f>
        <v>75790</v>
      </c>
      <c r="F55" s="18">
        <f>SUBTOTAL(9,F56:F58)</f>
        <v>10690</v>
      </c>
      <c r="G55" s="96">
        <f t="shared" si="2"/>
        <v>299100</v>
      </c>
    </row>
    <row r="56" spans="1:7" ht="27" customHeight="1">
      <c r="A56" s="97" t="s">
        <v>36</v>
      </c>
      <c r="B56" s="17">
        <f>SUBTOTAL(9,B57:B58)</f>
        <v>53350</v>
      </c>
      <c r="C56" s="18">
        <f>SUBTOTAL(9,C57:C58)</f>
        <v>93390</v>
      </c>
      <c r="D56" s="18">
        <f>SUBTOTAL(9,D57:D58)</f>
        <v>65880</v>
      </c>
      <c r="E56" s="18">
        <f>SUBTOTAL(9,E57:E58)</f>
        <v>75790</v>
      </c>
      <c r="F56" s="18">
        <f>SUBTOTAL(9,F57:F58)</f>
        <v>10690</v>
      </c>
      <c r="G56" s="96">
        <f t="shared" si="2"/>
        <v>299100</v>
      </c>
    </row>
    <row r="57" spans="1:7" ht="27" customHeight="1">
      <c r="A57" s="95" t="s">
        <v>5</v>
      </c>
      <c r="B57" s="20">
        <v>0</v>
      </c>
      <c r="C57" s="21">
        <v>0</v>
      </c>
      <c r="D57" s="21">
        <v>0</v>
      </c>
      <c r="E57" s="21"/>
      <c r="F57" s="21"/>
      <c r="G57" s="94">
        <f t="shared" si="2"/>
        <v>0</v>
      </c>
    </row>
    <row r="58" spans="1:7" ht="27" customHeight="1">
      <c r="A58" s="95" t="s">
        <v>37</v>
      </c>
      <c r="B58" s="20">
        <v>53350</v>
      </c>
      <c r="C58" s="21">
        <v>93390</v>
      </c>
      <c r="D58" s="21">
        <v>65880</v>
      </c>
      <c r="E58" s="21">
        <v>75790</v>
      </c>
      <c r="F58" s="21">
        <v>10690</v>
      </c>
      <c r="G58" s="94">
        <f t="shared" si="2"/>
        <v>299100</v>
      </c>
    </row>
    <row r="59" spans="1:7" ht="27" customHeight="1">
      <c r="A59" s="97" t="s">
        <v>38</v>
      </c>
      <c r="B59" s="17">
        <f>SUBTOTAL(9,B60:B62)</f>
        <v>51980</v>
      </c>
      <c r="C59" s="18">
        <f>SUBTOTAL(9,C60:C62)</f>
        <v>73210</v>
      </c>
      <c r="D59" s="18">
        <f>SUBTOTAL(9,D60:D62)</f>
        <v>52720</v>
      </c>
      <c r="E59" s="18">
        <f>SUBTOTAL(9,E60:E62)</f>
        <v>80810</v>
      </c>
      <c r="F59" s="18">
        <f>SUBTOTAL(9,F60:F62)</f>
        <v>35370</v>
      </c>
      <c r="G59" s="96">
        <f t="shared" si="2"/>
        <v>294090</v>
      </c>
    </row>
    <row r="60" spans="1:7" ht="27" customHeight="1">
      <c r="A60" s="97" t="s">
        <v>39</v>
      </c>
      <c r="B60" s="17">
        <f>SUBTOTAL(9,B61:B62)</f>
        <v>51980</v>
      </c>
      <c r="C60" s="18">
        <f>SUBTOTAL(9,C61:C62)</f>
        <v>73210</v>
      </c>
      <c r="D60" s="18">
        <f>SUBTOTAL(9,D61:D62)</f>
        <v>52720</v>
      </c>
      <c r="E60" s="18">
        <f>SUBTOTAL(9,E61:E62)</f>
        <v>80810</v>
      </c>
      <c r="F60" s="18">
        <f>SUBTOTAL(9,F61:F62)</f>
        <v>35370</v>
      </c>
      <c r="G60" s="96">
        <f t="shared" si="2"/>
        <v>294090</v>
      </c>
    </row>
    <row r="61" spans="1:7" ht="27" customHeight="1">
      <c r="A61" s="95" t="s">
        <v>40</v>
      </c>
      <c r="B61" s="20">
        <v>0</v>
      </c>
      <c r="C61" s="21">
        <v>0</v>
      </c>
      <c r="D61" s="21">
        <v>13990</v>
      </c>
      <c r="E61" s="21"/>
      <c r="F61" s="21"/>
      <c r="G61" s="94">
        <f t="shared" si="2"/>
        <v>13990</v>
      </c>
    </row>
    <row r="62" spans="1:7" ht="27" customHeight="1">
      <c r="A62" s="95" t="s">
        <v>41</v>
      </c>
      <c r="B62" s="20">
        <v>51980</v>
      </c>
      <c r="C62" s="21">
        <v>73210</v>
      </c>
      <c r="D62" s="21">
        <v>38730</v>
      </c>
      <c r="E62" s="21">
        <v>80810</v>
      </c>
      <c r="F62" s="21">
        <v>35370</v>
      </c>
      <c r="G62" s="94">
        <f t="shared" si="2"/>
        <v>280100</v>
      </c>
    </row>
    <row r="63" spans="1:7" ht="27" customHeight="1">
      <c r="A63" s="97" t="s">
        <v>42</v>
      </c>
      <c r="B63" s="37">
        <f>SUBTOTAL(9,B64:B66)</f>
        <v>0</v>
      </c>
      <c r="C63" s="18">
        <f>SUBTOTAL(9,C64:C66)</f>
        <v>7800</v>
      </c>
      <c r="D63" s="18">
        <f>SUBTOTAL(9,D64:D66)</f>
        <v>0</v>
      </c>
      <c r="E63" s="38">
        <f>SUBTOTAL(9,E64:E66)</f>
        <v>0</v>
      </c>
      <c r="F63" s="38">
        <f>SUBTOTAL(9,F64:F66)</f>
        <v>0</v>
      </c>
      <c r="G63" s="96">
        <f t="shared" si="2"/>
        <v>7800</v>
      </c>
    </row>
    <row r="64" spans="1:7" ht="27" customHeight="1">
      <c r="A64" s="97" t="s">
        <v>43</v>
      </c>
      <c r="B64" s="37">
        <f>SUBTOTAL(9,B65:B66)</f>
        <v>0</v>
      </c>
      <c r="C64" s="18">
        <f>SUBTOTAL(9,C65:C66)</f>
        <v>7800</v>
      </c>
      <c r="D64" s="18">
        <f>SUBTOTAL(9,D65:D66)</f>
        <v>0</v>
      </c>
      <c r="E64" s="38">
        <f>SUBTOTAL(9,E65:E66)</f>
        <v>0</v>
      </c>
      <c r="F64" s="38">
        <f>SUBTOTAL(9,F65:F66)</f>
        <v>0</v>
      </c>
      <c r="G64" s="96">
        <f t="shared" si="2"/>
        <v>7800</v>
      </c>
    </row>
    <row r="65" spans="1:7" ht="27" customHeight="1">
      <c r="A65" s="95" t="s">
        <v>44</v>
      </c>
      <c r="B65" s="20">
        <v>0</v>
      </c>
      <c r="C65" s="21">
        <v>0</v>
      </c>
      <c r="D65" s="21">
        <v>0</v>
      </c>
      <c r="E65" s="21"/>
      <c r="F65" s="21"/>
      <c r="G65" s="94">
        <f t="shared" si="2"/>
        <v>0</v>
      </c>
    </row>
    <row r="66" spans="1:7" ht="27" customHeight="1">
      <c r="A66" s="95" t="s">
        <v>45</v>
      </c>
      <c r="B66" s="20">
        <v>0</v>
      </c>
      <c r="C66" s="21">
        <v>7800</v>
      </c>
      <c r="D66" s="21">
        <v>0</v>
      </c>
      <c r="E66" s="21"/>
      <c r="F66" s="21"/>
      <c r="G66" s="94">
        <f t="shared" si="2"/>
        <v>7800</v>
      </c>
    </row>
    <row r="67" spans="1:7" ht="27" customHeight="1">
      <c r="A67" s="97" t="s">
        <v>124</v>
      </c>
      <c r="B67" s="17">
        <f>SUBTOTAL(9,B68:B69)</f>
        <v>0</v>
      </c>
      <c r="C67" s="18">
        <f>SUBTOTAL(9,C68:C69)</f>
        <v>0</v>
      </c>
      <c r="D67" s="18">
        <f>SUBTOTAL(9,D68:D69)</f>
        <v>0</v>
      </c>
      <c r="E67" s="18">
        <f>SUBTOTAL(9,E68:E69)</f>
        <v>0</v>
      </c>
      <c r="F67" s="18">
        <f>SUBTOTAL(9,F68:F69)</f>
        <v>0</v>
      </c>
      <c r="G67" s="96">
        <f t="shared" si="2"/>
        <v>0</v>
      </c>
    </row>
    <row r="68" spans="1:7" ht="27" customHeight="1">
      <c r="A68" s="97" t="s">
        <v>125</v>
      </c>
      <c r="B68" s="17">
        <f>SUBTOTAL(9,B69)</f>
        <v>0</v>
      </c>
      <c r="C68" s="18">
        <f>SUBTOTAL(9,C69)</f>
        <v>0</v>
      </c>
      <c r="D68" s="18">
        <f>SUBTOTAL(9,D69)</f>
        <v>0</v>
      </c>
      <c r="E68" s="18">
        <f>SUBTOTAL(9,E69)</f>
        <v>0</v>
      </c>
      <c r="F68" s="18">
        <f>SUBTOTAL(9,F69)</f>
        <v>0</v>
      </c>
      <c r="G68" s="96">
        <f t="shared" si="2"/>
        <v>0</v>
      </c>
    </row>
    <row r="69" spans="1:7" ht="27" customHeight="1">
      <c r="A69" s="95" t="s">
        <v>46</v>
      </c>
      <c r="B69" s="20">
        <v>0</v>
      </c>
      <c r="C69" s="21">
        <v>0</v>
      </c>
      <c r="D69" s="21">
        <v>0</v>
      </c>
      <c r="E69" s="21"/>
      <c r="F69" s="21"/>
      <c r="G69" s="94">
        <f t="shared" si="2"/>
        <v>0</v>
      </c>
    </row>
    <row r="70" spans="1:7" ht="27" customHeight="1">
      <c r="A70" s="97" t="s">
        <v>126</v>
      </c>
      <c r="B70" s="17">
        <f>SUBTOTAL(9,B71:B72)</f>
        <v>0</v>
      </c>
      <c r="C70" s="18">
        <f>SUBTOTAL(9,C71:C72)</f>
        <v>0</v>
      </c>
      <c r="D70" s="18">
        <f>SUBTOTAL(9,D71:D72)</f>
        <v>0</v>
      </c>
      <c r="E70" s="18">
        <f>SUBTOTAL(9,E71:E72)</f>
        <v>0</v>
      </c>
      <c r="F70" s="18">
        <f>SUBTOTAL(9,F71:F72)</f>
        <v>0</v>
      </c>
      <c r="G70" s="96">
        <f t="shared" si="2"/>
        <v>0</v>
      </c>
    </row>
    <row r="71" spans="1:7" ht="27" customHeight="1">
      <c r="A71" s="97" t="s">
        <v>127</v>
      </c>
      <c r="B71" s="17">
        <f>SUBTOTAL(9,B72)</f>
        <v>0</v>
      </c>
      <c r="C71" s="18">
        <f>SUBTOTAL(9,C72)</f>
        <v>0</v>
      </c>
      <c r="D71" s="18">
        <f>SUBTOTAL(9,D72)</f>
        <v>0</v>
      </c>
      <c r="E71" s="18">
        <f>SUBTOTAL(9,E72)</f>
        <v>0</v>
      </c>
      <c r="F71" s="18">
        <f>SUBTOTAL(9,F72)</f>
        <v>0</v>
      </c>
      <c r="G71" s="96">
        <f t="shared" si="2"/>
        <v>0</v>
      </c>
    </row>
    <row r="72" spans="1:7" ht="27" customHeight="1">
      <c r="A72" s="95" t="s">
        <v>31</v>
      </c>
      <c r="B72" s="20">
        <v>0</v>
      </c>
      <c r="C72" s="21">
        <v>0</v>
      </c>
      <c r="D72" s="21">
        <v>0</v>
      </c>
      <c r="E72" s="21"/>
      <c r="F72" s="21"/>
      <c r="G72" s="94">
        <f t="shared" si="2"/>
        <v>0</v>
      </c>
    </row>
    <row r="73" spans="1:7" ht="27" customHeight="1">
      <c r="A73" s="97" t="s">
        <v>128</v>
      </c>
      <c r="B73" s="17">
        <f>SUBTOTAL(9,B74:B76)</f>
        <v>0</v>
      </c>
      <c r="C73" s="18">
        <f>SUBTOTAL(9,C74:C76)</f>
        <v>0</v>
      </c>
      <c r="D73" s="18">
        <f>SUBTOTAL(9,D74:D76)</f>
        <v>0</v>
      </c>
      <c r="E73" s="18">
        <f>SUBTOTAL(9,E74:E76)</f>
        <v>1490</v>
      </c>
      <c r="F73" s="18">
        <f>SUBTOTAL(9,F74:F76)</f>
        <v>1730</v>
      </c>
      <c r="G73" s="96">
        <f t="shared" si="2"/>
        <v>3220</v>
      </c>
    </row>
    <row r="74" spans="1:7" ht="27" customHeight="1">
      <c r="A74" s="97" t="s">
        <v>129</v>
      </c>
      <c r="B74" s="17">
        <f>SUBTOTAL(9,B75:B76)</f>
        <v>0</v>
      </c>
      <c r="C74" s="18">
        <f>SUBTOTAL(9,C75:C76)</f>
        <v>0</v>
      </c>
      <c r="D74" s="18">
        <f>SUBTOTAL(9,D75:D76)</f>
        <v>0</v>
      </c>
      <c r="E74" s="18">
        <f>SUBTOTAL(9,E75:E76)</f>
        <v>1490</v>
      </c>
      <c r="F74" s="18">
        <f>SUBTOTAL(9,F75:F76)</f>
        <v>1730</v>
      </c>
      <c r="G74" s="96">
        <f t="shared" si="2"/>
        <v>3220</v>
      </c>
    </row>
    <row r="75" spans="1:7" ht="27" customHeight="1">
      <c r="A75" s="95" t="s">
        <v>47</v>
      </c>
      <c r="B75" s="20">
        <v>0</v>
      </c>
      <c r="C75" s="21">
        <v>0</v>
      </c>
      <c r="D75" s="21">
        <v>0</v>
      </c>
      <c r="E75" s="21"/>
      <c r="F75" s="21"/>
      <c r="G75" s="94">
        <f t="shared" si="2"/>
        <v>0</v>
      </c>
    </row>
    <row r="76" spans="1:7" ht="27" customHeight="1">
      <c r="A76" s="95" t="s">
        <v>31</v>
      </c>
      <c r="B76" s="20">
        <v>0</v>
      </c>
      <c r="C76" s="21">
        <v>0</v>
      </c>
      <c r="D76" s="21">
        <v>0</v>
      </c>
      <c r="E76" s="21">
        <v>1490</v>
      </c>
      <c r="F76" s="21">
        <v>1730</v>
      </c>
      <c r="G76" s="94">
        <f t="shared" si="2"/>
        <v>3220</v>
      </c>
    </row>
    <row r="77" spans="1:7" s="42" customFormat="1" ht="27" customHeight="1" thickBot="1">
      <c r="A77" s="111"/>
      <c r="B77" s="40"/>
      <c r="C77" s="41"/>
      <c r="D77" s="41"/>
      <c r="E77" s="41"/>
      <c r="F77" s="41"/>
      <c r="G77" s="110"/>
    </row>
    <row r="78" spans="1:7" s="42" customFormat="1" ht="27" customHeight="1">
      <c r="A78" s="109"/>
      <c r="B78" s="44"/>
      <c r="C78" s="45"/>
      <c r="D78" s="45"/>
      <c r="E78" s="45"/>
      <c r="F78" s="45"/>
      <c r="G78" s="108"/>
    </row>
    <row r="79" spans="1:7" ht="27" customHeight="1">
      <c r="A79" s="99" t="s">
        <v>48</v>
      </c>
      <c r="B79" s="29">
        <f>SUBTOTAL(9,B80:B82)</f>
        <v>0</v>
      </c>
      <c r="C79" s="30">
        <f>SUBTOTAL(9,C80:C82)</f>
        <v>0</v>
      </c>
      <c r="D79" s="30">
        <f>SUBTOTAL(9,D80:D82)</f>
        <v>0</v>
      </c>
      <c r="E79" s="30">
        <f>SUBTOTAL(9,E80:E82)</f>
        <v>0</v>
      </c>
      <c r="F79" s="30">
        <f>SUBTOTAL(9,F80:F82)</f>
        <v>0</v>
      </c>
      <c r="G79" s="98">
        <f>SUM(B79:F79)</f>
        <v>0</v>
      </c>
    </row>
    <row r="80" spans="1:7" ht="27" customHeight="1">
      <c r="A80" s="97" t="s">
        <v>49</v>
      </c>
      <c r="B80" s="17">
        <f>SUBTOTAL(9,B81:B82)</f>
        <v>0</v>
      </c>
      <c r="C80" s="18">
        <f>SUBTOTAL(9,C81:C82)</f>
        <v>0</v>
      </c>
      <c r="D80" s="18">
        <f>SUBTOTAL(9,D81:D82)</f>
        <v>0</v>
      </c>
      <c r="E80" s="18">
        <f>SUBTOTAL(9,E81:E82)</f>
        <v>0</v>
      </c>
      <c r="F80" s="18">
        <f>SUBTOTAL(9,F81:F82)</f>
        <v>0</v>
      </c>
      <c r="G80" s="96">
        <f>SUM(B80:F80)</f>
        <v>0</v>
      </c>
    </row>
    <row r="81" spans="1:7" ht="27" customHeight="1">
      <c r="A81" s="97" t="s">
        <v>50</v>
      </c>
      <c r="B81" s="17">
        <f>SUBTOTAL(9,B82)</f>
        <v>0</v>
      </c>
      <c r="C81" s="18">
        <f>SUBTOTAL(9,C82)</f>
        <v>0</v>
      </c>
      <c r="D81" s="18">
        <f>SUBTOTAL(9,D82)</f>
        <v>0</v>
      </c>
      <c r="E81" s="18">
        <f>SUBTOTAL(9,E82)</f>
        <v>0</v>
      </c>
      <c r="F81" s="18">
        <f>SUBTOTAL(9,F82)</f>
        <v>0</v>
      </c>
      <c r="G81" s="96">
        <f>SUM(B81:F81)</f>
        <v>0</v>
      </c>
    </row>
    <row r="82" spans="1:7" ht="27" customHeight="1">
      <c r="A82" s="95" t="s">
        <v>51</v>
      </c>
      <c r="B82" s="20"/>
      <c r="C82" s="21"/>
      <c r="D82" s="21"/>
      <c r="E82" s="21"/>
      <c r="F82" s="21"/>
      <c r="G82" s="94">
        <f>SUM(B82:F82)</f>
        <v>0</v>
      </c>
    </row>
    <row r="83" spans="1:7" ht="27" customHeight="1" thickBot="1">
      <c r="A83" s="105"/>
      <c r="B83" s="23"/>
      <c r="C83" s="24"/>
      <c r="D83" s="24"/>
      <c r="E83" s="24"/>
      <c r="F83" s="24"/>
      <c r="G83" s="104"/>
    </row>
    <row r="84" spans="1:7" ht="27" customHeight="1">
      <c r="A84" s="101"/>
      <c r="B84" s="26"/>
      <c r="C84" s="27"/>
      <c r="D84" s="27"/>
      <c r="E84" s="27"/>
      <c r="F84" s="27"/>
      <c r="G84" s="100"/>
    </row>
    <row r="85" spans="1:7" ht="27" customHeight="1">
      <c r="A85" s="99" t="s">
        <v>52</v>
      </c>
      <c r="B85" s="29">
        <f>SUBTOTAL(9,B86:B88)</f>
        <v>0</v>
      </c>
      <c r="C85" s="30">
        <f>SUBTOTAL(9,C86:C88)</f>
        <v>0</v>
      </c>
      <c r="D85" s="30">
        <f>SUBTOTAL(9,D86:D88)</f>
        <v>0</v>
      </c>
      <c r="E85" s="30">
        <f>SUBTOTAL(9,E86:E88)</f>
        <v>0</v>
      </c>
      <c r="F85" s="30">
        <f>SUBTOTAL(9,F86:F88)</f>
        <v>0</v>
      </c>
      <c r="G85" s="98">
        <f>SUM(B85:F85)</f>
        <v>0</v>
      </c>
    </row>
    <row r="86" spans="1:7" ht="27" customHeight="1">
      <c r="A86" s="97" t="s">
        <v>53</v>
      </c>
      <c r="B86" s="17">
        <f>SUBTOTAL(9,B87:B88)</f>
        <v>0</v>
      </c>
      <c r="C86" s="18">
        <f>SUBTOTAL(9,C87:C88)</f>
        <v>0</v>
      </c>
      <c r="D86" s="18">
        <f>SUBTOTAL(9,D87:D88)</f>
        <v>0</v>
      </c>
      <c r="E86" s="18">
        <f>SUBTOTAL(9,E87:E88)</f>
        <v>0</v>
      </c>
      <c r="F86" s="18">
        <f>SUBTOTAL(9,F87:F88)</f>
        <v>0</v>
      </c>
      <c r="G86" s="96">
        <f>SUM(B86:F86)</f>
        <v>0</v>
      </c>
    </row>
    <row r="87" spans="1:7" ht="27" customHeight="1">
      <c r="A87" s="97" t="s">
        <v>54</v>
      </c>
      <c r="B87" s="17">
        <f>SUBTOTAL(9,B88)</f>
        <v>0</v>
      </c>
      <c r="C87" s="18">
        <f>SUBTOTAL(9,C88)</f>
        <v>0</v>
      </c>
      <c r="D87" s="18">
        <f>SUBTOTAL(9,D88)</f>
        <v>0</v>
      </c>
      <c r="E87" s="18">
        <f>SUBTOTAL(9,E88)</f>
        <v>0</v>
      </c>
      <c r="F87" s="18">
        <f>SUBTOTAL(9,F88)</f>
        <v>0</v>
      </c>
      <c r="G87" s="96">
        <f>SUM(B87:F87)</f>
        <v>0</v>
      </c>
    </row>
    <row r="88" spans="1:7" ht="27" customHeight="1">
      <c r="A88" s="95" t="s">
        <v>51</v>
      </c>
      <c r="B88" s="20"/>
      <c r="C88" s="21"/>
      <c r="D88" s="21"/>
      <c r="E88" s="21"/>
      <c r="F88" s="21"/>
      <c r="G88" s="94">
        <f>SUM(B88:F88)</f>
        <v>0</v>
      </c>
    </row>
    <row r="89" spans="1:7" ht="27" customHeight="1" thickBot="1">
      <c r="A89" s="105"/>
      <c r="B89" s="23"/>
      <c r="C89" s="24"/>
      <c r="D89" s="24"/>
      <c r="E89" s="24"/>
      <c r="F89" s="24"/>
      <c r="G89" s="104"/>
    </row>
    <row r="90" spans="1:7" ht="27" customHeight="1">
      <c r="A90" s="107"/>
      <c r="B90" s="32"/>
      <c r="C90" s="33"/>
      <c r="D90" s="33"/>
      <c r="E90" s="33"/>
      <c r="F90" s="33"/>
      <c r="G90" s="106"/>
    </row>
    <row r="91" spans="1:7" ht="27" customHeight="1">
      <c r="A91" s="99" t="s">
        <v>55</v>
      </c>
      <c r="B91" s="29">
        <f>SUBTOTAL(9,B92:B94)</f>
        <v>0</v>
      </c>
      <c r="C91" s="30">
        <f>SUBTOTAL(9,C92:C94)</f>
        <v>0</v>
      </c>
      <c r="D91" s="30">
        <f>SUBTOTAL(9,D92:D94)</f>
        <v>0</v>
      </c>
      <c r="E91" s="30">
        <f>SUBTOTAL(9,E92:E94)</f>
        <v>0</v>
      </c>
      <c r="F91" s="30">
        <f>SUBTOTAL(9,F92:F94)</f>
        <v>0</v>
      </c>
      <c r="G91" s="98">
        <f>SUM(B91:F91)</f>
        <v>0</v>
      </c>
    </row>
    <row r="92" spans="1:7" ht="27" customHeight="1">
      <c r="A92" s="97" t="s">
        <v>56</v>
      </c>
      <c r="B92" s="17">
        <f>SUBTOTAL(9,B93:B94)</f>
        <v>0</v>
      </c>
      <c r="C92" s="18">
        <f>SUBTOTAL(9,C93:C94)</f>
        <v>0</v>
      </c>
      <c r="D92" s="18">
        <f>SUBTOTAL(9,D93:D94)</f>
        <v>0</v>
      </c>
      <c r="E92" s="18">
        <f>SUBTOTAL(9,E93:E94)</f>
        <v>0</v>
      </c>
      <c r="F92" s="18">
        <f>SUBTOTAL(9,F93:F94)</f>
        <v>0</v>
      </c>
      <c r="G92" s="96">
        <f>SUM(B92:F92)</f>
        <v>0</v>
      </c>
    </row>
    <row r="93" spans="1:7" ht="27" customHeight="1">
      <c r="A93" s="97" t="s">
        <v>57</v>
      </c>
      <c r="B93" s="17">
        <f>SUBTOTAL(9,B94)</f>
        <v>0</v>
      </c>
      <c r="C93" s="18">
        <f>SUBTOTAL(9,C94)</f>
        <v>0</v>
      </c>
      <c r="D93" s="18">
        <f>SUBTOTAL(9,D94)</f>
        <v>0</v>
      </c>
      <c r="E93" s="18">
        <f>SUBTOTAL(9,E94)</f>
        <v>0</v>
      </c>
      <c r="F93" s="18">
        <f>SUBTOTAL(9,F94)</f>
        <v>0</v>
      </c>
      <c r="G93" s="96">
        <f>SUM(B93:F93)</f>
        <v>0</v>
      </c>
    </row>
    <row r="94" spans="1:7" ht="27" customHeight="1">
      <c r="A94" s="95" t="s">
        <v>4</v>
      </c>
      <c r="B94" s="20"/>
      <c r="C94" s="21"/>
      <c r="D94" s="21"/>
      <c r="E94" s="21"/>
      <c r="F94" s="21"/>
      <c r="G94" s="94">
        <f>SUM(B94:F94)</f>
        <v>0</v>
      </c>
    </row>
    <row r="95" spans="1:7" ht="27" customHeight="1" thickBot="1">
      <c r="A95" s="105"/>
      <c r="B95" s="23"/>
      <c r="C95" s="24"/>
      <c r="D95" s="24"/>
      <c r="E95" s="24"/>
      <c r="F95" s="24"/>
      <c r="G95" s="104"/>
    </row>
    <row r="96" spans="1:7" ht="27" customHeight="1">
      <c r="A96" s="101"/>
      <c r="B96" s="26"/>
      <c r="C96" s="27"/>
      <c r="D96" s="27"/>
      <c r="E96" s="27"/>
      <c r="F96" s="27"/>
      <c r="G96" s="100"/>
    </row>
    <row r="97" spans="1:7" ht="27" customHeight="1">
      <c r="A97" s="99" t="s">
        <v>58</v>
      </c>
      <c r="B97" s="29">
        <f>SUBTOTAL(9,B98:B100)</f>
        <v>0</v>
      </c>
      <c r="C97" s="30">
        <f>SUBTOTAL(9,C98:C100)</f>
        <v>0</v>
      </c>
      <c r="D97" s="30">
        <f>SUBTOTAL(9,D98:D100)</f>
        <v>0</v>
      </c>
      <c r="E97" s="30">
        <f>SUBTOTAL(9,E98:E100)</f>
        <v>0</v>
      </c>
      <c r="F97" s="30">
        <f>SUBTOTAL(9,F98:F100)</f>
        <v>0</v>
      </c>
      <c r="G97" s="98">
        <f>SUM(B97:F97)</f>
        <v>0</v>
      </c>
    </row>
    <row r="98" spans="1:7" ht="27" customHeight="1">
      <c r="A98" s="97" t="s">
        <v>59</v>
      </c>
      <c r="B98" s="17">
        <f>SUBTOTAL(9,B99:B100)</f>
        <v>0</v>
      </c>
      <c r="C98" s="18">
        <f>SUBTOTAL(9,C99:C100)</f>
        <v>0</v>
      </c>
      <c r="D98" s="18">
        <f>SUBTOTAL(9,D99:D100)</f>
        <v>0</v>
      </c>
      <c r="E98" s="18">
        <f>SUBTOTAL(9,E99:E100)</f>
        <v>0</v>
      </c>
      <c r="F98" s="18">
        <f>SUBTOTAL(9,F99:F100)</f>
        <v>0</v>
      </c>
      <c r="G98" s="96">
        <f>SUM(B98:F98)</f>
        <v>0</v>
      </c>
    </row>
    <row r="99" spans="1:7" ht="27" customHeight="1">
      <c r="A99" s="97" t="s">
        <v>60</v>
      </c>
      <c r="B99" s="17">
        <f>SUBTOTAL(9,B100)</f>
        <v>0</v>
      </c>
      <c r="C99" s="18">
        <f>SUBTOTAL(9,C100)</f>
        <v>0</v>
      </c>
      <c r="D99" s="18">
        <f>SUBTOTAL(9,D100)</f>
        <v>0</v>
      </c>
      <c r="E99" s="18">
        <f>SUBTOTAL(9,E100)</f>
        <v>0</v>
      </c>
      <c r="F99" s="18">
        <f>SUBTOTAL(9,F100)</f>
        <v>0</v>
      </c>
      <c r="G99" s="96">
        <f>SUM(B99:F99)</f>
        <v>0</v>
      </c>
    </row>
    <row r="100" spans="1:7" ht="27" customHeight="1">
      <c r="A100" s="95" t="s">
        <v>61</v>
      </c>
      <c r="B100" s="20"/>
      <c r="C100" s="21"/>
      <c r="D100" s="21"/>
      <c r="E100" s="21"/>
      <c r="F100" s="21"/>
      <c r="G100" s="94">
        <f>SUM(B100:F100)</f>
        <v>0</v>
      </c>
    </row>
    <row r="101" spans="1:7" ht="27" customHeight="1" thickBot="1">
      <c r="A101" s="105"/>
      <c r="B101" s="23"/>
      <c r="C101" s="24"/>
      <c r="D101" s="24"/>
      <c r="E101" s="24"/>
      <c r="F101" s="24"/>
      <c r="G101" s="104"/>
    </row>
    <row r="102" spans="1:7" ht="27" customHeight="1">
      <c r="A102" s="101"/>
      <c r="B102" s="26"/>
      <c r="C102" s="27"/>
      <c r="D102" s="27"/>
      <c r="E102" s="27"/>
      <c r="F102" s="27"/>
      <c r="G102" s="100"/>
    </row>
    <row r="103" spans="1:7" ht="27" customHeight="1">
      <c r="A103" s="99" t="s">
        <v>62</v>
      </c>
      <c r="B103" s="29">
        <f>SUBTOTAL(9,B104:B106)</f>
        <v>0</v>
      </c>
      <c r="C103" s="30">
        <f>SUBTOTAL(9,C104:C106)</f>
        <v>0</v>
      </c>
      <c r="D103" s="30">
        <f>SUBTOTAL(9,D104:D106)</f>
        <v>0</v>
      </c>
      <c r="E103" s="30">
        <f>SUBTOTAL(9,E104:E106)</f>
        <v>0</v>
      </c>
      <c r="F103" s="30">
        <f>SUBTOTAL(9,F104:F106)</f>
        <v>0</v>
      </c>
      <c r="G103" s="98">
        <f>SUM(B103:F103)</f>
        <v>0</v>
      </c>
    </row>
    <row r="104" spans="1:7" ht="27" customHeight="1">
      <c r="A104" s="97" t="s">
        <v>63</v>
      </c>
      <c r="B104" s="17">
        <f>SUBTOTAL(9,B105:B106)</f>
        <v>0</v>
      </c>
      <c r="C104" s="18">
        <f>SUBTOTAL(9,C105:C106)</f>
        <v>0</v>
      </c>
      <c r="D104" s="18">
        <f>SUBTOTAL(9,D105:D106)</f>
        <v>0</v>
      </c>
      <c r="E104" s="18">
        <f>SUBTOTAL(9,E105:E106)</f>
        <v>0</v>
      </c>
      <c r="F104" s="18">
        <f>SUBTOTAL(9,F105:F106)</f>
        <v>0</v>
      </c>
      <c r="G104" s="96">
        <f>SUM(B104:F104)</f>
        <v>0</v>
      </c>
    </row>
    <row r="105" spans="1:7" ht="27" customHeight="1">
      <c r="A105" s="97" t="s">
        <v>64</v>
      </c>
      <c r="B105" s="17">
        <f>SUBTOTAL(9,B106)</f>
        <v>0</v>
      </c>
      <c r="C105" s="18">
        <f>SUBTOTAL(9,C106)</f>
        <v>0</v>
      </c>
      <c r="D105" s="18">
        <f>SUBTOTAL(9,D106)</f>
        <v>0</v>
      </c>
      <c r="E105" s="18">
        <f>SUBTOTAL(9,E106)</f>
        <v>0</v>
      </c>
      <c r="F105" s="18">
        <f>SUBTOTAL(9,F106)</f>
        <v>0</v>
      </c>
      <c r="G105" s="96">
        <f>SUM(B105:F105)</f>
        <v>0</v>
      </c>
    </row>
    <row r="106" spans="1:7" ht="27" customHeight="1">
      <c r="A106" s="95" t="s">
        <v>4</v>
      </c>
      <c r="B106" s="20"/>
      <c r="C106" s="21"/>
      <c r="D106" s="21"/>
      <c r="E106" s="21"/>
      <c r="F106" s="21"/>
      <c r="G106" s="94">
        <f>SUM(B106:F106)</f>
        <v>0</v>
      </c>
    </row>
    <row r="107" spans="1:7" s="42" customFormat="1" ht="27" customHeight="1" thickBot="1">
      <c r="A107" s="103"/>
      <c r="B107" s="47"/>
      <c r="C107" s="48"/>
      <c r="D107" s="48"/>
      <c r="E107" s="48"/>
      <c r="F107" s="48"/>
      <c r="G107" s="102"/>
    </row>
    <row r="108" spans="1:7" ht="27" customHeight="1">
      <c r="A108" s="101"/>
      <c r="B108" s="26"/>
      <c r="C108" s="27"/>
      <c r="D108" s="27"/>
      <c r="E108" s="27"/>
      <c r="F108" s="27"/>
      <c r="G108" s="100"/>
    </row>
    <row r="109" spans="1:7" ht="27" customHeight="1">
      <c r="A109" s="99" t="s">
        <v>65</v>
      </c>
      <c r="B109" s="29">
        <f>SUBTOTAL(9,B110:B112)</f>
        <v>0</v>
      </c>
      <c r="C109" s="30">
        <f>SUBTOTAL(9,C110:C112)</f>
        <v>0</v>
      </c>
      <c r="D109" s="30">
        <f>SUBTOTAL(9,D110:D112)</f>
        <v>0</v>
      </c>
      <c r="E109" s="30">
        <f>SUBTOTAL(9,E110:E112)</f>
        <v>0</v>
      </c>
      <c r="F109" s="30">
        <f>SUBTOTAL(9,F110:F112)</f>
        <v>0</v>
      </c>
      <c r="G109" s="98">
        <f>SUM(B109:F109)</f>
        <v>0</v>
      </c>
    </row>
    <row r="110" spans="1:7" ht="27" customHeight="1">
      <c r="A110" s="97" t="s">
        <v>66</v>
      </c>
      <c r="B110" s="17">
        <f>SUBTOTAL(9,B111:B112)</f>
        <v>0</v>
      </c>
      <c r="C110" s="18">
        <f>SUBTOTAL(9,C111:C112)</f>
        <v>0</v>
      </c>
      <c r="D110" s="18">
        <f>SUBTOTAL(9,D111:D112)</f>
        <v>0</v>
      </c>
      <c r="E110" s="18">
        <f>SUBTOTAL(9,E111:E112)</f>
        <v>0</v>
      </c>
      <c r="F110" s="18">
        <f>SUBTOTAL(9,F111:F112)</f>
        <v>0</v>
      </c>
      <c r="G110" s="96">
        <f>SUM(B110:F110)</f>
        <v>0</v>
      </c>
    </row>
    <row r="111" spans="1:7" ht="27" customHeight="1">
      <c r="A111" s="97" t="s">
        <v>67</v>
      </c>
      <c r="B111" s="37">
        <f>SUBTOTAL(9,B112)</f>
        <v>0</v>
      </c>
      <c r="C111" s="18">
        <f>SUBTOTAL(9,C112)</f>
        <v>0</v>
      </c>
      <c r="D111" s="18">
        <f>SUBTOTAL(9,D112)</f>
        <v>0</v>
      </c>
      <c r="E111" s="38">
        <f>SUBTOTAL(9,E112)</f>
        <v>0</v>
      </c>
      <c r="F111" s="38">
        <f>SUBTOTAL(9,F112)</f>
        <v>0</v>
      </c>
      <c r="G111" s="96">
        <f>SUM(B111:F111)</f>
        <v>0</v>
      </c>
    </row>
    <row r="112" spans="1:7" ht="27" customHeight="1">
      <c r="A112" s="95" t="s">
        <v>23</v>
      </c>
      <c r="B112" s="20"/>
      <c r="C112" s="21"/>
      <c r="D112" s="21"/>
      <c r="E112" s="21"/>
      <c r="F112" s="21"/>
      <c r="G112" s="94">
        <f>SUM(B112:F112)</f>
        <v>0</v>
      </c>
    </row>
    <row r="113" spans="1:7" ht="27" customHeight="1">
      <c r="A113" s="93"/>
      <c r="B113" s="35"/>
      <c r="C113" s="36"/>
      <c r="D113" s="36"/>
      <c r="E113" s="36"/>
      <c r="F113" s="36"/>
      <c r="G113" s="92"/>
    </row>
    <row r="114" spans="1:7" ht="27" customHeight="1" thickBot="1">
      <c r="A114" s="91"/>
      <c r="B114" s="50"/>
      <c r="C114" s="51"/>
      <c r="D114" s="51"/>
      <c r="E114" s="51"/>
      <c r="F114" s="51"/>
      <c r="G114" s="90"/>
    </row>
    <row r="115" spans="1:7" ht="27" customHeight="1" thickBot="1" thickTop="1">
      <c r="A115" s="89" t="s">
        <v>106</v>
      </c>
      <c r="B115" s="88">
        <f>SUBTOTAL(9,B7:B112)</f>
        <v>406330</v>
      </c>
      <c r="C115" s="87">
        <f>SUBTOTAL(9,C7:C112)</f>
        <v>1258820</v>
      </c>
      <c r="D115" s="87">
        <f>SUBTOTAL(9,D7:D112)</f>
        <v>1061040</v>
      </c>
      <c r="E115" s="87">
        <f>SUBTOTAL(9,E7:E112)</f>
        <v>1184570</v>
      </c>
      <c r="F115" s="87">
        <f>SUBTOTAL(9,F7:F112)</f>
        <v>633860</v>
      </c>
      <c r="G115" s="86">
        <f>SUM(B115:F115)</f>
        <v>4544620</v>
      </c>
    </row>
  </sheetData>
  <sheetProtection/>
  <mergeCells count="2">
    <mergeCell ref="B4:G4"/>
    <mergeCell ref="F1:G1"/>
  </mergeCells>
  <printOptions horizontalCentered="1"/>
  <pageMargins left="0.3937007874015748" right="0.3937007874015748" top="1.1811023622047245" bottom="0.3937007874015748" header="0.7874015748031497" footer="0.3937007874015748"/>
  <pageSetup fitToHeight="0" fitToWidth="1" horizontalDpi="600" verticalDpi="600" orientation="portrait" pageOrder="overThenDown" paperSize="9" scale="57" r:id="rId1"/>
  <headerFooter alignWithMargins="0">
    <oddHeader>&amp;C&amp;"HGPｺﾞｼｯｸM,ﾒﾃﾞｨｳﾑ"&amp;20平成23年度　タクシー代に関する支出状況&amp;R&amp;"HGPｺﾞｼｯｸM,ﾒﾃﾞｨｳﾑ"様式２</oddHeader>
    <oddFooter>&amp;R&amp;"ＭＳ 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2012-10-26T05:01:52Z</cp:lastPrinted>
  <dcterms:created xsi:type="dcterms:W3CDTF">2009-03-05T11:36:14Z</dcterms:created>
  <dcterms:modified xsi:type="dcterms:W3CDTF">2012-10-29T04:54:04Z</dcterms:modified>
  <cp:category/>
  <cp:version/>
  <cp:contentType/>
  <cp:contentStatus/>
</cp:coreProperties>
</file>