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00" yWindow="65521" windowWidth="9645" windowHeight="8760" tabRatio="611" activeTab="0"/>
  </bookViews>
  <sheets>
    <sheet name="様式1委託調査" sheetId="1" r:id="rId1"/>
  </sheets>
  <externalReferences>
    <externalReference r:id="rId4"/>
  </externalReferences>
  <definedNames>
    <definedName name="_xlnm._FilterDatabase" localSheetId="0" hidden="1">'様式1委託調査'!$A$6:$IE$184</definedName>
    <definedName name="_xlnm.Print_Area" localSheetId="0">'様式1委託調査'!$A$1:$I$185</definedName>
    <definedName name="_xlnm.Print_Titles" localSheetId="0">'様式1委託調査'!$1:$6</definedName>
    <definedName name="公益法人リスト">#REF!</definedName>
    <definedName name="公益法人一覧">#REF!</definedName>
    <definedName name="項">'[1]コード'!$F$3:$F$21</definedName>
    <definedName name="事項">'[1]コード'!$K$3:$K$23</definedName>
    <definedName name="部局23">'[1]コード'!$D$3:$D$22</definedName>
    <definedName name="目23">'[1]コード'!$G$3:$G$37</definedName>
  </definedNames>
  <calcPr fullCalcOnLoad="1"/>
</workbook>
</file>

<file path=xl/sharedStrings.xml><?xml version="1.0" encoding="utf-8"?>
<sst xmlns="http://schemas.openxmlformats.org/spreadsheetml/2006/main" count="909" uniqueCount="611">
  <si>
    <t>番号</t>
  </si>
  <si>
    <t>契約形態の別</t>
  </si>
  <si>
    <t>契約金額</t>
  </si>
  <si>
    <t>物品役務等の名称
及びその明細</t>
  </si>
  <si>
    <t>（単位：円）</t>
  </si>
  <si>
    <t>部局等名</t>
  </si>
  <si>
    <t>備考</t>
  </si>
  <si>
    <t>一般競争入札</t>
  </si>
  <si>
    <t>随意契約（競争性あり・少額随契以外）</t>
  </si>
  <si>
    <t>指名競争入札</t>
  </si>
  <si>
    <t>随意契約（競争性あり・少額随契）</t>
  </si>
  <si>
    <t>概要</t>
  </si>
  <si>
    <t>契約の相手方
法人名称</t>
  </si>
  <si>
    <t>契約
締結日</t>
  </si>
  <si>
    <t>【会計名：一般会計】</t>
  </si>
  <si>
    <t>平成２３年度歩行者移動支援サービスの継続的な運用及びサービスの高度化等に関する検討調査</t>
  </si>
  <si>
    <t>（株）パスコ　本社営業部</t>
  </si>
  <si>
    <t>随意契約（企画競争）</t>
  </si>
  <si>
    <t>総合政策局参事官（総合交通体系）
Tel:03-5253-8111（53-115）</t>
  </si>
  <si>
    <t>平成２３年度総合的な交通体系の構築に向けた体系分析・政策評価に関する検討調査</t>
  </si>
  <si>
    <t>（株）三菱総合研究所</t>
  </si>
  <si>
    <t>総合政策局参事官（総合交通体系）
Tel:03-5253-8111（53-113）</t>
  </si>
  <si>
    <t>平成２３年度全国幹線旅客純流動調査の純流動データの作成・分析業務</t>
  </si>
  <si>
    <t>（財）運輸政策研究機構</t>
  </si>
  <si>
    <t>総合政策局参事官（総合交通体系）
Tel:03-5253-8111（53-114）</t>
  </si>
  <si>
    <t>政策評価及び評価の結果を踏まえた行政マネジメントの改善に係る調査</t>
  </si>
  <si>
    <t>（株）野村総合研究所</t>
  </si>
  <si>
    <t>政策統括官付政策評価官付
評価第２係
tel：03-5253-8807</t>
  </si>
  <si>
    <t>平成２３年度歩行空間ネットワークデータの有効活用促進業務</t>
  </si>
  <si>
    <t>社会システム（株）</t>
  </si>
  <si>
    <t>平成２３年度総合的な交通施策によるモビリティ確保方策の共有化に関する検討調査</t>
  </si>
  <si>
    <t>（株）サンビーム</t>
  </si>
  <si>
    <t>公共建築工事標準仕様書等基礎資料作成業務</t>
  </si>
  <si>
    <t>（社）公共建築協会</t>
  </si>
  <si>
    <t>一般競争入札（総合評価方式）</t>
  </si>
  <si>
    <t>官庁営繕部整備課施工基準係
tel：03-5253-8239</t>
  </si>
  <si>
    <t>随意契約（競争性なし）</t>
  </si>
  <si>
    <t>平成２３年度湖北総合実験施設の運転管理業務</t>
  </si>
  <si>
    <t>（株）クリタス</t>
  </si>
  <si>
    <t>国土技術政策総合研究所
下水道研究部下水処理研究室
tel：029-864-4772</t>
  </si>
  <si>
    <t>（株）野村総合研究所</t>
  </si>
  <si>
    <t>（財）下水道新技術推進機構</t>
  </si>
  <si>
    <t>（株）東京建設コンサルタント</t>
  </si>
  <si>
    <t>国土技術政策総合研究所
河川研究部海岸研究室
tel：029-864-3163</t>
  </si>
  <si>
    <t>東北地方太平洋沖地震津波痕跡高及び堤防損傷調査業務（千葉県区間）</t>
  </si>
  <si>
    <t>（株）エコー</t>
  </si>
  <si>
    <t>東北地方太平洋沖地震津波痕跡高及び堤防損傷調査業務（青森・福島県区間）</t>
  </si>
  <si>
    <t>（株）アルファ水工コンサルタンツ</t>
  </si>
  <si>
    <t>東北地方太平洋沖地震津波痕跡高及び堤防損傷調査業務（茨城県区間）</t>
  </si>
  <si>
    <t>東日本大震災からの復旧・復興の前提となる海岸防護レベル検討のための津波浸水</t>
  </si>
  <si>
    <t>国際航業（株）</t>
  </si>
  <si>
    <t>土木構造物の目視困難な構造部位の実用的診断手法に関する研究</t>
  </si>
  <si>
    <t>国立大学法人　東京工業大学</t>
  </si>
  <si>
    <t>随意契約（公募）</t>
  </si>
  <si>
    <t>国土技術政策総合研究所総合技術政策研究センター建設システム課
tel：029-864 -2677</t>
  </si>
  <si>
    <t>国土技術政策総合研究所
下水道研究部下水道研究室
tel：029-864-3343</t>
  </si>
  <si>
    <t>下水道施設の地震・津波対策技術検討に関する調査業務</t>
  </si>
  <si>
    <t>国土技術政策総合研究所
下水道研究部下水処理研究室
tel：029-864-4817</t>
  </si>
  <si>
    <t>公共事業の景観創出効果に関する分析業務</t>
  </si>
  <si>
    <t>（株）プランニングネットワーク</t>
  </si>
  <si>
    <t>国土技術政策総合研究所
環境研究部緑化生態研究室
tel：029-864-2742</t>
  </si>
  <si>
    <t>原子力発電所事故により汚染された下水汚泥の処分法検討のための放射性核種の下水道における挙動調査業務</t>
  </si>
  <si>
    <t>いであ（株）</t>
  </si>
  <si>
    <t>夏季における類型密集市街地の街区性能の実測と住民ニーズに関する調査業務</t>
  </si>
  <si>
    <t>国土技術政策総合研究所
都市研究部都市開発研究室
tel：029-864-4089</t>
  </si>
  <si>
    <t>公園施設の効率的・効果的な維持管理に向けた技術指針の検討調査</t>
  </si>
  <si>
    <t>(株)オオバ</t>
  </si>
  <si>
    <t>平成22年度首都圏整備に関する年次報告（平成23年度版首都圏白書）作成業務</t>
  </si>
  <si>
    <t>勝美印刷（株）</t>
  </si>
  <si>
    <t>都市緑化等による温室効果ガス吸収源対策等に関する次期目標等検討調査</t>
  </si>
  <si>
    <t>(財)都市緑化機構</t>
  </si>
  <si>
    <t>都市計画における集約型都市構造化の取り組み推進に関する検討調査</t>
  </si>
  <si>
    <t>（一財）計量計画研究所</t>
  </si>
  <si>
    <t>都市局都市計画課
都市計画調査室
技術企画・環境保全係
TEL:03-5253-8411</t>
  </si>
  <si>
    <t>都市計画基礎調査のＧＩＳ導入推進及び都市情報データベースの構築に向けた検討調査</t>
  </si>
  <si>
    <t>共同提案体
代表　（財）都市計画協会
 他２社</t>
  </si>
  <si>
    <t>都市計画における体系的計画策定・評価手法に関する調査業務</t>
  </si>
  <si>
    <t>都市局都市計画課
都市環境計画係
TEL:03-5253-8409</t>
  </si>
  <si>
    <t>集約型都市構造化推進のための実現手段の検討調査業務</t>
  </si>
  <si>
    <t>（株）日建設計総合研究所</t>
  </si>
  <si>
    <t>都市局都市計画課
公園緑地係
TEL:03-5253-8409</t>
  </si>
  <si>
    <t>都市分野における国際展開方策に関する検討調査</t>
  </si>
  <si>
    <t>共同提案体
代表　（株）アルメック　
他１社</t>
  </si>
  <si>
    <t>東日本大震災による被災現況調査業務（宮城４）</t>
  </si>
  <si>
    <t>国際航業(株)</t>
  </si>
  <si>
    <t>東日本大震災による被災現況調査業務（福島３）</t>
  </si>
  <si>
    <t>日本工営(株)</t>
  </si>
  <si>
    <t>東日本大震災による被災現況調査業務（福島１）</t>
  </si>
  <si>
    <t>(株)協和コンサルタンツ</t>
  </si>
  <si>
    <t>東日本大震災による被災現況調査業務（宮城８）</t>
  </si>
  <si>
    <t>東日本大震災による被災現況調査業務（宮城５）</t>
  </si>
  <si>
    <t>共同提案体
代表　アジア航測（株）　
他２社</t>
  </si>
  <si>
    <t>東日本大震災による被災現況調査業務（岩手２）</t>
  </si>
  <si>
    <t>(株)エイト日本技術開発　東京支社</t>
  </si>
  <si>
    <t>東日本大震災による被災現況調査業務（宮城３）</t>
  </si>
  <si>
    <t>共同提案体
代表　(株)パスコ　
他３社</t>
  </si>
  <si>
    <t>東日本大震災の被災状況に対応した市街地復興パターン概略検討業務（その１４）</t>
  </si>
  <si>
    <t>昭和（株）</t>
  </si>
  <si>
    <t>都市局市街地整備課
総合整備係　03-5253-8111</t>
  </si>
  <si>
    <t>東日本大震災による被災現況調査業務（宮城６）</t>
  </si>
  <si>
    <t>共同提案体
代表（株）パスコ　
他２社</t>
  </si>
  <si>
    <t>東日本大震災による被災現況調査業務（岩手３）</t>
  </si>
  <si>
    <t>共同提案体
代表　（株）東京建設コンサルタント　他１社</t>
  </si>
  <si>
    <t>東日本大震災による被災現況調査業務（岩手１）</t>
  </si>
  <si>
    <t>共同提案体
代表　応用地質（株）　
他１社</t>
  </si>
  <si>
    <t>東日本大震災による被災現況調査業務（宮城１）</t>
  </si>
  <si>
    <t>東日本大震災の被災状況に対応した市街地復興パターン概略検討業務（その１２）</t>
  </si>
  <si>
    <t>（株）国際開発コンサルタンツ　仙台支店</t>
  </si>
  <si>
    <t>東日本大震災による被災現況調査業務（宮城７）</t>
  </si>
  <si>
    <t>共同提案体
代表　（株）復建技術コンサルタント　他１社</t>
  </si>
  <si>
    <t>東日本大震災による被災現況調査業務（千葉）</t>
  </si>
  <si>
    <t>共同提案体
代表　アジア航測（株）
他２社</t>
  </si>
  <si>
    <t>東日本大震災による被災現況調査業務（岩手４）</t>
  </si>
  <si>
    <t>共同提案体
代表　昭和（株）　他１社</t>
  </si>
  <si>
    <t>東日本大震災の被災状況に対応した市街地復興パターン概略検討業務（その９）</t>
  </si>
  <si>
    <t>共同提案体
代表　（株）日本都市都市研究所　他１社</t>
  </si>
  <si>
    <t>東日本大震災の被災状況に対応した市街地復興パターン概略検討業務（その２３）</t>
  </si>
  <si>
    <t>（株）地域計画連合</t>
  </si>
  <si>
    <t>東日本大震災による被災現況調査業務（茨城）</t>
  </si>
  <si>
    <t>共同提案体
代表　（株）オリエンタルコンサルタンツ　他３者</t>
  </si>
  <si>
    <t>東日本大震災の被災状況に対応した市街地復興パターン概略検討業務（その１８）</t>
  </si>
  <si>
    <t>共同提案体
代表　（株）パスコ　他３社</t>
  </si>
  <si>
    <t>東日本大震災の被災状況に対応した市街地復興パターン概略検討業務（その６）</t>
  </si>
  <si>
    <t>共同提案体
代表　（株）東京建設コンサルタント　他１社</t>
  </si>
  <si>
    <t>東日本大震災による被災現況調査業務（岩手５）</t>
  </si>
  <si>
    <t>共同提案体
代表　昭和（株）　他１者</t>
  </si>
  <si>
    <t>東日本大震災の被災状況に対応した市街地復興パターン概略検討業務（その５）</t>
  </si>
  <si>
    <t>（株）エイト日本技術開発　東京支社</t>
  </si>
  <si>
    <t>東日本大震災による被災現況調査業務（青森）</t>
  </si>
  <si>
    <t>共同提案体
代表　(株)青秋
他２社</t>
  </si>
  <si>
    <t>東日本大震災の被災状況に対応した市街地復興パターン概略検討業務（その１５）</t>
  </si>
  <si>
    <t>国際航業（株）
東京支店</t>
  </si>
  <si>
    <t>東日本大震災の被災状況に対応した市街地復興パターン概略検討業務（その８）</t>
  </si>
  <si>
    <t>パシフィックコンサルタンツ（株）</t>
  </si>
  <si>
    <t>東日本大震災による被災現況調査業務（宮城２）</t>
  </si>
  <si>
    <t>共同提案体
代表　応用地質（株）
他１者</t>
  </si>
  <si>
    <t>東日本大震災の被災状況に対応した市街地復興パターン概略検討業務（その１１）</t>
  </si>
  <si>
    <t>東日本大震災の被災状況に対応した市街地復興パターン概略検討業務（その１７）</t>
  </si>
  <si>
    <t>玉野総合コンサルタント（株）</t>
  </si>
  <si>
    <t>東日本大震災の被災状況に対応した市街地復興パターン概略検討業務（その１０）</t>
  </si>
  <si>
    <t>東日本大震災の被災状況に対応した市街地復興パターン概略検討業務（その４）</t>
  </si>
  <si>
    <t>ランドブレイン（株）</t>
  </si>
  <si>
    <t>東日本大震災の被災状況に対応した市街地復興パターン概略検討業務（その２６）</t>
  </si>
  <si>
    <t>（株）日本能率協会総合研究所</t>
  </si>
  <si>
    <t>東日本大震災の被災状況に対応した市街地復興パターン概略検討業務（その７）</t>
  </si>
  <si>
    <t>共同提案体
代表　（株）建設技術研究所　他１社</t>
  </si>
  <si>
    <t>東日本大震災の被災状況に対応した市街地復興パターン概略検討業務（その２５）</t>
  </si>
  <si>
    <t>（株）千代田コンサルタント</t>
  </si>
  <si>
    <t>東日本大震災の被災状況に対応した市街地復興パターン概略検討業務（その１３）</t>
  </si>
  <si>
    <t>共同提案体
代表　（株）復建技術コンサルタント　他１社</t>
  </si>
  <si>
    <t>東日本大震災の被災状況に対応した市街地復興パターン概略検討業務（その２）</t>
  </si>
  <si>
    <t>共同提案体
代表　（株）市浦ハウジング＆プランニング　他１社</t>
  </si>
  <si>
    <t>東日本大震災の被災状況に対応した市街地復興パターン概略検討業務（その２４）</t>
  </si>
  <si>
    <t>大日本コンサルタント（株）</t>
  </si>
  <si>
    <t>東日本大震災の被災状況に対応した市街地復興パターン概略検討業務（その１）</t>
  </si>
  <si>
    <t>共同提案体
代表　八千代エンジニヤリング（株）　他１社</t>
  </si>
  <si>
    <t>東日本大震災の被災状況に対応した復興手法検討業務</t>
  </si>
  <si>
    <t>共同提案体
代表　玉野総合コンサルタント（株）　他１社</t>
  </si>
  <si>
    <t>都市局市街地整備課
区画整理係　03-5253-8111</t>
  </si>
  <si>
    <t>東日本大震災の被災状況に対応した市街地復興パターン概略検討業務（その２０）</t>
  </si>
  <si>
    <t>共同提案体
代表　（株）パスコ　他１社</t>
  </si>
  <si>
    <t>被災地における地域産業、広域的な生産・物流機能等の再構築のあり方検討業務</t>
  </si>
  <si>
    <t>東日本大震災の被災状況に対応した市街地復興パターン概略検討業務（その１９）</t>
  </si>
  <si>
    <t>東日本大震災による被災現況調査総括管理・分析業務</t>
  </si>
  <si>
    <t>(財)都市計画協会</t>
  </si>
  <si>
    <t>東日本大震災による被災現況調査業務（福島２）</t>
  </si>
  <si>
    <t>東日本大震災の被災状況に対応した市街地復興パターン概略検討業務（その１６）</t>
  </si>
  <si>
    <t>東日本大震災の被災状況に対応した市街地復興パターン概略検討業務（その３）</t>
  </si>
  <si>
    <t>共同提案体
代表　東北エンジニアリング（株）　他４社</t>
  </si>
  <si>
    <t>東日本大震災の被災状況に対応した市街地復興パターン概略検討業務（その２２）</t>
  </si>
  <si>
    <t>（株）オオバ</t>
  </si>
  <si>
    <t>東日本大震災の被災状況に対応した市街地復興パターン概略検討業務（その２１）</t>
  </si>
  <si>
    <t>東日本大震災からの市街地復興手法検討業務</t>
  </si>
  <si>
    <t>（財）都市計画協会</t>
  </si>
  <si>
    <t>市街地整備等に関する事業評価手法の検討調査</t>
  </si>
  <si>
    <t>(株)三菱総合研究所</t>
  </si>
  <si>
    <t>都市局市街地整備課
融資企画係　03-5253-8111</t>
  </si>
  <si>
    <t>人口減少社会と防災性の向上に対応した市街化区域の設定等のあり方に関する検討調査業務</t>
  </si>
  <si>
    <t>都市局都市計画課
土地利用指導係
TEL:03-5253-8410</t>
  </si>
  <si>
    <t>コミュニティビジネスに着目したまちづくり方策検討調査</t>
  </si>
  <si>
    <t>みずほ情報総研(株)</t>
  </si>
  <si>
    <t>日本の造園産業等の海外展開促進のための検討調査業務</t>
  </si>
  <si>
    <t>（財）都市緑化機構</t>
  </si>
  <si>
    <t>宅地耐震化に関する総合的な検討業務</t>
  </si>
  <si>
    <t>復興における歴史・文化資産の継承と地域コミュニティの維持・活用等検討調査業務</t>
  </si>
  <si>
    <t>共同提案体
代表　(株)都市環境研究所　他２社</t>
  </si>
  <si>
    <t>津波避難等を想定した街路網計画、高齢化社会に対応した公共交通と拠点地区の一体的整備のあり方に関する検討調査</t>
  </si>
  <si>
    <t>共同提案体
代表　（社）日本交通計画協会
他２社</t>
  </si>
  <si>
    <t>都市局街路交通施設課都市交通企画係
tel：03-5253-8417</t>
  </si>
  <si>
    <t>緑地やオープンスペースの活用による津波被害の軽減方策等検討調査業務</t>
  </si>
  <si>
    <t>パシフィックコンサルタンツ（株）</t>
  </si>
  <si>
    <t>総合的なまちづくりの事業効果分析に関する調査</t>
  </si>
  <si>
    <t>(株)ＵＲリンケージ</t>
  </si>
  <si>
    <t>都市型コミュニティのあり方とまちづくり方策検討調査</t>
  </si>
  <si>
    <t>共同提案体
代表　(財)都市づくりパブリックデザインセンター
他１社</t>
  </si>
  <si>
    <t>都市再生整備計画を活用した官民連携方策検討調査</t>
  </si>
  <si>
    <t>（株）野村総合研究所</t>
  </si>
  <si>
    <t>迅速な復旧・復興に向けたがれきの活用方策等に関する検討調査</t>
  </si>
  <si>
    <t>日本工営（株）</t>
  </si>
  <si>
    <t>都市局都市安全課都市防災対策推進室防災事業係、公園緑地・景観課緑地環境室緑地環境技術係
tel：03-5253-8402、03-5253-8420</t>
  </si>
  <si>
    <t>被災地の自然環境・地域構造等を考慮した環境に配慮したまちづくりに関する検討調査</t>
  </si>
  <si>
    <t>（株）野村総合研究所</t>
  </si>
  <si>
    <t>都市局都市政策課
都市環境政策室
環境政策調整係
03-5253-8398</t>
  </si>
  <si>
    <t>対話型復興まちづくりに向けた合意形成支援ツールの構築に関する業務</t>
  </si>
  <si>
    <t>共同提案体
代表　国際航業（株）
他１者</t>
  </si>
  <si>
    <t>都市計画における交通と土地利用の連携等に関する検討調査業務</t>
  </si>
  <si>
    <t>パシフィックコンサルタンツ（株）</t>
  </si>
  <si>
    <t>都市局都市計画課
土地利用調整係
TEL:03-5253-8410</t>
  </si>
  <si>
    <t>平成23年度琵琶湖の総合的な保全のための計画調査業務</t>
  </si>
  <si>
    <t>（株）日水コン</t>
  </si>
  <si>
    <t>都市局都市政策課
大都市戦略企画室
03-5253-8399</t>
  </si>
  <si>
    <t>平成23年度安全・安心まちづくり推進方策検討調査</t>
  </si>
  <si>
    <t>（株）建設技術研究所</t>
  </si>
  <si>
    <t>都市局都市安全課　　　　　　　　　　　　　　　　　　　　　　　企画第１係
tel：03-5253-8401</t>
  </si>
  <si>
    <t>平成23年度超高速鉄道を想定した安全確保及び環境の保全のための調査検討業務</t>
  </si>
  <si>
    <t>都市局都市政策課
大都市戦略企画室
整備係
03-5253-8399</t>
  </si>
  <si>
    <t>地震大火等防災上危険な市街地対策の推進方策の検討調査</t>
  </si>
  <si>
    <t>国際航業（株）</t>
  </si>
  <si>
    <t>都市局都市安全課　　　　　　　　　　　　　　　　　　　　　　　　　　　　　　　　　　企画第２係
tel：03-5253-8401</t>
  </si>
  <si>
    <t>平成23年度テレワーク推進調査（その１：テレワーク人口実態調査）</t>
  </si>
  <si>
    <t>（株）情報通信総合研究所</t>
  </si>
  <si>
    <t>都市局都市政策課
都市再生係
03-5253-839７</t>
  </si>
  <si>
    <t>まちづくりにおける地域の担い手に関する実態検討調査</t>
  </si>
  <si>
    <t>（株）価値総合研究所</t>
  </si>
  <si>
    <t xml:space="preserve">都市局まちづくり推進課
政策係
03-5253-8111
(ex.32553）
</t>
  </si>
  <si>
    <t>都市局公園緑地・景観課
施設保全企画係
03-5253-8111
(ex.32945）</t>
  </si>
  <si>
    <t>都市局公園緑地・景観課緑地環境室
緑地環境政策整備係
03-5253-8111
(ex.32965）</t>
  </si>
  <si>
    <t>都市局都市計画課都市計画調査室
技術企画・環境保全係
TEL:03-5253-8411</t>
  </si>
  <si>
    <t>都市局都市計画課都市計画調査室
都市交通係
TEL:03-5253-8411</t>
  </si>
  <si>
    <t>都市局都市政策課大都市戦略企画室
調査係
03-5253-8399</t>
  </si>
  <si>
    <t xml:space="preserve">都市局まちづくり推進課官民連携推進室
官民連携調整係
03-5253-8111
(ex.32563）
</t>
  </si>
  <si>
    <t>都市局公園緑地・景観課緑地環境室
緑化推進係
03-5253-8111
(ex.32964）</t>
  </si>
  <si>
    <t>都市局都市安全課防災事業係
tel：03-5253-8402</t>
  </si>
  <si>
    <t xml:space="preserve">都市局まちづくり推進課
官民連携推進室官民連携企画係
03-5253-8111
(ex.32575）
</t>
  </si>
  <si>
    <t>水管理・国土保全局総務課総務係
tel:03-5253-8434</t>
  </si>
  <si>
    <t>水管理・国土保全局総務課総務係
tel:03-5253-8435</t>
  </si>
  <si>
    <t>水管理・国土保全局総務課総務係
tel:03-5253-8436</t>
  </si>
  <si>
    <t>（株）オリエンタルコンサルタンツ</t>
  </si>
  <si>
    <t>水管理・国土保全局総務課総務係
tel:03-5253-8437</t>
  </si>
  <si>
    <t>平成２３年度衛星画像データ購入</t>
  </si>
  <si>
    <t>国際航業（株）</t>
  </si>
  <si>
    <t>水管理・国土保全局総務課総務係
tel:03-5253-8438</t>
  </si>
  <si>
    <t>下水道事業における設計積算の基準化に関する検討業務</t>
  </si>
  <si>
    <t>日本下水道事業団</t>
  </si>
  <si>
    <t>水管理・国土保全局総務課総務係
tel:03-5253-8439</t>
  </si>
  <si>
    <t>下水道事業におけるコスト縮減等に関する調査業務</t>
  </si>
  <si>
    <t>（株）東京設計事務所</t>
  </si>
  <si>
    <t>水管理・国土保全局総務課総務係
tel:03-5253-8440</t>
  </si>
  <si>
    <t>民間建築物におけるアスベスト実態調査の環境整備に関する調査</t>
  </si>
  <si>
    <t>ＪＦＥテクノリサーチ株式会社</t>
  </si>
  <si>
    <t>住宅局建築指導課アスベスト対策係
内線39-529</t>
  </si>
  <si>
    <t>平成２３年建築基準適合判定資格者検定補助業務</t>
  </si>
  <si>
    <t>一般社団法人新・建築士制度普及協会</t>
  </si>
  <si>
    <t>住宅局建築指導課指導係
内線39-539</t>
  </si>
  <si>
    <t>平成２３年建築基準適合判定資格者検定補助業務</t>
  </si>
  <si>
    <t>一般社団法人新・建築士制度普及協会</t>
  </si>
  <si>
    <t>住宅局建築指導課指導係
内線39-539</t>
  </si>
  <si>
    <t>建築関連手続きのオンライン化に係るシステム保守・改良等業務</t>
  </si>
  <si>
    <t>システム・アナライズ株式会社</t>
  </si>
  <si>
    <t>住宅局建築指導課企画係
内線39-538</t>
  </si>
  <si>
    <t>公営住宅及び特定優良賃貸住宅等管理の実態調査</t>
  </si>
  <si>
    <t>株式会社ユニテック</t>
  </si>
  <si>
    <t>住宅局住宅総合整備課管理係
内線39-384</t>
  </si>
  <si>
    <t>平成２３年度半島地域活性化の多様な担い手形成促進調査業務</t>
  </si>
  <si>
    <t>株式会社アール・ピー・アイ</t>
  </si>
  <si>
    <t>国土政策局
地方振興課 半島振興室
tel：03-5253-8425</t>
  </si>
  <si>
    <t>平成２３年度半島間連携による自立的発展支援調査業務</t>
  </si>
  <si>
    <t>平成２３年度豪雪地帯現況分析検討調査業務</t>
  </si>
  <si>
    <t>株式会社日本能率協会総合研究所</t>
  </si>
  <si>
    <t>国土政策局
地方振興課 豪雪地帯担当
tel：03-5253-8404</t>
  </si>
  <si>
    <t>財団法人土地総合研究所</t>
  </si>
  <si>
    <t>国土政策局
国土情報課 調査・分析係
tel：03-5253-8353</t>
  </si>
  <si>
    <t>国土政策局
総合計画課 国土基盤班
tel：03-5253-8357</t>
  </si>
  <si>
    <t>三菱ＵＦＪリサーチ＆コンサルティング株式会社</t>
  </si>
  <si>
    <t>平成２３年度雪国の安全安心な暮らし確保のための克雪体制推進調査業務</t>
  </si>
  <si>
    <t>株式会社建設技術研究所</t>
  </si>
  <si>
    <t>平成２３年度離島の流通改善等に関する調査</t>
  </si>
  <si>
    <t>国土政策局
離島振興課
tel：03-5253-8421</t>
  </si>
  <si>
    <t>国土政策局
総務課 企画係
tel：03-5253-8111</t>
  </si>
  <si>
    <t>地図情報等を活用した土地利用の推進に関する調査</t>
  </si>
  <si>
    <t>株式会社都市環境研究所</t>
  </si>
  <si>
    <t>国土政策局
総合計画課 国土資源班
tel：03-5253-8359</t>
  </si>
  <si>
    <t>みずほ情報総研株式会社</t>
  </si>
  <si>
    <t>国土政策局
総合計画課 人口・社会経済班
tel：03-5253-8358</t>
  </si>
  <si>
    <t>国土政策局
総合計画課 調整班
tel：03-5253-8365</t>
  </si>
  <si>
    <t>国土政策局
地方振興課 コミュニティ班
tel：03-5253-8404</t>
  </si>
  <si>
    <t>平成２３年度半島地域の価値創出支援調査業務</t>
  </si>
  <si>
    <t>特定非営利法人共存の森ネットワーク</t>
  </si>
  <si>
    <t>平成２３年度半島の地域コミュニティ自立性等調査業務</t>
  </si>
  <si>
    <t>平成２３年度半島地域の産業構造等調査業務</t>
  </si>
  <si>
    <t>株式会社価値総合研究所</t>
  </si>
  <si>
    <t>地域活性化への理解醸成調査業務</t>
  </si>
  <si>
    <t>国土政策局
地方振興課 企画担当
tel：03-5253-8403</t>
  </si>
  <si>
    <t>平成２３年度離島の活力再生支援事業</t>
  </si>
  <si>
    <t>海士町役場</t>
  </si>
  <si>
    <t>国土政策局
離島振興課
tel：03-5253-8421</t>
  </si>
  <si>
    <t>企業組合五島列島ファンクラブ</t>
  </si>
  <si>
    <t>一般社団法人へきんこの会</t>
  </si>
  <si>
    <t>大島地区振興協議会</t>
  </si>
  <si>
    <t>奄美群島広域事務組合</t>
  </si>
  <si>
    <t>ヨロン島観光協会</t>
  </si>
  <si>
    <t>奄美群島における一元的なセールスプロモーション及びエコツーリズム推進に向けた調査</t>
  </si>
  <si>
    <t>株式会社ツーリズム・マーケティング研究所</t>
  </si>
  <si>
    <t>国土政策局
特別地域振興官付 奄美振興係
tel：03-5253-8423</t>
  </si>
  <si>
    <t>小笠原諸島における害虫対策調査</t>
  </si>
  <si>
    <t>株式会社吉野白蟻研究所</t>
  </si>
  <si>
    <t>国土政策局
特別地域振興官付 小笠原振興係
tel：03-5253-8424</t>
  </si>
  <si>
    <t>株式会社ソシオエンジン・アソシエイツ</t>
  </si>
  <si>
    <t>取引価格等土地情報の実査・提供等に関する業務</t>
  </si>
  <si>
    <t>（一財）土地情報センター</t>
  </si>
  <si>
    <t>土地・建設産業局土地市場課情報係（30233）</t>
  </si>
  <si>
    <t>平成２４年地価調査業務</t>
  </si>
  <si>
    <t>（社）日本不動産鑑定協会</t>
  </si>
  <si>
    <t>土地市場動向に関する基礎的データの収集業務</t>
  </si>
  <si>
    <t>（株）都市未来総合研究所</t>
  </si>
  <si>
    <t>土地・建設産業局土地市場課情報分析係（30214）</t>
  </si>
  <si>
    <t>建設企業の事業転換支援及びノウハウ・技術移転支援に関する調査検討業務</t>
  </si>
  <si>
    <t>（財）建設業振興基金</t>
  </si>
  <si>
    <t>土地・建設産業局建設市場整備課建設産業振興室企画係（25827）</t>
  </si>
  <si>
    <t>平成２３年度主要都市における高度利用地の地価分析に関する調査業務</t>
  </si>
  <si>
    <t>（財）日本不動産研究所</t>
  </si>
  <si>
    <t>平成２３年度地方・中小建設企業の海外進出支援事業</t>
  </si>
  <si>
    <t>佐藤工業（株）</t>
  </si>
  <si>
    <t>土地・建設産業局建設業課国際調査係（24709）</t>
  </si>
  <si>
    <t>標準値の設定のあり方検討業務</t>
  </si>
  <si>
    <t>（株）三菱総合研究所</t>
  </si>
  <si>
    <t>建設技術者の適正性の確認手法等に関する調査・検討業務</t>
  </si>
  <si>
    <t>（財）国土技術研究センター</t>
  </si>
  <si>
    <t>土地・建設産業局建設業課技術検定係（24744）</t>
  </si>
  <si>
    <t>平成２５年土地基本調査の実施に関する計画案の作成及び予備調査の実施に関する業務</t>
  </si>
  <si>
    <t>土地・建設産業局土地市場課主査（30242）</t>
  </si>
  <si>
    <t>平成２３年度不動産価格の動向指標の整備に関する調査業務</t>
  </si>
  <si>
    <t>土地・建設産業局土地市場課市場整備係（30223）</t>
  </si>
  <si>
    <t>平成２５年土地基本調査に係る標本設計の検討等業務</t>
  </si>
  <si>
    <t>（財）統計情報研究開発センター</t>
  </si>
  <si>
    <t>ベトナム、タイ及びインドネシアからの技能実習生に関する日本企業海外進出支援モデ</t>
  </si>
  <si>
    <t>（社）海外建設協会</t>
  </si>
  <si>
    <t>土地・建設産業局建設市場整備課調査係（24855）</t>
  </si>
  <si>
    <t>不動産市場とマクロ経済の関係に関する計量分析業務</t>
  </si>
  <si>
    <t>土地・建設産業局総務課調整室</t>
  </si>
  <si>
    <t>平成２３年度水源地域活性化調査委託業務（事業名　塩江地域の観光資源（人・自然・歴史）を活かした着地型観光の推進による地域活性化事業）</t>
  </si>
  <si>
    <t>ＮＰＯ法人しおのえ</t>
  </si>
  <si>
    <t>水管理・国土保全局水資源部水資源政策課水源地域振興室
tel：03-5253-8392</t>
  </si>
  <si>
    <t>平成２３年度水源地域活性化調査委託業務（事業名　いきいきしらやま水源地域里地里山保全再生事業）</t>
  </si>
  <si>
    <t>越前市</t>
  </si>
  <si>
    <t>平成２３年度水源地域活性化調査委託業務（事業名　大山ダム水源林再生、水源地域活性化事業）</t>
  </si>
  <si>
    <t>ＮＰＯ法人初島森林植物園ネットワーク</t>
  </si>
  <si>
    <t>平成２３年度水管理技術の活用を視野に入れたＩＷＲＭ促進支援業務</t>
  </si>
  <si>
    <t>独立行政法人　水資源機構</t>
  </si>
  <si>
    <t>水管理・国土保全局水資源部水資源計画課総合水資源管理戦略室推進係
tel：03-5253-8388</t>
  </si>
  <si>
    <t>総合水資源管理に関する情報共有・提供システム運用検討業務</t>
  </si>
  <si>
    <t>エム・アール・アイリサーチアソシエイツ株式会社</t>
  </si>
  <si>
    <t>水管理・国土保全局水資源部水資源計画課総合水資源管理戦略室調査係
tel：03-5253-8388</t>
  </si>
  <si>
    <t>平成２３年度水の里応援プロジェクト支援業務</t>
  </si>
  <si>
    <t>中央開発株式会社</t>
  </si>
  <si>
    <t>（独）海上技術安全研究所</t>
  </si>
  <si>
    <t>幹線鉄道旅客流動実態調査（分析業務）</t>
  </si>
  <si>
    <t>（株）エイト日本技術開発</t>
  </si>
  <si>
    <t>中小民鉄等鉄道施設の津波被災状況調査及び復旧方策検討業務</t>
  </si>
  <si>
    <t>（独）鉄道建設・運輸施設整備支援機構</t>
  </si>
  <si>
    <t>緊急随契</t>
  </si>
  <si>
    <t>平成２３年度　鉄道プロジェクトの評価手法マニュアル改訂に関する調査</t>
  </si>
  <si>
    <t>（財）運輸政策研究機構</t>
  </si>
  <si>
    <t>公益（財）鉄道総合技術研究所</t>
  </si>
  <si>
    <t>大規模地震・津波発生時における安全の確保及び運行再開のあり方に関する調査検討（鉄道係員に関する安全指針整備）</t>
  </si>
  <si>
    <t>（独）交通安全環境研究所</t>
  </si>
  <si>
    <t>福島県における国際的観光需要創出に向けた調査</t>
  </si>
  <si>
    <t>(財)福島県観光物産交流協会</t>
  </si>
  <si>
    <t>県内地元関係者との連携により、観光需要の創出に効果的な着地型旅行商品の造成等の取組を行うとともに、今後の観光需要創出の方策検討のためのデータを収集するため、観光客に対するアンケート調査等を実施する。</t>
  </si>
  <si>
    <t>東北運輸局企画観光部
観光地域振興課
tel：022-380-1001</t>
  </si>
  <si>
    <t>サイクリングコースやハイキングコースの開発、山菜、昆虫等地域の素材を活かした着地型商品の創出、地域住民等との連携による受入体制整備を実施。</t>
  </si>
  <si>
    <t>特産品の発掘や、水源地域ならではの特色を活かした地域産品のブランディング、着地型観光商品の開発を目的としたモニターツアー・インターネットによる情報発信等を実施。</t>
  </si>
  <si>
    <t>ダム湖周辺部の森林を対象に、森林の公益的機能、特に水源涵養や生物多様性保全のための機能の維持・増進を目指した森林整備のあり方の検討及び上下流交流による植樹祭等を実施。</t>
  </si>
  <si>
    <t>水管理技術の活用を視野に入れた総合水資源管理（IWRM）の促進支援の一環として、今後ビジネスが見込めるベトナムに対し、ニーズ・問題点を把握した上で、具体的解決策の提案内容を取りまとめた。</t>
  </si>
  <si>
    <t>既往の業務で構築した総合水資源管理に関する情報共有・提供システムについて、試行運用、システム改造、検証、本格運用開始後の運用体制及び維持管理体制についての検討内容をとりまとめたものである。</t>
  </si>
  <si>
    <t>水源地域支援ネットワークの構築、水の里の旅コンテスト2012の実施及び受賞企画プロモーション、水源地域活性化フォーラム等の支援。</t>
  </si>
  <si>
    <t>半島地域の多様な活動主体が連携した半島振興のプラットホームを形成するため、座談会やワークショップ等の開催を通じ、半島振興の担い手育成のために必要な知見を整理した。</t>
  </si>
  <si>
    <t>複数の半島地域の連携・協働活動についての実証調査を行い、地域主体同士の人的ネットワークを拡大・強化しつつ、地域活性化を図るために必要な知見について整理した。</t>
  </si>
  <si>
    <t>国土政策・国土計画に関する研究者を広範に育成するため、関連する研究テーマを公募のうえ、優秀な研究企画に対して委託形式の支援を行い、その研究成果の公表を行った。</t>
  </si>
  <si>
    <t>アジア共通交通政策の研究に資する交通統計データを収集・整理及び更新を行い、交通統計データベースの活用についての検討を実施。また、各国の研究者間の情報収集、情報交換を目的としてワークショップを開催</t>
  </si>
  <si>
    <t>国土政策局
広域地方政策課 交流連携班
tel：03-5253-8369</t>
  </si>
  <si>
    <t>地域防災力の向上のため、地域の実状に即した克雪体制整備を実施している取組を対象に体制の構築・運営・維持のためのノウハウについて取りまとめた報告書</t>
  </si>
  <si>
    <t>諸外国の離島政策の現状の整理や離島地域における流通や産業の現状を把握するとともに、離島地域における流通改善を中心とする離島振興方策について検討を行った。</t>
  </si>
  <si>
    <t>アジア各国の国土政策に係る具体的施策分析等に関する調査</t>
  </si>
  <si>
    <t>財団法人日本開発構想研究所</t>
  </si>
  <si>
    <t>アジア諸国等の具体的施策の分析調査（諸外国及び日本の国土政策に関する情報を体系的に整理・発信するすることにより、国土形成計画の策定・推進や国土政策分野の国際協力の推進等に資することを目的とし、「各国の国土政策の概要」を構築し、運用を図る。）</t>
  </si>
  <si>
    <t>地形・災害履歴等の既存の地図情報を用いて、適正な土地利用を評価する簡易な手法の検証についてとりまとめた。</t>
  </si>
  <si>
    <t>平成２３年度低炭素型国土の形成に関する調査</t>
  </si>
  <si>
    <t>斐伊川流域圏において連絡協議会の立ち上げ、取組方針の取りまとめを行う等、低炭素型国土形成に向けた調査を実施</t>
  </si>
  <si>
    <t>平成２３年度国内外の中枢管理機能の障害事例の実態把握とその回避方策に関する調査</t>
  </si>
  <si>
    <t>プライスウォーターハウスクーパース株式会社</t>
  </si>
  <si>
    <t>災害等による中枢管理機能の障害発生事例等の発生状況、災害リスクが首都機能に与える影響や業務継続のための取組み等について調査検討を実施</t>
  </si>
  <si>
    <t>平成２３年度「新しい公共」の担い手による地域づくり活動環境整備に関する実証調査事業「NPOバンクによる被災地での仕事づくり促進事業」</t>
  </si>
  <si>
    <t>コミュニティ・ユース・バンクmomo</t>
  </si>
  <si>
    <t>当該事業は、「新しい公共」の担い手を支えるために必要な、資金的・非資金的支援のあり方に関する実証的な検討等を行うため、東日本大震災の復興・再生に係る地域づくりを目的とした取組を広く募集・選定して実施するものである。具体的には、資金的・非資金的支援として、被災地での仕事をつくる資金的・非資金的支援、被災地支援に取り組む団体が多様な収入を確保するためのハンズオン支援、社会的な寄付や投資に関心を持つ市民への新たな機会提供を実施した。</t>
  </si>
  <si>
    <t>半島地域の農林水産業の６次化や観光など、地域の中の複数の主体による連携の実践的な取組について実証調査を行い、地域経済の活性化に資する取組の実施体制に関する知見について整理した。</t>
  </si>
  <si>
    <t>半島地域のコミュニティの特色について、集落アンケートやヒアリング等を実施し、コミュニティの基盤や自立性について整理・分析を行った。</t>
  </si>
  <si>
    <t>半島地域の産業構造や、各産業分野の施策、現状を整理・分析するとともに、、アンケートやヒアリングを実施し、半島地域ならではの産業やその効果的な方向性について検討を行った。</t>
  </si>
  <si>
    <t>地域づくりの担い手確保や地域住民への浸透に向けて、地域住民、学生、行政など地域づくり活動団体以外の主体も参加した地域づくり活動発表や意見交換を行い、地域づくり活動主体の連携、地域づくり活動への参画の推進等について検討した。</t>
  </si>
  <si>
    <t>平成２３年度更新需要の推計を踏まえた長期的な国土基盤の適切な管理運営手法に関する検討調査</t>
  </si>
  <si>
    <t>株式会社野村総合研究所</t>
  </si>
  <si>
    <t>ストックの更新費用推計及び個別自治体ケーススタディの実施から、国土全体としての国土基盤マネジメントの方向性を検討</t>
  </si>
  <si>
    <t>島内の高校の今後の持続的生徒数確保と子育て世代の定住促進を目的に高校魅力化による教育ブランド推進、地域で家業や産業を創出できる人材の育成プログラムの開発、教育コーディネーターやファシリテーターの養成</t>
  </si>
  <si>
    <t>五島の地域資源であるさつまいもにまつわる「かんころ文化」を活かして、新たな特産品を研究開発し、都会生活者を対象に販路開拓を実現し、地場産業の振興と雇用の創出を図ること、またひいては里山景観の保全を図る。</t>
  </si>
  <si>
    <t>島民と共に構想した島の未来予想図と行動計画に基づき、定住者の受け入れ強化に重点を置き、離島への移住交流希望者を定住につなげる基盤整備とその仕組みづくりを通じて実践的な能力を有する人材を育成する。</t>
  </si>
  <si>
    <t>東日本大震災の被災地である気仙沼大島においてつばきの森を活用した「産業」を開発し、また漁業や観光業を有機的に連携させた事業モデルの確立と、これに向けたプロトモデル事業の推進体制づくり、雇用機会の創出</t>
  </si>
  <si>
    <t>奄美群島に根付いてきた大島紬の伝統と技術を継承しつつ、従来の枠を超えた消費者が求める「新大島紬」を創出し産業としての再生を図るため、都市部の消費者の参加によるマーケットイン生産方式で商品開発を実施する。</t>
  </si>
  <si>
    <t>与論の食材を用いて与論のアイデンティティとなる「名物料理」を開発することやさらなる観光ＰＲ推進の体制づくりにより観光産業の再生・活性化を図り、「食」を通じた産業活性化・観光促進のための仕組みづくり</t>
  </si>
  <si>
    <t>奄美群島における一元的な観光の推進を図るためのセールスプロモーションに係る人材育成カリキュラム、エコツーリズム推進のためのロードマップ策定に関する調査</t>
  </si>
  <si>
    <t xml:space="preserve">小笠原諸島におけるシロアリ対策について、スムーズに対策活動をするために各担当機関が足並みを揃える必要があることから、対策活動等についての認識を共有する場をつくり、薬剤の選定等についての調査・検討
</t>
  </si>
  <si>
    <t>平成２３年度「新しい公共」の担い手による地域づくり活動環境整備に関する実証調査事業「市民ファンドを活用した復興住宅による、まちづくり型地域復興調査事業」</t>
  </si>
  <si>
    <t>特定非営利活動法人まちぽっと</t>
  </si>
  <si>
    <t>当該事業は、「新しい公共」の担い手を支えるために必要な、資金的・非資金的支援のあり方に関する実証的な検討等を行うため、東日本大震災の復興・再生に係る地域づくりを目的とした取組を広く募集・選定して実施するものである。具体的には、非資金的支援として、プロジェクト全体スキーム開発とコーディネート、スキームの一般化、東京を中心とした専門ボランティアコーディネート活動、被災地におけるコミュニティ再生のための活動を実施した。</t>
  </si>
  <si>
    <t>平成２３年度「新しい公共」の担い手による地域づくり活動環境整備に関する実証調査事業「『ソーシャルビジネスによる地域再生のための東北復興ファンド』設立に向けた調査」</t>
  </si>
  <si>
    <t>当該事業は、「新しい公共」の担い手を支えるために必要な、資金的・非資金的支援のあり方に関する実証的な検討等を行うため、東日本大震災の復興・再生に係る地域づくりを目的とした取組を広く募集・選定して実施するものである。具体的には、資金的支援として、「ソーシャルビジネスによる地域再生のための東北復興ファンド」設立に向けた調査、ファンド投資先事業の開発に向けた調査研究を実施した。</t>
  </si>
  <si>
    <t>危機管理体制の強化のための情報配信サービス整備</t>
  </si>
  <si>
    <t>(財)ラヂオプレス</t>
  </si>
  <si>
    <t>大臣官房危機管理官付危機管理室
tel：03-5253-8111</t>
  </si>
  <si>
    <t>次世代地域公共交通システムに関する技術開発</t>
  </si>
  <si>
    <t>総合政策局技術政策課
tel：03-5253-8308</t>
  </si>
  <si>
    <t>ふくそう海域での事故半減等を目指すＩＣＴを活用した新たな安全システムの構築</t>
  </si>
  <si>
    <t>鉄道局施設課新幹線施設係
tel：03-5253-8553</t>
  </si>
  <si>
    <t>東日本大震災の津波により甚大な被災を受けた中小民鉄の鉄道施設の調査・検討を行った結果についてとりまとめた報告書。</t>
  </si>
  <si>
    <t>鉄道局施設課管理係
tel：03-5253-8553</t>
  </si>
  <si>
    <t>｢鉄道プロジェクトの評価手法マニュアル2005｣の改定に関し、調査・検討を行った経緯についてとりまとめた報告書</t>
  </si>
  <si>
    <t>鉄道局総務課企画室
tel：03-5253-8526</t>
  </si>
  <si>
    <t>平成２３年度　鉄道の国際規格等に関する調査</t>
  </si>
  <si>
    <t>国際規格における課題や対応方針案の整理等を行った。</t>
  </si>
  <si>
    <t>鉄道局技術企画課車両工業企画室
tel：03-5253-8111(内57864)</t>
  </si>
  <si>
    <t>随意契約（企画競争）</t>
  </si>
  <si>
    <t>東日本大震災発生時における首都圏鉄道の運転再開状況と旅客への情報提供等を検証し、課題の抽出と対応策についてとりまとめた報告書。</t>
  </si>
  <si>
    <t>鉄道局安全監理官付安全企画係
tel：03-5253-8548</t>
  </si>
  <si>
    <t>公害の防止に関する調査研究</t>
  </si>
  <si>
    <t>（独）海上技術安全研究所</t>
  </si>
  <si>
    <t>海事局総務課監理係
tel：03-5253-8614</t>
  </si>
  <si>
    <t>競争的資金</t>
  </si>
  <si>
    <t>原子力に関する試験研究</t>
  </si>
  <si>
    <t>（独）海上技術安全研究所</t>
  </si>
  <si>
    <t>地球温暖化の影響等に伴い変化する波浪等の外力が海岸保全施設に及ぼす影響を予測するための手法について研究した結果をとりまとまた報告書。</t>
  </si>
  <si>
    <t>港湾局海岸・防災課減災対策係
03-5253-8111</t>
  </si>
  <si>
    <t>ミニボート安全対策推進体制の構築に関する調査等請負業務</t>
  </si>
  <si>
    <t>（株）　ササキコーポレーション</t>
  </si>
  <si>
    <t>ミニボートの安全対策に関する実態調査を行い、九州における安全対策推進体制の構築のための提言等を取りまとめた報告書。</t>
  </si>
  <si>
    <t>九州運輸局海事振興部
船舶産業課
tel 092-472-3158</t>
  </si>
  <si>
    <t>公共建築工事標準仕様書等について、その改定のために必要な情報である、関係法令や関係基準類等の改定内容及び各関係団体等からの改定意見の整理を行い、検討結果をまとめたもの。</t>
  </si>
  <si>
    <t>位置特定技術に関する検討、場所情報コードと歩行空間ネットワークデータとの連動についての検討、および勉強会の運営補助等を行った。</t>
  </si>
  <si>
    <t>総合的な交通体系の構築について、災害に強い国土の形成や地方における政策評価に資する検討を行った。</t>
  </si>
  <si>
    <t>第５回全国幹線旅客純流動調査の結果を集計するとともに、関係資料の作成等を行った。</t>
  </si>
  <si>
    <t>歩行空間ネットワークデータの公開、提供サービスに応じた歩行空間ネットワークデータ整備仕様案の検討等を行った。</t>
  </si>
  <si>
    <t>平常時並びに災害時も考慮した総合的な地域モビリティを確保していく上での基本的な考え方や、ノウハウに関する情報を収集・分析し、各主体の検討支援ツールの提供に関する検討を行った。</t>
  </si>
  <si>
    <t>政策評価及び評価の結果を踏まえた行政マネジメントの改善に関し、調査・集計・分析・検討を行った結果についてとりまとめた報告書</t>
  </si>
  <si>
    <t>「公園施設長寿命化計画策定指針（案）」（H22国交省策定）のモニタリング調査、有識者等の意見聴取を通し、改訂の検討を行った結果についてとりまとめた報告書。</t>
  </si>
  <si>
    <t xml:space="preserve">首都圏整備法の規定に基づき、毎年度国会に対し首都圏整備計画の策定等についての報告書及び公表資料 </t>
  </si>
  <si>
    <t>都市緑化等による温室効果ガス吸収源対策（植生回復活動）に関する国連気候変動枠組条約事務局への日本国報告の算定、算定方法の精度向上に向けた検討、京都議定書第１約束期間以降の中長期目標の設定に向けた検討を行った結果についてとりまとめた報告書。</t>
  </si>
  <si>
    <t>都市計画基礎調査等へのGIS導入方策や調査結果の情報データベースの構築に向けた情報収集や整理、分析を行った。</t>
  </si>
  <si>
    <t>東日本大震災により被災した地区の被災状況を調査し、今後の復興手法等の検討のための基礎資料を作成した。</t>
  </si>
  <si>
    <t>被災した各都市の被災状況調査業務の成果を踏まえ、宮城県石巻市を例に、被災状況や都市特性、地元の意向等に応じた市街地復興パターンを概略的に検討し、今後の復興手法等の検討のため、さらには被災自治体における復興計画検討の支援を図るための基礎資料を作成</t>
  </si>
  <si>
    <t>被災した各都市の被災状況調査業務の成果を踏まえ、宮城県東松島市を例に、被災状況や都市特性、地元の意向等に応じた市街地復興パターンを概略的に検討し、今後の復興手法等の検討のため、さらには被災自治体における復興計画検討の支援を図るための基礎資料を作成</t>
  </si>
  <si>
    <t>被災した各都市の被災状況調査業務の成果を踏まえ、岩手県陸前高田市を例に、被災状況や都市特性、地元の意向等に応じた市街地復興パターンを概略的に検討し、今後の復興手法等の検討のため、さらには被災自治体における復興計画検討の支援を図るための基礎資料を作成</t>
  </si>
  <si>
    <t>被災した各都市の被災状況調査業務の成果を踏まえ、福島県新地町を例に、被災状況や都市特性、地元の意向等に応じた市街地復興パターンを概略的に検討し、今後の復興手法等の検討のため、さらには被災自治体における復興計画検討の支援を図るための基礎資料を作成</t>
  </si>
  <si>
    <t>被災した各都市の被災状況調査業務の成果を踏まえ、宮城県仙台市を例に、被災状況や都市特性、地元の意向等に応じた市街地復興パターンを概略的に検討し、今後の復興手法等の検討のため、さらには被災自治体における復興計画検討の支援を図るための基礎資料を作成</t>
  </si>
  <si>
    <t>被災した各都市の被災状況調査業務の成果を踏まえ、岩手県大槌町を例に、被災状況や都市特性、地元の意向等に応じた市街地復興パターンを概略的に検討し、今後の復興手法等の検討のため、さらには被災自治体における復興計画検討の支援を図るための基礎資料を作成</t>
  </si>
  <si>
    <t>被災した各都市の被災状況調査業務の成果を踏まえ、岩手県山田町を例に、被災状況や都市特性、地元の意向等に応じた市街地復興パターンを概略的に検討し、今後の復興手法等の検討のため、さらには被災自治体における復興計画検討の支援を図るための基礎資料を作成</t>
  </si>
  <si>
    <t>被災した各都市の被災状況調査業務の成果を踏まえ、宮城県塩竃市を例に、被災状況や都市特性、地元の意向等に応じた市街地復興パターンを概略的に検討し、今後の復興手法等の検討のため、さらには被災自治体における復興計画検討の支援を図るための基礎資料を作成</t>
  </si>
  <si>
    <t>被災した各都市の被災状況調査業務の成果を踏まえ、岩手県大船渡市を例に、被災状況や都市特性、地元の意向等に応じた市街地復興パターンを概略的に検討し、今後の復興手法等の検討のため、さらには被災自治体における復興計画検討の支援を図るための基礎資料を作成</t>
  </si>
  <si>
    <t>被災した各都市の被災状況調査業務の成果を踏まえ、宮城県南三陸町を例に、被災状況や都市特性、地元の意向等に応じた市街地復興パターンを概略的に検討し、今後の復興手法等の検討のため、さらには被災自治体における復興計画検討の支援を図るための基礎資料を作成</t>
  </si>
  <si>
    <t>被災した各都市の被災状況調査業務の成果を踏まえ、宮城県多賀城市を例に、被災状況や都市特性、地元の意向等に応じた市街地復興パターンを概略的に検討し、今後の復興手法等の検討のため、さらには被災自治体における復興計画検討の支援を図るための基礎資料を作成</t>
  </si>
  <si>
    <t>被災した各都市の被災状況調査業務の成果を踏まえ、宮城県気仙沼市を例に、被災状況や都市特性、地元の意向等に応じた市街地復興パターンを概略的に検討し、今後の復興手法等の検討のため、さらには被災自治体における復興計画検討の支援を図るための基礎資料を作成</t>
  </si>
  <si>
    <t>被災した各都市の被災状況調査業務の成果を踏まえ、岩手県宮古市を例に、被災状況や都市特性、地元の意向等に応じた市街地復興パターンを概略的に検討し、今後の復興手法等の検討のため、さらには被災自治体における復興計画検討の支援を図るための基礎資料を作成</t>
  </si>
  <si>
    <t>被災した各都市の被災状況調査業務の成果を踏まえ、福島県広野町、いわき市を例に、被災状況や都市特性、地元の意向等に応じた市街地復興パターンを概略的に検討し、今後の復興手法等の検討のため、さらには被災自治体における復興計画検討の支援を図るための基礎資料を作成</t>
  </si>
  <si>
    <t>被災した各都市の被災状況調査業務の成果を踏まえ、岩手県釜石市を例に、被災状況や都市特性、地元の意向等に応じた市街地復興パターンを概略的に検討し、今後の復興手法等の検討のため、さらには被災自治体における復興計画検討の支援を図るための基礎資料を作成</t>
  </si>
  <si>
    <t>被災した各都市の被災状況調査業務の成果を踏まえ、福島県南相馬市を例に、被災状況や都市特性、地元の意向等に応じた市街地復興パターンを概略的に検討し、今後の復興手法等の検討のため、さらには被災自治体における復興計画検討の支援を図るための基礎資料を作成</t>
  </si>
  <si>
    <t>被災した各都市の被災状況調査業務の成果を踏まえ、宮城県女川町を例に、被災状況や都市特性、地元の意向等に応じた市街地復興パターンを概略的に検討し、今後の復興手法等の検討のため、さらには被災自治体における復興計画検討の支援を図るための基礎資料を作成</t>
  </si>
  <si>
    <t>被災した各都市の被災状況調査業務の成果を踏まえ、福島県相馬市を例に、被災状況や都市特性、地元の意向等に応じた市街地復興パターンを概略的に検討し、今後の復興手法等の検討のため、さらには被災自治体における復興計画検討の支援を図るための基礎資料を作成</t>
  </si>
  <si>
    <t>被災した各都市の被災状況調査業務の成果を踏まえ、宮城県岩沼市を例に、被災状況や都市特性、地元の意向等に応じた市街地復興パターンを概略的に検討し、今後の復興手法等の検討のため、さらには被災自治体における復興計画検討の支援を図るための基礎資料を作成</t>
  </si>
  <si>
    <t>被災後の被災した各都市における産業施設の復旧、物流の回復動向等を把握したうえで、今後の産業立地や産業振興に向けた市街地整備のあり方等を検討し、その検討結果を市街地復興計画の内容に反映するとともに、産業復興に向けた市街地整備の支援方策等を検討</t>
  </si>
  <si>
    <t>東日本大震災により被災した各地区の被災状況調査全体のとりまとめを行い、今後の復興手法等の検討のための基礎資料を作成した。</t>
  </si>
  <si>
    <t>被災した各都市の被災状況調査業務の成果を踏まえ、岩手県田野畑村、岩泉町を例に、被災状況や都市特性、地元の意向等に応じた市街地復興パターンを概略的に検討し、今後の復興手法等の検討のため、さらには被災自治体における復興計画検討の支援を図るための基礎資料を作成</t>
  </si>
  <si>
    <t>被災した各都市の被災状況調査業務の成果を踏まえ、宮城県山元町を例に、被災状況や都市特性、地元の意向等に応じた市街地復興パターンを概略的に検討し、今後の復興手法等の検討のため、さらには被災自治体における復興計画検討の支援を図るための基礎資料を作成</t>
  </si>
  <si>
    <t>被災した各都市の被災状況調査業務の成果を踏まえ、宮城県亘理町を例に、被災状況や都市特性、地元の意向等に応じた市街地復興パターンを概略的に検討し、今後の復興手法等の検討のため、さらには被災自治体における復興計画検討の支援を図るための基礎資料を作成</t>
  </si>
  <si>
    <t>被災した各都市の被災状況調査業務、市街地復興パターン概略検討業務、復興手法検討業務等における分析・検討に資するため、過去の復興事業に係る調査を行うとともに、助言等を行う委員会を開催し、その結果をとりまとめ</t>
  </si>
  <si>
    <t>都市再生総合整備業で事業評価を実施した地域を対象に、都市再生総合整備事業の費用便益分析マニュアルの問題点や課題の抽出、その対応策等を検討し、過年度に実施した調査結果等を踏まえつつ、費用便益分析マニュアル改訂版（案）を作成</t>
  </si>
  <si>
    <t>人口減少社会と防災性の向上に対応した人口フレーム方式等の市街化区域の設定方法等に係る検討結果をとりまとめた報告書。</t>
  </si>
  <si>
    <t>新たな活動・担い手の活用や連携による新たなまちづくりの可能性を見出し、超高齢社会への対応に資するまちづくり方策の検討を行い、その結果をとりまとめた報告書。</t>
  </si>
  <si>
    <t>海外における我が国の造園技法に対するニーズ等の調査方法及びＰＲ方法等についての検討を行った結果についてとりまとめた報告書。</t>
  </si>
  <si>
    <t>東日本大震災による液状化被害状況と既存の液状化判定手法による結果との比較検討を行い、今後の液状化対策の検討における課題と方向性を提示した。</t>
  </si>
  <si>
    <t>歴史・文化資産を活かした復興まちづくりについて、歴史・文化資源等をまとめたマップの作成や被災都市を対象としたケーススタディを実施するとともに、それら結果を踏まえて基本的な方向性と実現に向けた方策の整理を行い、また、都市政策と健康・医療・福祉政策との連携について、ケーススタディを行った上で、ガイドラインを作成し、それらをとりまとめた報告書。</t>
  </si>
  <si>
    <t>・街路網計画及び避難施設の配置と交通運用に関する調査
・鉄道等の復旧パターンの検討
・地域の総合的な交通計画等に関する検討
を行った結果についてとりまとめた報告書。</t>
  </si>
  <si>
    <t>復興まちづくり計画策定に活用される技術的知見として、緑地やオープンスペースの活用による津波被害の軽減方策等についてとりまとめた報告書で、成果を「東日本大震災からの復興に係る公園緑地整備に関する技術的指針」として公表。</t>
  </si>
  <si>
    <t>都市再生整備計画に基づくまちづくりの事業の効果や課題を的確に把握するため、平成２３年度に実施する事後評価及び平成２３年度に国に提出されたフォローアップの内容の整理、課題の把握・分析等を行い、合わせて、制度創設以降、事後評価を実施し、国へ報告が行われた地区の内容の整理、課題分析等</t>
  </si>
  <si>
    <t>都市再生整備計画の各種制度（歩行者経路協定、都市再生整備推進法人、市町村都市再生整備協議会等）について、制度活用方策の検討し、活用のための手引きを作成した。</t>
  </si>
  <si>
    <t>都市政策と健康・医療・福祉政策の連携の必要性と効果について、全国自治体へのアンケート調査と具体都市におけるケーススタディを行った結果についてとりまとめた報告書。</t>
  </si>
  <si>
    <t>宅地造成盛土への災害廃棄物の活用手法と適用性に関し、災害廃棄物の発生量や災害廃棄物の性状等を把握した上で、その有効活用に向けた検討を行った。この検討結果を踏まえ、「迅速な復旧・復興に資する再生資材の宅地造成盛土への活用に向けた基本的考え方」をとりまとめた。</t>
  </si>
  <si>
    <t>　被災地の自然環境・地域構造等を考慮したまちづくりにについてとりまとめた報告書</t>
  </si>
  <si>
    <t>復興まち作り計画の合意形成を速やかに図るため、計画の内容や整備前後の市街地の様子をわかり易く表示するためのツールを開発した。</t>
  </si>
  <si>
    <t>交通と土地利用の一体的計画・評価手法の検討を行った結果についてとりまとめた報告書。</t>
  </si>
  <si>
    <t>琵琶湖の総合的な保全のための計画を推進するために必要なモニタリングの考え方を整理した報告書</t>
  </si>
  <si>
    <t>本業務は、社会資本整備審議会 安全・安心まちづくり小委員会報告書で提言された「防災まちづくり情報マップ（仮称）」について、その標準的な作成・活用方法の確立に向けた検討や、地方公共団体における作成・活用に資する指針（案）等の検討について、ＷＧを活用し中間取り纏めを行った。</t>
  </si>
  <si>
    <t>大深度地下を使用した超高速鉄道の認可を想定し、安全の確保及び環境の保全に関する認可判断に資する資料</t>
  </si>
  <si>
    <t>地域特性に応じた都市防火区画・延焼遮断帯の計画方法について調査・検討を行った結果をとりまとめた報告書</t>
  </si>
  <si>
    <t>テレワーク人口実態調査の実施等によるテレワーカーの意向、課題等について定量的にとりまとめた報告書。</t>
  </si>
  <si>
    <t>災害復興において、まちづくりの担い手となり得る民間組織の実態や支援方策について検討を行い、その結果をとりまとめた報告書。</t>
  </si>
  <si>
    <t>社会資本整備重点計画の見直し（H24)にあたり、役割の多様化が進む下水道事業について、今後重点的に取り組むべき施策に関する指標とその目標を検討し、下水道事業が今後進むべき方向性をまとめた報告書。</t>
  </si>
  <si>
    <t>我が国の排他的経済水域等の根拠となる低潮線の保全を図るための基礎資料として、衛星画像による海岸線の把握を行った。</t>
  </si>
  <si>
    <t>下水道用設計積算の標準化に関する調査について解析を行い、歩掛（案）を示した報告書。</t>
  </si>
  <si>
    <t>「下水道事業コスト構造改善プログラム」の取り組み状況及び下水道事業における調達状況について調査し、とりまとめた報告書。</t>
  </si>
  <si>
    <t>同上</t>
  </si>
  <si>
    <t>･大臣認定の申請手続き等に係るシステムの維持･管理を行った結果についてとりまとめた報告書。
･大臣認定に係る書類の電子化･データベース化に係るPDFファイル等。</t>
  </si>
  <si>
    <t>公営住宅及び特定優良賃貸住宅等の管理の適正化を図る前提として、前年度末現在の各事業主体における公営住宅管理及び特定優良賃貸住宅等管理の実態をとりまとめた報告書。</t>
  </si>
  <si>
    <t>被災した各都市の被災状況調査業務の成果を踏まえ、岩手県野田村、普代村を例に、被災状況や都市特性、地元の意向等に応じた市街地復興パターンを概略的に検討し、今後の復興手法等の検討のため、さらには被災自治体における復興計画検討の支援を図るための基礎資料を作成</t>
  </si>
  <si>
    <t>被災した各都市の被災状況調査業務の成果を踏まえ、岩手県洋野町、久慈市を例に、被災状況や都市特性、地元の意向等に応じた市街地復興パターンを概略的に検討し、今後の復興手法等の検討のため、さらには被災自治体における復興計画検討の支援を図るための基礎資料を作成</t>
  </si>
  <si>
    <t>被災した各都市を例とした市街地復興パターン概略検討業務に資する市街地復興パターンの素案を検討するとともに、各都市における市街地復興パターンを類型化し、これに対応する復興手法等の検討</t>
  </si>
  <si>
    <t>被災した各都市の被災状況調査業務の成果を踏まえ、宮城県名取市を例に、被災状況や都市特性、地元の意向等に応じた市街地復興パターンを概略的に検討し、今後の復興手法等の検討のため、さらには被災自治体における復興計画検討の支援を図るための基礎資料を作成</t>
  </si>
  <si>
    <t>被災した各都市の被災状況調査業務の成果を踏まえ、宮城県七ヶ浜町を例に、被災状況や都市特性、地元の意向等に応じた市街地復興パターンを概略的に検討し、今後の復興手法等の検討のため、さらには被災自治体における復興計画検討の支援を図るための基礎資料を作成</t>
  </si>
  <si>
    <t>建築基準適合判定資格者検定における、受検申込者データの登録、検定の問題・図面作成、採点等の作業を行い、事務局（国交省）の運営に貢献した。</t>
  </si>
  <si>
    <t>都市局公園緑地・景観課景観・歴史文化環境整備室古都・歴史文化係
03-5253-8111
(ex.32986）</t>
  </si>
  <si>
    <t>湖北総合実験施設の運転管理を行い、その日報と使用電力量・水量をとりまとめた報告書。</t>
  </si>
  <si>
    <t>千葉県区間において東北地方太平洋沖地震津波による津波痕跡髙及び堤防損傷調査結果をまとめた報告書</t>
  </si>
  <si>
    <t>青森・福島県区間において東北地方太平洋沖地震津波による津波痕跡髙及び堤防損傷調査結果をまとめた報告書</t>
  </si>
  <si>
    <t>茨城県区間において東北地方太平洋沖地震津波による津波痕跡髙及び堤防損傷調査結果をまとめた報告書</t>
  </si>
  <si>
    <t>２つの津波レベルに対する海岸堤防等の効果に関する津波浸水シミュレーションの結果をまとめた報告書</t>
  </si>
  <si>
    <t xml:space="preserve">新たに開発する技術の検証のため、非破壊検査・監視等装置について製作済または新規制作するプロトタイプの性能評価、改良、取得データ分析方法の検討を行った
</t>
  </si>
  <si>
    <t>下水道施設の地震・津波対策技術検討に関する調査を行った結果についてとりまとめた報告書。</t>
  </si>
  <si>
    <t>公共事業における景観創出効果の相互関係および効果と取り組み手法等との関係を分析し、効果の発現プロセスを整理した報告書。</t>
  </si>
  <si>
    <t>関東・東北の下水処理場を対象に、汚泥、処理水、排ガス中などの放射性核種を定量分析し、放射性物質の挙動を解析を行った報告書。</t>
  </si>
  <si>
    <t>密集市街地において夏季に実現されている街区性能の現状水準の実測調査を行うとともに、街区性能の現状水準に対する住民の満足度・ニーズをアンケート調査により把握した。</t>
  </si>
  <si>
    <t>沿道大気質現地調査業務</t>
  </si>
  <si>
    <t>ムラタ計測器サービス（株）</t>
  </si>
  <si>
    <t>沿道大気汚染物質の発生状況把握のための現地調査</t>
  </si>
  <si>
    <t>国土技術政策総合研究所
環境研究部道路環境研究室
tel：029-864-2606</t>
  </si>
  <si>
    <t>平成２３年度全国幹線道路網における旅行時間情報の調達</t>
  </si>
  <si>
    <t xml:space="preserve">国土技術政策総合研究所
道路研究部道路研究室
tel：029-864-4472         </t>
  </si>
  <si>
    <t>高速道路の無料化社会実験に関する高速道路等の利用動向に関する調査検討業務</t>
  </si>
  <si>
    <t>(株）三菱総合研究所</t>
  </si>
  <si>
    <t>道路局高速道路課
事業企画係
tel：03-5253-8500</t>
  </si>
  <si>
    <t>高速道路の無料化社会実験による物流への効果・影響の分析業務</t>
  </si>
  <si>
    <t>（株）日本能率協会総合研究所</t>
  </si>
  <si>
    <t>道路局高速道路課
有料道路利用促進係
tel：03-5253-8500</t>
  </si>
  <si>
    <t>高速道路の無料化社会実験に関する総合効果検証業務</t>
  </si>
  <si>
    <t>（財）計量計画研究所＆社会システム（株）</t>
  </si>
  <si>
    <t>道路局高速道路課
高速道路係
tel：03-5253-8500</t>
  </si>
  <si>
    <t>高速道路の無料化社会実験に関する地域の交通データの整理・分析業務</t>
  </si>
  <si>
    <t>（株）公共計画研究所</t>
  </si>
  <si>
    <t>道路局高速道路課
防災・技術係
tel：03-5253-8500</t>
  </si>
  <si>
    <t>高速道路の無料化社会実験による他の交通機関への効果・影響の分析業務</t>
  </si>
  <si>
    <t>三菱UFJリサーチ＆コンサルティング（株）</t>
  </si>
  <si>
    <t>道路局高速道路課
有料道路高度化推進係
tel：03-5253-8500</t>
  </si>
  <si>
    <t>平成23年度　安全・快適な自転車利用環境創出に関する検討業務</t>
  </si>
  <si>
    <t>パシフィックコンサルタンツ（株）</t>
  </si>
  <si>
    <t>1．ガイドラインに対する質問・意見のとりまとめ　2．検証項目および検証地区の整理　3．海外事例の調査　4．自転車に関する基本的データの整理</t>
  </si>
  <si>
    <t>道路局環境安全課
道路交通安全対策室
歩行者・自転車係
tel：03-5253-8495</t>
  </si>
  <si>
    <t>平成２３年度　無電柱化推進方策に関する検討業務</t>
  </si>
  <si>
    <t>(株)三菱総合研究所</t>
  </si>
  <si>
    <t>1．無電柱化の現状分析等　2．防災面での無電柱化の効果把握</t>
  </si>
  <si>
    <t>道路局環境安全課
道路交通安全対策室
生活空間係
tel：03-5253-8907</t>
  </si>
  <si>
    <t>駅構内通路等の既存ストックを有効に活用した効率的な踏切対策の導入方策策定業務</t>
  </si>
  <si>
    <t>（財）国土技術研究センター</t>
  </si>
  <si>
    <t>1．喫緊に対策が必要な箇所の整理及びパターン分類　2．対策パターン毎の実施条件、関係者との調整手順等の整理　3．箇所毎の費用対効果の簡易分析　4．既存ストックを有効に活用した効率的な踏切対策の導入方策マニュアルの策定のための調査</t>
  </si>
  <si>
    <t>都市局街路交通施設課
連続立体交差係
tel：03-5253-8417</t>
  </si>
  <si>
    <t>不動産の実際の取引価格に関する調査を行い、個人情報秘匿処理等を行った上で四半期毎に公表を行った。</t>
  </si>
  <si>
    <t>地価公示法の規定に基づき行った１月１日現在の標準地の価格判定について、地価公示鑑定評価員が対象となる標準地の選定や点検を行った際の点検表や選定調書。</t>
  </si>
  <si>
    <t>土地関連指標等を収集・整理した「土地市場動向マンスリーレポート」等を毎月作成するとともに、市場動向に精通した実務者へのヒアリングや不動産市場に関する基礎的情報の収集を行い、土地関連市場の動向を把握。</t>
  </si>
  <si>
    <t>建設企業の新事業展開等のための建設企業の経営戦略コンサルティング業務、ノウハウ・技術移転支援業務を行う。</t>
  </si>
  <si>
    <t>地価動向を先行的に表しやすい主要都市における高度利用地について、四半期毎の詳細な市場分析及び土地価格の変動率の調査を行った報告書。</t>
  </si>
  <si>
    <t>土地・建設産業局地価調査課企画係
内線３０－３２３</t>
  </si>
  <si>
    <t>地方・中小建設企業の海外展開を支援するため、専門家等による相談窓口の設置や国内各地でのセミナー開催等を実施した。併せて、地方・中小建設企業の海外展開に関する実態を把握するため、アンケート調査等を実施し、海外で優位性を持つと考えられる各種技術やノウハウの整理等を行った。</t>
  </si>
  <si>
    <t>地価公示における標準地数について、適正な地価の形成に必要となる地点数・配置を検討した内容をとりまとめた報告書</t>
  </si>
  <si>
    <t>土地・建設産業局地価調査課地価公示室公示係
内線３０－３５３</t>
  </si>
  <si>
    <t>適正な技術者の現場配置を促進する観点から、適正な技術者であることの表示や、その確認手法・ツール（データベース等）のあり方、及び技術者の資質、技術力の維持向上方策に関する調査・検討を行う業務。</t>
  </si>
  <si>
    <t>平成25年に実施予定の法人土地・建物基本調査（仮称）について、調査全般、都道府県との役割分担について予備調査を行い検証した。</t>
  </si>
  <si>
    <t>不動産価格指数の作成に関する国際的な指針に沿って不動産価格指数を整備するため、指数の作成方法及び指数作成の運用体制・システム等について検討を行ったもの。</t>
  </si>
  <si>
    <t>平成25に実施予定の法人土地・建物基本調査（仮称）についての標本設計の検討等を行った。</t>
  </si>
  <si>
    <t>ベトナム、タイ及びインドネシアからの技能実習生を受け入れている日本企業のうち、ビジネス活動と連携が図られ、かつ他の模範となる取組事例をモデルケースとして公募し、その取組みを支援しつつ、当該モデル事業の普及・啓発資料を作成した。</t>
  </si>
  <si>
    <t>まちづくりの観点から、市街化区域内農地がある自治体等に対し、市街化区域内農地の活用・保全等の方針、実現状況、課題認識等について現状を把握・分析した。さらに、市街化区域内農地を維持したいと考える自治体において、市街化区域内農地の将来的な利用転換動向の分析を行った。</t>
  </si>
  <si>
    <t>土地・建設産業局地価調査課地価公示室公示係
内線３０－３５３</t>
  </si>
  <si>
    <t>次世代地域公共交通システムに関する技術開発</t>
  </si>
  <si>
    <t>(独）交通安全環境研究所</t>
  </si>
  <si>
    <t>ふくそう海域での事故半減等を目指すＩＣＴを活用した新たな安全システムの構築</t>
  </si>
  <si>
    <t>海岸における波浪等の外力の予測技術及び適用手法に関する研究</t>
  </si>
  <si>
    <t>（独）港湾空港技術研究所</t>
  </si>
  <si>
    <t>豪雪地帯の現状（雪害、交通生活、産業等の指標）を把握し、分析してとりまとめた報告書</t>
  </si>
  <si>
    <t>「海洋温暖化及び酸性化影響評価のためのサンゴ連携モニタリングに関する研究」について調査研究を実施し、研究の成果を取りまとめた報告書。</t>
  </si>
  <si>
    <t>1．全国の幹線道路網におけるプローブカー情報の調達</t>
  </si>
  <si>
    <t>平成23年度国土政策関係研究支援事業</t>
  </si>
  <si>
    <t>平成２２年度に行った幹線鉄道旅客流動実態調査における結果の集計及び流動量、旅客の特性、実勢運賃等の旅客流動の実態に関する総合分析を行い、幹線鉄道の現状把握及び将来の需要予測等の基礎資料となるデータのとりまとめた報告書。</t>
  </si>
  <si>
    <t>1．観光に関連するデータの整理・分析　2．道路利用者の動向把握に関する検討　3．地域経済への波及効果の推計</t>
  </si>
  <si>
    <t>1．物流に関連するデータの整理・分析　2．ナンバープレート調査のデータ整備　3．物流事業者の動向把握に関する検討　4．地域経済への波及効果の推計</t>
  </si>
  <si>
    <t>下水道事業に係る社会資本整備重点計画の指標に関する調査検討業務</t>
  </si>
  <si>
    <t>（株）日水コン</t>
  </si>
  <si>
    <t>1．無料化社会実験関連データの整理・分析　2．無料化社会実験に伴う交通行動変化の分析　3．地域特性と交通行動の変化の分析　4．路線別交通量推計モデルの構築　５．効果検証のための分析手法の検討</t>
  </si>
  <si>
    <t>1．交通関連データの整備方法に関する検討　2．交通状況の解析方法に関する検討</t>
  </si>
  <si>
    <t>1．他の交通機関に関連するデータの整理　2．他の交通機関への影響分析　3．高速道路と他の交通機関の競合関係の分析</t>
  </si>
  <si>
    <t>アジア共通交通政策の策定に向けた検討ツール活用に関する調査</t>
  </si>
  <si>
    <t>財団法人国土計画協会</t>
  </si>
  <si>
    <t>平成２３年度日韓における越境連携の推進に関する検討調査</t>
  </si>
  <si>
    <t>日韓の地域間連携の現状を把握・整理するとともに、有識者等からなる「日韓における地域間連携の推進に関する研究会」を設置し、両者にとってメリットのある連携分野や連携の仕組み等に関して検討を実施した。</t>
  </si>
  <si>
    <t xml:space="preserve">本業務は、平成21年6月の社会資本整備審議会建築分科会アスベスト対策部会において、「建築物調査者の育成」「調査の優先順位や調査方法等」「除去等の問題」が今後の検討項目として挙げられたことから、これらの課題に対応して、指針・プログラム標準の作成に関する作業や各種調査を実施したものである。
</t>
  </si>
  <si>
    <t>都市構造の集約型都市構造化を推進するための評価モデル構築の検討およびケーススタディを実施した。</t>
  </si>
  <si>
    <t>都市計画における広域的構造的課題の調整手法、構想段階における計画策定手法を整理した報告書。</t>
  </si>
  <si>
    <t>集約型都市構造化を進める上で必要となる空間管理のあり方等について、ｹｰｽｽﾀﾃﾞｨ等を通じ、整理した報告書。</t>
  </si>
  <si>
    <t>都市分野の海外展開を推進するための国内外の状況を分析するとともに、今後の展開方策についての検討を実施した。</t>
  </si>
  <si>
    <t>「放射性物質輸送容器のモンテカルロ法による遮蔽安全評価手法の高度化に関する研究」について試験研究を実施し、研究の成果を取りまとめた報告書。</t>
  </si>
  <si>
    <t>シンガポール国際水週間における官民連携水ビジネス展開支援業務</t>
  </si>
  <si>
    <t>特定非営利活動法人　日本水フォーラム</t>
  </si>
  <si>
    <t>シンガポール国際水週間は、世界の水・サニテーション関係機関が一同に会する大規模な行事であり、ここで官民の技術・ノウハウをパッケージでＰＲすることがより多くの国・地域に水ビジネスを展開することにつながるため、ビジネスマッチングの場の運営などの支援を行った。</t>
  </si>
  <si>
    <t>ベトナム国における水・資源・エネルギー再生モデルプロジェクト形成支援業務</t>
  </si>
  <si>
    <t>（株）神鋼環境ソリューション</t>
  </si>
  <si>
    <t>ベトナム国に対して、水・資源・エネルギー再生における我が国の優れた下水道技術と政策ノウハウを官民連携によりパッケージとしたモデルプロジェクトを提案するために、当該モデルプロジェクトの形成支援を行った。</t>
  </si>
  <si>
    <t>ベトナム国における都市浸水対策モデルプロジェクト形成支援業務</t>
  </si>
  <si>
    <t>ベトナム国に対して、我が国の優れた下水道技術と政策ノウハウを官民連携によりパッケージとしたモデルプロジェクトを提案するために、当該モデルプロジェクトの形成支援を行った。</t>
  </si>
  <si>
    <t>（株）総合環境計画</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</si>
</sst>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m&quot;月&quot;d&quot;日&quot;;@"/>
  </numFmts>
  <fonts count="53">
    <font>
      <sz val="11"/>
      <name val="ＭＳ Ｐゴシック"/>
      <family val="3"/>
    </font>
    <font>
      <sz val="11"/>
      <color indexed="8"/>
      <name val="ＭＳ Ｐゴシック"/>
      <family val="3"/>
    </font>
    <font>
      <sz val="6"/>
      <name val="ＭＳ Ｐゴシック"/>
      <family val="3"/>
    </font>
    <font>
      <sz val="11"/>
      <name val="HGPｺﾞｼｯｸM"/>
      <family val="3"/>
    </font>
    <font>
      <b/>
      <sz val="14"/>
      <name val="HGPｺﾞｼｯｸM"/>
      <family val="3"/>
    </font>
    <font>
      <b/>
      <sz val="12"/>
      <name val="HGPｺﾞｼｯｸM"/>
      <family val="3"/>
    </font>
    <font>
      <sz val="12"/>
      <name val="HGPｺﾞｼｯｸM"/>
      <family val="3"/>
    </font>
    <font>
      <b/>
      <sz val="11"/>
      <name val="HGPｺﾞｼｯｸM"/>
      <family val="3"/>
    </font>
    <font>
      <b/>
      <u val="single"/>
      <sz val="22"/>
      <name val="HGPｺﾞｼｯｸM"/>
      <family val="3"/>
    </font>
    <font>
      <sz val="16"/>
      <name val="HGPｺﾞｼｯｸM"/>
      <family val="3"/>
    </font>
    <font>
      <b/>
      <sz val="16"/>
      <name val="HGPｺﾞｼｯｸM"/>
      <family val="3"/>
    </font>
    <font>
      <b/>
      <u val="single"/>
      <sz val="12"/>
      <name val="HGPｺﾞｼｯｸM"/>
      <family val="3"/>
    </font>
    <font>
      <b/>
      <sz val="15"/>
      <color indexed="56"/>
      <name val="ＭＳ Ｐゴシック"/>
      <family val="3"/>
    </font>
    <font>
      <sz val="11"/>
      <color indexed="62"/>
      <name val="ＭＳ ゴシック"/>
      <family val="3"/>
    </font>
    <font>
      <b/>
      <sz val="11"/>
      <color indexed="56"/>
      <name val="ＭＳ ゴシック"/>
      <family val="3"/>
    </font>
    <font>
      <sz val="11"/>
      <color indexed="17"/>
      <name val="ＭＳ ゴシック"/>
      <family val="3"/>
    </font>
    <font>
      <sz val="11"/>
      <color indexed="52"/>
      <name val="ＭＳ ゴシック"/>
      <family val="3"/>
    </font>
    <font>
      <b/>
      <sz val="13"/>
      <color indexed="56"/>
      <name val="ＭＳ ゴシック"/>
      <family val="3"/>
    </font>
    <font>
      <sz val="11"/>
      <color indexed="8"/>
      <name val="HGPｺﾞｼｯｸM"/>
      <family val="3"/>
    </font>
    <font>
      <b/>
      <sz val="18"/>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HGPｺﾞｼｯｸM"/>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rgb="FFFFFF00"/>
        <bgColor indexed="64"/>
      </patternFill>
    </fill>
    <fill>
      <patternFill patternType="solid">
        <fgColor indexed="47"/>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top style="medium"/>
      <bottom style="medium"/>
    </border>
    <border>
      <left/>
      <right/>
      <top style="medium"/>
      <bottom style="medium"/>
    </border>
    <border>
      <left/>
      <right style="thin"/>
      <top style="medium"/>
      <bottom style="medium"/>
    </border>
    <border>
      <left style="thin"/>
      <right style="thin"/>
      <top style="medium"/>
      <bottom style="medium"/>
    </border>
    <border>
      <left style="thin"/>
      <right style="medium"/>
      <top style="medium"/>
      <bottom style="medium"/>
    </border>
    <border>
      <left style="medium"/>
      <right style="thin"/>
      <top style="thin"/>
      <bottom style="thin"/>
    </border>
    <border>
      <left style="thin"/>
      <right style="medium"/>
      <top style="thin"/>
      <bottom style="thin"/>
    </border>
    <border>
      <left style="thin"/>
      <right/>
      <top style="thin"/>
      <bottom style="thin"/>
    </border>
    <border>
      <left style="thin"/>
      <right style="thin"/>
      <top style="medium"/>
      <bottom/>
    </border>
    <border>
      <left style="thin"/>
      <right style="thin"/>
      <top/>
      <bottom style="thin"/>
    </border>
    <border>
      <left style="thin"/>
      <right style="thin"/>
      <top style="medium"/>
      <bottom style="thin"/>
    </border>
    <border>
      <left style="medium"/>
      <right style="thin"/>
      <top style="medium"/>
      <bottom style="thin"/>
    </border>
    <border>
      <left style="thin"/>
      <right style="medium"/>
      <top style="medium"/>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0" fillId="0" borderId="0">
      <alignment/>
      <protection/>
    </xf>
    <xf numFmtId="0" fontId="51" fillId="32" borderId="0" applyNumberFormat="0" applyBorder="0" applyAlignment="0" applyProtection="0"/>
  </cellStyleXfs>
  <cellXfs count="77">
    <xf numFmtId="0" fontId="0" fillId="0" borderId="0" xfId="0" applyAlignment="1">
      <alignment vertical="center"/>
    </xf>
    <xf numFmtId="0" fontId="3" fillId="0" borderId="0" xfId="0" applyFont="1" applyAlignment="1">
      <alignment vertical="center"/>
    </xf>
    <xf numFmtId="0" fontId="3" fillId="0" borderId="0" xfId="0" applyFont="1" applyAlignment="1">
      <alignment vertical="center" wrapText="1"/>
    </xf>
    <xf numFmtId="176" fontId="3" fillId="33" borderId="10" xfId="0" applyNumberFormat="1" applyFont="1" applyFill="1" applyBorder="1" applyAlignment="1">
      <alignment vertical="center" wrapText="1"/>
    </xf>
    <xf numFmtId="0" fontId="3" fillId="33" borderId="0" xfId="0" applyFont="1" applyFill="1" applyBorder="1" applyAlignment="1">
      <alignment horizontal="center" vertical="center" wrapText="1"/>
    </xf>
    <xf numFmtId="0" fontId="3" fillId="33" borderId="0" xfId="0" applyFont="1" applyFill="1" applyBorder="1" applyAlignment="1">
      <alignment horizontal="left" vertical="center"/>
    </xf>
    <xf numFmtId="0" fontId="3" fillId="0" borderId="0" xfId="0" applyFont="1" applyBorder="1" applyAlignment="1">
      <alignment horizontal="center" vertical="center" wrapText="1"/>
    </xf>
    <xf numFmtId="176" fontId="3" fillId="33" borderId="0" xfId="0" applyNumberFormat="1" applyFont="1" applyFill="1" applyBorder="1" applyAlignment="1">
      <alignment vertical="center"/>
    </xf>
    <xf numFmtId="14" fontId="3" fillId="33" borderId="0" xfId="0" applyNumberFormat="1" applyFont="1" applyFill="1" applyBorder="1" applyAlignment="1">
      <alignment horizontal="center" vertical="center"/>
    </xf>
    <xf numFmtId="0" fontId="3" fillId="33" borderId="0" xfId="0" applyNumberFormat="1" applyFont="1" applyFill="1" applyBorder="1" applyAlignment="1">
      <alignment vertical="center"/>
    </xf>
    <xf numFmtId="0" fontId="3" fillId="0" borderId="0" xfId="0" applyFont="1" applyAlignment="1">
      <alignment vertical="center"/>
    </xf>
    <xf numFmtId="0" fontId="3" fillId="0" borderId="0" xfId="0" applyFont="1" applyAlignment="1">
      <alignment horizontal="left" vertical="center"/>
    </xf>
    <xf numFmtId="0" fontId="3" fillId="0" borderId="0" xfId="0" applyFont="1" applyFill="1" applyAlignment="1">
      <alignment vertical="center"/>
    </xf>
    <xf numFmtId="0" fontId="3" fillId="0" borderId="0" xfId="0" applyFont="1" applyFill="1" applyAlignment="1">
      <alignment vertical="center"/>
    </xf>
    <xf numFmtId="0" fontId="3" fillId="0" borderId="0" xfId="0" applyFont="1" applyFill="1" applyAlignment="1">
      <alignment vertical="center" wrapText="1"/>
    </xf>
    <xf numFmtId="0" fontId="6" fillId="34" borderId="0" xfId="0" applyFont="1" applyFill="1" applyAlignment="1">
      <alignment horizontal="right" vertical="center"/>
    </xf>
    <xf numFmtId="0" fontId="7" fillId="12" borderId="11" xfId="0" applyFont="1" applyFill="1" applyBorder="1" applyAlignment="1">
      <alignment horizontal="centerContinuous" vertical="center" wrapText="1"/>
    </xf>
    <xf numFmtId="0" fontId="7" fillId="12" borderId="12" xfId="0" applyFont="1" applyFill="1" applyBorder="1" applyAlignment="1">
      <alignment horizontal="centerContinuous" vertical="center" wrapText="1"/>
    </xf>
    <xf numFmtId="0" fontId="7" fillId="12" borderId="13" xfId="0" applyFont="1" applyFill="1" applyBorder="1" applyAlignment="1">
      <alignment horizontal="centerContinuous" vertical="center" wrapText="1"/>
    </xf>
    <xf numFmtId="176" fontId="7" fillId="12" borderId="14" xfId="0" applyNumberFormat="1" applyFont="1" applyFill="1" applyBorder="1" applyAlignment="1">
      <alignment vertical="center"/>
    </xf>
    <xf numFmtId="14" fontId="7" fillId="12" borderId="14" xfId="0" applyNumberFormat="1" applyFont="1" applyFill="1" applyBorder="1" applyAlignment="1">
      <alignment horizontal="center" vertical="center"/>
    </xf>
    <xf numFmtId="0" fontId="7" fillId="0" borderId="0" xfId="0" applyFont="1" applyAlignment="1">
      <alignment vertical="center"/>
    </xf>
    <xf numFmtId="0" fontId="6" fillId="0" borderId="0" xfId="0" applyFont="1" applyAlignment="1">
      <alignment vertical="center"/>
    </xf>
    <xf numFmtId="0" fontId="6" fillId="0" borderId="0" xfId="0" applyFont="1" applyAlignment="1">
      <alignment vertical="center" wrapText="1"/>
    </xf>
    <xf numFmtId="0" fontId="9" fillId="0" borderId="0" xfId="0" applyFont="1" applyAlignment="1">
      <alignment vertical="center"/>
    </xf>
    <xf numFmtId="0" fontId="10" fillId="0" borderId="0" xfId="0" applyFont="1" applyAlignment="1">
      <alignment horizontal="centerContinuous" vertical="center"/>
    </xf>
    <xf numFmtId="0" fontId="9" fillId="0" borderId="0" xfId="0" applyFont="1" applyAlignment="1">
      <alignment horizontal="centerContinuous" vertical="center"/>
    </xf>
    <xf numFmtId="0" fontId="9" fillId="0" borderId="0" xfId="0" applyFont="1" applyAlignment="1">
      <alignment horizontal="centerContinuous" vertical="center" wrapText="1"/>
    </xf>
    <xf numFmtId="0" fontId="11" fillId="0" borderId="0" xfId="0" applyFont="1" applyAlignment="1">
      <alignment vertical="center"/>
    </xf>
    <xf numFmtId="0" fontId="7" fillId="12" borderId="15" xfId="0" applyNumberFormat="1" applyFont="1" applyFill="1" applyBorder="1" applyAlignment="1">
      <alignment vertical="center"/>
    </xf>
    <xf numFmtId="14" fontId="3" fillId="0" borderId="10" xfId="0" applyNumberFormat="1" applyFont="1" applyFill="1" applyBorder="1" applyAlignment="1">
      <alignment vertical="center" wrapText="1"/>
    </xf>
    <xf numFmtId="0" fontId="3" fillId="0" borderId="16" xfId="0" applyFont="1" applyFill="1" applyBorder="1" applyAlignment="1">
      <alignment horizontal="center" vertical="center" wrapText="1"/>
    </xf>
    <xf numFmtId="0" fontId="3" fillId="0" borderId="10" xfId="0" applyFont="1" applyFill="1" applyBorder="1" applyAlignment="1">
      <alignment vertical="center" wrapText="1"/>
    </xf>
    <xf numFmtId="178" fontId="3" fillId="0" borderId="10" xfId="0" applyNumberFormat="1" applyFont="1" applyFill="1" applyBorder="1" applyAlignment="1">
      <alignment horizontal="center" vertical="center"/>
    </xf>
    <xf numFmtId="176" fontId="3" fillId="0" borderId="10" xfId="0" applyNumberFormat="1" applyFont="1" applyFill="1" applyBorder="1" applyAlignment="1">
      <alignment vertical="center" wrapText="1"/>
    </xf>
    <xf numFmtId="0" fontId="3" fillId="0" borderId="17" xfId="0" applyNumberFormat="1" applyFont="1" applyFill="1" applyBorder="1" applyAlignment="1">
      <alignment vertical="center"/>
    </xf>
    <xf numFmtId="0" fontId="3" fillId="33" borderId="17" xfId="0" applyNumberFormat="1" applyFont="1" applyFill="1" applyBorder="1" applyAlignment="1">
      <alignment vertical="center"/>
    </xf>
    <xf numFmtId="0" fontId="3" fillId="0" borderId="10" xfId="0" applyFont="1" applyFill="1" applyBorder="1" applyAlignment="1">
      <alignment horizontal="center" vertical="center" wrapText="1"/>
    </xf>
    <xf numFmtId="177" fontId="3" fillId="0" borderId="10" xfId="0" applyNumberFormat="1" applyFont="1" applyFill="1" applyBorder="1" applyAlignment="1">
      <alignment horizontal="right" vertical="center" shrinkToFit="1"/>
    </xf>
    <xf numFmtId="0" fontId="3" fillId="33" borderId="10" xfId="0" applyFont="1" applyFill="1" applyBorder="1" applyAlignment="1">
      <alignment vertical="center" wrapText="1"/>
    </xf>
    <xf numFmtId="178" fontId="3" fillId="33" borderId="10" xfId="0" applyNumberFormat="1" applyFont="1" applyFill="1" applyBorder="1" applyAlignment="1">
      <alignment horizontal="center" vertical="center"/>
    </xf>
    <xf numFmtId="0" fontId="3" fillId="0" borderId="10" xfId="0" applyFont="1" applyBorder="1" applyAlignment="1">
      <alignment horizontal="center" vertical="center" wrapText="1"/>
    </xf>
    <xf numFmtId="177" fontId="3" fillId="33" borderId="10" xfId="0" applyNumberFormat="1" applyFont="1" applyFill="1" applyBorder="1" applyAlignment="1">
      <alignment horizontal="right" vertical="center" shrinkToFit="1"/>
    </xf>
    <xf numFmtId="14" fontId="52" fillId="0" borderId="10" xfId="0" applyNumberFormat="1" applyFont="1" applyFill="1" applyBorder="1" applyAlignment="1">
      <alignment vertical="center" wrapText="1"/>
    </xf>
    <xf numFmtId="0" fontId="6" fillId="0" borderId="0" xfId="0" applyFont="1" applyAlignment="1">
      <alignment vertical="center"/>
    </xf>
    <xf numFmtId="38" fontId="3" fillId="0" borderId="10" xfId="48" applyFont="1" applyFill="1" applyBorder="1" applyAlignment="1">
      <alignment horizontal="right" vertical="center"/>
    </xf>
    <xf numFmtId="0" fontId="3" fillId="0" borderId="17" xfId="0" applyNumberFormat="1" applyFont="1" applyFill="1" applyBorder="1" applyAlignment="1">
      <alignment vertical="center" shrinkToFit="1"/>
    </xf>
    <xf numFmtId="0" fontId="3" fillId="0" borderId="10" xfId="60" applyFont="1" applyFill="1" applyBorder="1" applyAlignment="1">
      <alignment vertical="center" wrapText="1"/>
      <protection/>
    </xf>
    <xf numFmtId="38" fontId="3" fillId="0" borderId="10" xfId="48" applyFont="1" applyFill="1" applyBorder="1" applyAlignment="1">
      <alignment vertical="center"/>
    </xf>
    <xf numFmtId="178" fontId="3" fillId="0" borderId="10" xfId="60" applyNumberFormat="1" applyFont="1" applyFill="1" applyBorder="1" applyAlignment="1">
      <alignment horizontal="center" vertical="center"/>
      <protection/>
    </xf>
    <xf numFmtId="0" fontId="3" fillId="0" borderId="17" xfId="60" applyFont="1" applyFill="1" applyBorder="1" applyAlignment="1">
      <alignment horizontal="center" vertical="center"/>
      <protection/>
    </xf>
    <xf numFmtId="177" fontId="3" fillId="0" borderId="10" xfId="0" applyNumberFormat="1" applyFont="1" applyFill="1" applyBorder="1" applyAlignment="1">
      <alignment horizontal="right" vertical="center" wrapText="1" shrinkToFit="1"/>
    </xf>
    <xf numFmtId="178" fontId="3" fillId="0" borderId="10" xfId="0" applyNumberFormat="1" applyFont="1" applyFill="1" applyBorder="1" applyAlignment="1">
      <alignment horizontal="center" vertical="center" wrapText="1"/>
    </xf>
    <xf numFmtId="0" fontId="3" fillId="0" borderId="17" xfId="0" applyNumberFormat="1" applyFont="1" applyFill="1" applyBorder="1" applyAlignment="1">
      <alignment vertical="center" wrapText="1"/>
    </xf>
    <xf numFmtId="176" fontId="3" fillId="0" borderId="18" xfId="0" applyNumberFormat="1" applyFont="1" applyFill="1" applyBorder="1" applyAlignment="1">
      <alignment vertical="center" wrapText="1"/>
    </xf>
    <xf numFmtId="178" fontId="3" fillId="0" borderId="10" xfId="0" applyNumberFormat="1" applyFont="1" applyFill="1" applyBorder="1" applyAlignment="1">
      <alignment vertical="center" wrapText="1"/>
    </xf>
    <xf numFmtId="0" fontId="3" fillId="0" borderId="10" xfId="0" applyFont="1" applyFill="1" applyBorder="1" applyAlignment="1">
      <alignment vertical="center" wrapText="1" shrinkToFit="1"/>
    </xf>
    <xf numFmtId="177" fontId="7" fillId="12" borderId="14" xfId="0" applyNumberFormat="1" applyFont="1" applyFill="1" applyBorder="1" applyAlignment="1">
      <alignment horizontal="right" vertical="center" shrinkToFit="1"/>
    </xf>
    <xf numFmtId="176" fontId="3" fillId="0" borderId="10" xfId="0" applyNumberFormat="1" applyFont="1" applyFill="1" applyBorder="1" applyAlignment="1">
      <alignment vertical="center" wrapText="1" shrinkToFit="1"/>
    </xf>
    <xf numFmtId="178" fontId="3" fillId="0" borderId="10" xfId="0" applyNumberFormat="1" applyFont="1" applyFill="1" applyBorder="1" applyAlignment="1">
      <alignment vertical="center"/>
    </xf>
    <xf numFmtId="0" fontId="3" fillId="0" borderId="10" xfId="0" applyNumberFormat="1" applyFont="1" applyFill="1" applyBorder="1" applyAlignment="1">
      <alignment vertical="center" wrapText="1"/>
    </xf>
    <xf numFmtId="0" fontId="3" fillId="0" borderId="0" xfId="0" applyFont="1" applyFill="1" applyAlignment="1">
      <alignment horizontal="left" vertical="center"/>
    </xf>
    <xf numFmtId="0" fontId="5" fillId="35" borderId="19" xfId="0" applyFont="1" applyFill="1" applyBorder="1" applyAlignment="1">
      <alignment horizontal="center" vertical="center"/>
    </xf>
    <xf numFmtId="0" fontId="5" fillId="35" borderId="20" xfId="0" applyFont="1" applyFill="1" applyBorder="1" applyAlignment="1">
      <alignment horizontal="center" vertical="center"/>
    </xf>
    <xf numFmtId="0" fontId="7" fillId="35" borderId="19" xfId="0" applyFont="1" applyFill="1" applyBorder="1" applyAlignment="1">
      <alignment horizontal="center" vertical="center"/>
    </xf>
    <xf numFmtId="0" fontId="7" fillId="35" borderId="20" xfId="0" applyFont="1" applyFill="1" applyBorder="1" applyAlignment="1">
      <alignment horizontal="center" vertical="center"/>
    </xf>
    <xf numFmtId="0" fontId="5" fillId="35" borderId="21" xfId="0" applyFont="1" applyFill="1" applyBorder="1" applyAlignment="1">
      <alignment horizontal="distributed" vertical="center" indent="1"/>
    </xf>
    <xf numFmtId="0" fontId="7" fillId="0" borderId="10" xfId="0" applyFont="1" applyBorder="1" applyAlignment="1">
      <alignment horizontal="distributed" vertical="center" indent="1"/>
    </xf>
    <xf numFmtId="0" fontId="5" fillId="35" borderId="21" xfId="0" applyFont="1" applyFill="1" applyBorder="1" applyAlignment="1">
      <alignment horizontal="distributed" vertical="center" wrapText="1" indent="1"/>
    </xf>
    <xf numFmtId="0" fontId="5" fillId="35" borderId="22" xfId="0" applyFont="1" applyFill="1" applyBorder="1" applyAlignment="1">
      <alignment horizontal="center" vertical="center"/>
    </xf>
    <xf numFmtId="0" fontId="7" fillId="0" borderId="16" xfId="0" applyFont="1" applyBorder="1" applyAlignment="1">
      <alignment vertical="center"/>
    </xf>
    <xf numFmtId="0" fontId="5" fillId="35" borderId="21" xfId="0" applyFont="1" applyFill="1" applyBorder="1" applyAlignment="1">
      <alignment horizontal="center" vertical="center" wrapText="1"/>
    </xf>
    <xf numFmtId="0" fontId="7" fillId="0" borderId="10" xfId="0" applyFont="1" applyBorder="1" applyAlignment="1">
      <alignment horizontal="center" vertical="center"/>
    </xf>
    <xf numFmtId="0" fontId="5" fillId="35" borderId="21" xfId="0" applyFont="1" applyFill="1" applyBorder="1" applyAlignment="1">
      <alignment horizontal="distributed" vertical="center" wrapText="1"/>
    </xf>
    <xf numFmtId="0" fontId="7" fillId="0" borderId="10" xfId="0" applyFont="1" applyBorder="1" applyAlignment="1">
      <alignment horizontal="distributed" vertical="center" wrapText="1"/>
    </xf>
    <xf numFmtId="0" fontId="7" fillId="35" borderId="23" xfId="0" applyFont="1" applyFill="1" applyBorder="1" applyAlignment="1">
      <alignment horizontal="center" vertical="center"/>
    </xf>
    <xf numFmtId="0" fontId="7" fillId="35" borderId="17" xfId="0" applyFont="1" applyFill="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平成１９年度契約台帳" xfId="60"/>
    <cellStyle name="良い" xfId="61"/>
  </cellStyles>
  <dxfs count="74">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ont>
        <b/>
        <i/>
        <color indexed="10"/>
      </font>
      <fill>
        <patternFill patternType="none">
          <bgColor indexed="6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ont>
        <b/>
        <i/>
        <color rgb="FFFF0000"/>
      </font>
      <fill>
        <patternFill patternType="none">
          <bgColor indexed="65"/>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2</xdr:row>
      <xdr:rowOff>123825</xdr:rowOff>
    </xdr:from>
    <xdr:to>
      <xdr:col>9</xdr:col>
      <xdr:colOff>0</xdr:colOff>
      <xdr:row>3</xdr:row>
      <xdr:rowOff>133350</xdr:rowOff>
    </xdr:to>
    <xdr:sp>
      <xdr:nvSpPr>
        <xdr:cNvPr id="1" name="右中かっこ 1"/>
        <xdr:cNvSpPr>
          <a:spLocks/>
        </xdr:cNvSpPr>
      </xdr:nvSpPr>
      <xdr:spPr>
        <a:xfrm rot="16200000">
          <a:off x="12973050" y="504825"/>
          <a:ext cx="0" cy="257175"/>
        </a:xfrm>
        <a:prstGeom prst="rightBrace">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enomoto-t2jz\AppData\Local\Microsoft\Windows\Temporary%20Internet%20Files\Content.Outlook\YG954OVX\&#20104;&#31639;&#20418;&#25552;&#20986;&#2999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コード"/>
      <sheetName val="台帳（総表）"/>
    </sheetNames>
    <sheetDataSet>
      <sheetData sheetId="0">
        <row r="3">
          <cell r="D3" t="str">
            <v>局</v>
          </cell>
          <cell r="F3" t="str">
            <v>国土交通本省共通費</v>
          </cell>
          <cell r="G3" t="str">
            <v>庁    費（一般分）</v>
          </cell>
          <cell r="K3" t="str">
            <v>国土交通本省一般行政に必要な経費</v>
          </cell>
        </row>
        <row r="4">
          <cell r="D4" t="str">
            <v>総</v>
          </cell>
          <cell r="F4" t="str">
            <v>総合的バリアフリー推進費</v>
          </cell>
          <cell r="G4" t="str">
            <v>庁    費（指監費分）</v>
          </cell>
          <cell r="K4" t="str">
            <v>国土交通事業指導監督に必要な経費</v>
          </cell>
        </row>
        <row r="5">
          <cell r="D5" t="str">
            <v>環</v>
          </cell>
          <cell r="F5" t="str">
            <v>海洋環境対策費</v>
          </cell>
          <cell r="G5" t="str">
            <v>総合的バリアフリー推進調査費</v>
          </cell>
          <cell r="K5" t="str">
            <v>審議会等に必要な経費</v>
          </cell>
        </row>
        <row r="6">
          <cell r="D6" t="str">
            <v>政</v>
          </cell>
          <cell r="F6" t="str">
            <v>道路環境等対策費</v>
          </cell>
          <cell r="G6" t="str">
            <v>海洋環境対策調査費</v>
          </cell>
          <cell r="K6" t="str">
            <v>総合的なバリアフリー社会の形成の推進に必要な経費</v>
          </cell>
        </row>
        <row r="7">
          <cell r="D7" t="str">
            <v>市</v>
          </cell>
          <cell r="F7" t="str">
            <v>地球温暖化防止等対策費</v>
          </cell>
          <cell r="G7" t="str">
            <v>道路環境等対策調査費</v>
          </cell>
          <cell r="K7" t="str">
            <v>海洋･沿岸域環境の保全等の推進に必要な経費</v>
          </cell>
        </row>
        <row r="8">
          <cell r="D8" t="str">
            <v>建</v>
          </cell>
          <cell r="F8" t="str">
            <v>水害・土砂災害対策費</v>
          </cell>
          <cell r="G8" t="str">
            <v>地球温暖化防止等対策調査費</v>
          </cell>
          <cell r="K8" t="str">
            <v>道路環境等対策に必要な経費</v>
          </cell>
        </row>
        <row r="9">
          <cell r="D9" t="str">
            <v>不</v>
          </cell>
          <cell r="F9" t="str">
            <v>公共交通等安全対策費</v>
          </cell>
          <cell r="G9" t="str">
            <v>水害・土砂災害対策調査費</v>
          </cell>
          <cell r="K9" t="str">
            <v>地球温暖化防止等の環境の保全に必要な経費</v>
          </cell>
        </row>
        <row r="10">
          <cell r="D10" t="str">
            <v>事</v>
          </cell>
          <cell r="F10" t="str">
            <v>都市・地域づくり推進費</v>
          </cell>
          <cell r="G10" t="str">
            <v>公共交通等安全対策旅費</v>
          </cell>
          <cell r="K10" t="str">
            <v>水害・土砂災害の防止・減災の推進に必要な経費</v>
          </cell>
        </row>
        <row r="11">
          <cell r="D11" t="str">
            <v>施</v>
          </cell>
          <cell r="F11" t="str">
            <v>社会資本整備・管理効率化推進費</v>
          </cell>
          <cell r="G11" t="str">
            <v>公共交通等安全対策調査費</v>
          </cell>
          <cell r="K11" t="str">
            <v>公共交通安全対策に必要な経費</v>
          </cell>
        </row>
        <row r="12">
          <cell r="D12" t="str">
            <v>国</v>
          </cell>
          <cell r="F12" t="str">
            <v>不動産市場整備等推進費</v>
          </cell>
          <cell r="G12" t="str">
            <v>都市・地域づくり推進調査費</v>
          </cell>
          <cell r="K12" t="str">
            <v>都市・地域づくりの推進に必要な経費</v>
          </cell>
        </row>
        <row r="13">
          <cell r="D13" t="str">
            <v>評</v>
          </cell>
          <cell r="F13" t="str">
            <v>建設市場整備推進費</v>
          </cell>
          <cell r="G13" t="str">
            <v>社会資本整備・管理効率化推進調査費</v>
          </cell>
          <cell r="K13" t="str">
            <v>社会資本整備・管理等の効率的な推進に必要な経費</v>
          </cell>
        </row>
        <row r="14">
          <cell r="D14" t="str">
            <v>安</v>
          </cell>
          <cell r="F14" t="str">
            <v>国土交通統計調査費</v>
          </cell>
          <cell r="G14" t="str">
            <v>情報処理業務庁費</v>
          </cell>
          <cell r="K14" t="str">
            <v>不動産市場の環境整備等の推進に必要な経費</v>
          </cell>
        </row>
        <row r="15">
          <cell r="D15" t="str">
            <v>交</v>
          </cell>
          <cell r="F15" t="str">
            <v>情報化推進費</v>
          </cell>
          <cell r="G15" t="str">
            <v>不動産市場整備等推進調査費</v>
          </cell>
          <cell r="K15" t="str">
            <v>宅地建物取引業免許等電子申請システムの構築に必要な経費</v>
          </cell>
        </row>
        <row r="16">
          <cell r="D16" t="str">
            <v>海</v>
          </cell>
          <cell r="F16" t="str">
            <v>国際協力費</v>
          </cell>
          <cell r="G16" t="str">
            <v>建設市場整備推進調査費</v>
          </cell>
          <cell r="K16" t="str">
            <v>建設市場の環境整備の推進に必要な経費</v>
          </cell>
        </row>
        <row r="17">
          <cell r="D17" t="str">
            <v>情（推）</v>
          </cell>
          <cell r="F17" t="str">
            <v>地方整備推進費</v>
          </cell>
          <cell r="G17" t="str">
            <v>資格検定国家試験費</v>
          </cell>
          <cell r="K17" t="str">
            <v>国土交通統計に必要な経費</v>
          </cell>
        </row>
        <row r="18">
          <cell r="D18" t="str">
            <v>情（調）</v>
          </cell>
          <cell r="F18" t="str">
            <v>地域連携道路事業費</v>
          </cell>
          <cell r="G18" t="str">
            <v>統計調査費</v>
          </cell>
          <cell r="K18" t="str">
            <v>情報化の推進に必要な経費</v>
          </cell>
        </row>
        <row r="19">
          <cell r="D19" t="str">
            <v>情（政）</v>
          </cell>
          <cell r="F19" t="str">
            <v>民間資金活用等経済政策推進費</v>
          </cell>
          <cell r="G19" t="str">
            <v>統計情報調査委託費</v>
          </cell>
          <cell r="K19" t="str">
            <v>国際協力に必要な経費</v>
          </cell>
        </row>
        <row r="20">
          <cell r="D20" t="str">
            <v>官</v>
          </cell>
          <cell r="F20" t="str">
            <v>業務取扱費</v>
          </cell>
          <cell r="G20" t="str">
            <v>統計情報調査公共団体委託費</v>
          </cell>
          <cell r="K20" t="str">
            <v>地域連携道路事業に必要な経費</v>
          </cell>
        </row>
        <row r="21">
          <cell r="D21" t="str">
            <v>公</v>
          </cell>
          <cell r="F21" t="str">
            <v>国土形成推進費</v>
          </cell>
          <cell r="G21" t="str">
            <v>電子計算機借料</v>
          </cell>
          <cell r="K21" t="str">
            <v>民間資金活用等経済政策推進に必要な経費</v>
          </cell>
        </row>
        <row r="22">
          <cell r="D22" t="str">
            <v>参</v>
          </cell>
          <cell r="G22" t="str">
            <v>通信専用料</v>
          </cell>
          <cell r="K22" t="str">
            <v>社会資本整備事業業務取扱いに必要な経費</v>
          </cell>
        </row>
        <row r="23">
          <cell r="G23" t="str">
            <v>政府開発援助職員旅費</v>
          </cell>
          <cell r="K23" t="str">
            <v>総合的な国土形成の推進に必要な経費</v>
          </cell>
        </row>
        <row r="24">
          <cell r="G24" t="str">
            <v>庁    費</v>
          </cell>
        </row>
        <row r="25">
          <cell r="G25" t="str">
            <v>政府開発援助庁費</v>
          </cell>
        </row>
        <row r="26">
          <cell r="G26" t="str">
            <v>政府開発援助経済協力調査委託費</v>
          </cell>
        </row>
        <row r="27">
          <cell r="G27" t="str">
            <v>経済協力調査委託費</v>
          </cell>
        </row>
        <row r="28">
          <cell r="G28" t="str">
            <v>政府開発援助経済協力事業費補助金</v>
          </cell>
        </row>
        <row r="29">
          <cell r="G29" t="str">
            <v>経済調査等委託費</v>
          </cell>
        </row>
        <row r="30">
          <cell r="G30" t="str">
            <v>道路調査費</v>
          </cell>
        </row>
        <row r="31">
          <cell r="G31" t="str">
            <v>賠償償還及払戻金</v>
          </cell>
        </row>
        <row r="32">
          <cell r="G32" t="str">
            <v>社会資本整備事業調査費</v>
          </cell>
        </row>
        <row r="33">
          <cell r="G33" t="str">
            <v>国土形成推進調査費</v>
          </cell>
        </row>
        <row r="34">
          <cell r="G34" t="str">
            <v>下請建設企業支援対策費補助金</v>
          </cell>
        </row>
        <row r="35">
          <cell r="G35" t="str">
            <v>建設業振興費補助金</v>
          </cell>
        </row>
        <row r="36">
          <cell r="G36" t="str">
            <v>官民連携社会資本整備等推進費補助金</v>
          </cell>
        </row>
        <row r="37">
          <cell r="G37" t="str">
            <v>社会資本整備事業調査費</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3"/>
    <pageSetUpPr fitToPage="1"/>
  </sheetPr>
  <dimension ref="A1:IE200"/>
  <sheetViews>
    <sheetView tabSelected="1" view="pageBreakPreview" zoomScale="85" zoomScaleSheetLayoutView="85" zoomScalePageLayoutView="0" workbookViewId="0" topLeftCell="A1">
      <pane xSplit="3" ySplit="6" topLeftCell="D7" activePane="bottomRight" state="frozen"/>
      <selection pane="topLeft" activeCell="A1" sqref="A1"/>
      <selection pane="topRight" activeCell="E1" sqref="E1"/>
      <selection pane="bottomLeft" activeCell="A7" sqref="A7"/>
      <selection pane="bottomRight" activeCell="L4" sqref="L4"/>
    </sheetView>
  </sheetViews>
  <sheetFormatPr defaultColWidth="9.00390625" defaultRowHeight="13.5"/>
  <cols>
    <col min="1" max="1" width="5.25390625" style="1" customWidth="1"/>
    <col min="2" max="2" width="25.625" style="1" customWidth="1"/>
    <col min="3" max="3" width="20.625" style="1" customWidth="1"/>
    <col min="4" max="4" width="20.625" style="2" customWidth="1"/>
    <col min="5" max="6" width="15.625" style="1" customWidth="1"/>
    <col min="7" max="7" width="25.625" style="10" customWidth="1"/>
    <col min="8" max="8" width="30.625" style="1" customWidth="1"/>
    <col min="9" max="9" width="10.625" style="1" customWidth="1"/>
    <col min="10" max="16384" width="9.00390625" style="1" customWidth="1"/>
  </cols>
  <sheetData>
    <row r="1" spans="1:7" s="24" customFormat="1" ht="15" customHeight="1">
      <c r="A1" s="25"/>
      <c r="B1" s="26"/>
      <c r="C1" s="26"/>
      <c r="D1" s="27"/>
      <c r="E1" s="26"/>
      <c r="F1" s="26"/>
      <c r="G1" s="26"/>
    </row>
    <row r="2" ht="15" customHeight="1"/>
    <row r="3" spans="1:238" s="22" customFormat="1" ht="19.5" customHeight="1">
      <c r="A3" s="28" t="s">
        <v>14</v>
      </c>
      <c r="D3" s="23"/>
      <c r="G3" s="44"/>
      <c r="ID3" s="22" t="s">
        <v>7</v>
      </c>
    </row>
    <row r="4" spans="6:238" ht="15" thickBot="1">
      <c r="F4" s="15" t="s">
        <v>4</v>
      </c>
      <c r="G4" s="15"/>
      <c r="ID4" s="1" t="s">
        <v>9</v>
      </c>
    </row>
    <row r="5" spans="1:238" s="21" customFormat="1" ht="24.75" customHeight="1">
      <c r="A5" s="69" t="s">
        <v>0</v>
      </c>
      <c r="B5" s="71" t="s">
        <v>3</v>
      </c>
      <c r="C5" s="68" t="s">
        <v>12</v>
      </c>
      <c r="D5" s="73" t="s">
        <v>1</v>
      </c>
      <c r="E5" s="66" t="s">
        <v>2</v>
      </c>
      <c r="F5" s="68" t="s">
        <v>13</v>
      </c>
      <c r="G5" s="62" t="s">
        <v>11</v>
      </c>
      <c r="H5" s="64" t="s">
        <v>5</v>
      </c>
      <c r="I5" s="75" t="s">
        <v>6</v>
      </c>
      <c r="ID5" s="21" t="s">
        <v>10</v>
      </c>
    </row>
    <row r="6" spans="1:238" s="21" customFormat="1" ht="19.5" customHeight="1">
      <c r="A6" s="70"/>
      <c r="B6" s="72"/>
      <c r="C6" s="67"/>
      <c r="D6" s="74"/>
      <c r="E6" s="67"/>
      <c r="F6" s="67"/>
      <c r="G6" s="63"/>
      <c r="H6" s="65"/>
      <c r="I6" s="76"/>
      <c r="ID6" s="21" t="s">
        <v>8</v>
      </c>
    </row>
    <row r="7" spans="1:9" ht="40.5">
      <c r="A7" s="31">
        <v>1</v>
      </c>
      <c r="B7" s="32" t="s">
        <v>526</v>
      </c>
      <c r="C7" s="32" t="s">
        <v>527</v>
      </c>
      <c r="D7" s="37" t="s">
        <v>7</v>
      </c>
      <c r="E7" s="38">
        <v>13545000</v>
      </c>
      <c r="F7" s="33">
        <v>40634</v>
      </c>
      <c r="G7" s="30" t="s">
        <v>528</v>
      </c>
      <c r="H7" s="34" t="s">
        <v>529</v>
      </c>
      <c r="I7" s="35"/>
    </row>
    <row r="8" spans="1:9" ht="54.75" customHeight="1">
      <c r="A8" s="31">
        <f>A7+1</f>
        <v>2</v>
      </c>
      <c r="B8" s="32" t="s">
        <v>37</v>
      </c>
      <c r="C8" s="32" t="s">
        <v>38</v>
      </c>
      <c r="D8" s="37" t="s">
        <v>7</v>
      </c>
      <c r="E8" s="38">
        <v>2097900</v>
      </c>
      <c r="F8" s="33">
        <v>40634</v>
      </c>
      <c r="G8" s="30" t="s">
        <v>516</v>
      </c>
      <c r="H8" s="34" t="s">
        <v>39</v>
      </c>
      <c r="I8" s="35"/>
    </row>
    <row r="9" spans="1:9" ht="54.75" customHeight="1">
      <c r="A9" s="31">
        <f aca="true" t="shared" si="0" ref="A9:A72">A8+1</f>
        <v>3</v>
      </c>
      <c r="B9" s="32" t="s">
        <v>308</v>
      </c>
      <c r="C9" s="32" t="s">
        <v>309</v>
      </c>
      <c r="D9" s="37" t="s">
        <v>17</v>
      </c>
      <c r="E9" s="38">
        <v>239648157</v>
      </c>
      <c r="F9" s="33">
        <v>40634</v>
      </c>
      <c r="G9" s="30" t="s">
        <v>559</v>
      </c>
      <c r="H9" s="34" t="s">
        <v>310</v>
      </c>
      <c r="I9" s="35"/>
    </row>
    <row r="10" spans="1:9" ht="81">
      <c r="A10" s="31">
        <f t="shared" si="0"/>
        <v>4</v>
      </c>
      <c r="B10" s="32" t="s">
        <v>311</v>
      </c>
      <c r="C10" s="32" t="s">
        <v>312</v>
      </c>
      <c r="D10" s="37" t="s">
        <v>17</v>
      </c>
      <c r="E10" s="38">
        <v>149932650</v>
      </c>
      <c r="F10" s="33">
        <v>40634</v>
      </c>
      <c r="G10" s="30" t="s">
        <v>560</v>
      </c>
      <c r="H10" s="34" t="s">
        <v>574</v>
      </c>
      <c r="I10" s="35"/>
    </row>
    <row r="11" spans="1:9" ht="108">
      <c r="A11" s="31">
        <f t="shared" si="0"/>
        <v>5</v>
      </c>
      <c r="B11" s="32" t="s">
        <v>313</v>
      </c>
      <c r="C11" s="32" t="s">
        <v>314</v>
      </c>
      <c r="D11" s="37" t="s">
        <v>7</v>
      </c>
      <c r="E11" s="38">
        <v>9303000</v>
      </c>
      <c r="F11" s="33">
        <v>40634</v>
      </c>
      <c r="G11" s="30" t="s">
        <v>561</v>
      </c>
      <c r="H11" s="34" t="s">
        <v>315</v>
      </c>
      <c r="I11" s="35"/>
    </row>
    <row r="12" spans="1:9" ht="54.75" customHeight="1">
      <c r="A12" s="31">
        <f t="shared" si="0"/>
        <v>6</v>
      </c>
      <c r="B12" s="32" t="s">
        <v>415</v>
      </c>
      <c r="C12" s="32" t="s">
        <v>416</v>
      </c>
      <c r="D12" s="37" t="s">
        <v>7</v>
      </c>
      <c r="E12" s="38">
        <v>4496736</v>
      </c>
      <c r="F12" s="33">
        <v>40634</v>
      </c>
      <c r="G12" s="30" t="s">
        <v>415</v>
      </c>
      <c r="H12" s="34" t="s">
        <v>417</v>
      </c>
      <c r="I12" s="35"/>
    </row>
    <row r="13" spans="1:9" ht="54.75" customHeight="1">
      <c r="A13" s="31">
        <f t="shared" si="0"/>
        <v>7</v>
      </c>
      <c r="B13" s="32" t="s">
        <v>575</v>
      </c>
      <c r="C13" s="32" t="s">
        <v>576</v>
      </c>
      <c r="D13" s="37" t="s">
        <v>17</v>
      </c>
      <c r="E13" s="38">
        <v>19266129</v>
      </c>
      <c r="F13" s="33">
        <v>40634</v>
      </c>
      <c r="G13" s="30" t="s">
        <v>418</v>
      </c>
      <c r="H13" s="34" t="s">
        <v>419</v>
      </c>
      <c r="I13" s="35"/>
    </row>
    <row r="14" spans="1:9" ht="60" customHeight="1">
      <c r="A14" s="31">
        <f t="shared" si="0"/>
        <v>8</v>
      </c>
      <c r="B14" s="32" t="s">
        <v>577</v>
      </c>
      <c r="C14" s="32" t="s">
        <v>355</v>
      </c>
      <c r="D14" s="37" t="s">
        <v>17</v>
      </c>
      <c r="E14" s="38">
        <v>19314080</v>
      </c>
      <c r="F14" s="33">
        <v>40634</v>
      </c>
      <c r="G14" s="30" t="s">
        <v>420</v>
      </c>
      <c r="H14" s="34" t="s">
        <v>419</v>
      </c>
      <c r="I14" s="35"/>
    </row>
    <row r="15" spans="1:9" ht="64.5" customHeight="1">
      <c r="A15" s="31">
        <f t="shared" si="0"/>
        <v>9</v>
      </c>
      <c r="B15" s="32" t="s">
        <v>578</v>
      </c>
      <c r="C15" s="32" t="s">
        <v>579</v>
      </c>
      <c r="D15" s="37" t="s">
        <v>53</v>
      </c>
      <c r="E15" s="38">
        <v>13004901</v>
      </c>
      <c r="F15" s="33">
        <v>40634</v>
      </c>
      <c r="G15" s="30" t="s">
        <v>438</v>
      </c>
      <c r="H15" s="30" t="s">
        <v>439</v>
      </c>
      <c r="I15" s="35"/>
    </row>
    <row r="16" spans="1:9" ht="60" customHeight="1">
      <c r="A16" s="31">
        <f t="shared" si="0"/>
        <v>10</v>
      </c>
      <c r="B16" s="32" t="s">
        <v>316</v>
      </c>
      <c r="C16" s="32" t="s">
        <v>317</v>
      </c>
      <c r="D16" s="37" t="s">
        <v>17</v>
      </c>
      <c r="E16" s="38">
        <v>154993781</v>
      </c>
      <c r="F16" s="33">
        <v>40639</v>
      </c>
      <c r="G16" s="30" t="s">
        <v>562</v>
      </c>
      <c r="H16" s="34" t="s">
        <v>318</v>
      </c>
      <c r="I16" s="35"/>
    </row>
    <row r="17" spans="1:9" ht="81">
      <c r="A17" s="31">
        <f t="shared" si="0"/>
        <v>11</v>
      </c>
      <c r="B17" s="32" t="s">
        <v>263</v>
      </c>
      <c r="C17" s="32" t="s">
        <v>264</v>
      </c>
      <c r="D17" s="37" t="s">
        <v>17</v>
      </c>
      <c r="E17" s="38">
        <v>13198500</v>
      </c>
      <c r="F17" s="33">
        <v>40640</v>
      </c>
      <c r="G17" s="30" t="s">
        <v>376</v>
      </c>
      <c r="H17" s="34" t="s">
        <v>265</v>
      </c>
      <c r="I17" s="35"/>
    </row>
    <row r="18" spans="1:9" ht="81">
      <c r="A18" s="31">
        <f t="shared" si="0"/>
        <v>12</v>
      </c>
      <c r="B18" s="32" t="s">
        <v>266</v>
      </c>
      <c r="C18" s="32" t="s">
        <v>264</v>
      </c>
      <c r="D18" s="37" t="s">
        <v>17</v>
      </c>
      <c r="E18" s="38">
        <v>10888500</v>
      </c>
      <c r="F18" s="33">
        <v>40640</v>
      </c>
      <c r="G18" s="30" t="s">
        <v>377</v>
      </c>
      <c r="H18" s="34" t="s">
        <v>265</v>
      </c>
      <c r="I18" s="35"/>
    </row>
    <row r="19" spans="1:9" ht="60" customHeight="1">
      <c r="A19" s="31">
        <f t="shared" si="0"/>
        <v>13</v>
      </c>
      <c r="B19" s="32" t="s">
        <v>267</v>
      </c>
      <c r="C19" s="32" t="s">
        <v>268</v>
      </c>
      <c r="D19" s="37" t="s">
        <v>17</v>
      </c>
      <c r="E19" s="38">
        <v>14385000</v>
      </c>
      <c r="F19" s="33">
        <v>40641</v>
      </c>
      <c r="G19" s="30" t="s">
        <v>580</v>
      </c>
      <c r="H19" s="34" t="s">
        <v>269</v>
      </c>
      <c r="I19" s="35"/>
    </row>
    <row r="20" spans="1:9" ht="67.5">
      <c r="A20" s="31">
        <f t="shared" si="0"/>
        <v>14</v>
      </c>
      <c r="B20" s="32" t="s">
        <v>432</v>
      </c>
      <c r="C20" s="32" t="s">
        <v>433</v>
      </c>
      <c r="D20" s="37" t="s">
        <v>8</v>
      </c>
      <c r="E20" s="38">
        <v>17682867</v>
      </c>
      <c r="F20" s="33">
        <v>40641</v>
      </c>
      <c r="G20" s="30" t="s">
        <v>581</v>
      </c>
      <c r="H20" s="30" t="s">
        <v>434</v>
      </c>
      <c r="I20" s="46" t="s">
        <v>435</v>
      </c>
    </row>
    <row r="21" spans="1:9" ht="79.5" customHeight="1">
      <c r="A21" s="31">
        <f t="shared" si="0"/>
        <v>15</v>
      </c>
      <c r="B21" s="32" t="s">
        <v>530</v>
      </c>
      <c r="C21" s="32" t="s">
        <v>40</v>
      </c>
      <c r="D21" s="37" t="s">
        <v>7</v>
      </c>
      <c r="E21" s="38">
        <v>63000000</v>
      </c>
      <c r="F21" s="33">
        <v>40647</v>
      </c>
      <c r="G21" s="30" t="s">
        <v>582</v>
      </c>
      <c r="H21" s="58" t="s">
        <v>531</v>
      </c>
      <c r="I21" s="36"/>
    </row>
    <row r="22" spans="1:9" ht="67.5">
      <c r="A22" s="31">
        <f t="shared" si="0"/>
        <v>16</v>
      </c>
      <c r="B22" s="32" t="s">
        <v>319</v>
      </c>
      <c r="C22" s="32" t="s">
        <v>320</v>
      </c>
      <c r="D22" s="37" t="s">
        <v>17</v>
      </c>
      <c r="E22" s="38">
        <v>79810500</v>
      </c>
      <c r="F22" s="33">
        <v>40651</v>
      </c>
      <c r="G22" s="30" t="s">
        <v>563</v>
      </c>
      <c r="H22" s="34" t="s">
        <v>564</v>
      </c>
      <c r="I22" s="35"/>
    </row>
    <row r="23" spans="1:9" ht="81">
      <c r="A23" s="31">
        <f t="shared" si="0"/>
        <v>17</v>
      </c>
      <c r="B23" s="32" t="s">
        <v>583</v>
      </c>
      <c r="C23" s="32" t="s">
        <v>270</v>
      </c>
      <c r="D23" s="37" t="s">
        <v>7</v>
      </c>
      <c r="E23" s="45">
        <v>19918500</v>
      </c>
      <c r="F23" s="33">
        <v>40654</v>
      </c>
      <c r="G23" s="30" t="s">
        <v>378</v>
      </c>
      <c r="H23" s="34" t="s">
        <v>271</v>
      </c>
      <c r="I23" s="35"/>
    </row>
    <row r="24" spans="1:9" ht="100.5" customHeight="1">
      <c r="A24" s="31">
        <f t="shared" si="0"/>
        <v>18</v>
      </c>
      <c r="B24" s="32" t="s">
        <v>356</v>
      </c>
      <c r="C24" s="32" t="s">
        <v>357</v>
      </c>
      <c r="D24" s="37" t="s">
        <v>17</v>
      </c>
      <c r="E24" s="45">
        <v>87675000</v>
      </c>
      <c r="F24" s="33">
        <v>40655</v>
      </c>
      <c r="G24" s="30" t="s">
        <v>584</v>
      </c>
      <c r="H24" s="34" t="s">
        <v>421</v>
      </c>
      <c r="I24" s="35"/>
    </row>
    <row r="25" spans="1:9" ht="67.5">
      <c r="A25" s="31">
        <f t="shared" si="0"/>
        <v>19</v>
      </c>
      <c r="B25" s="47" t="s">
        <v>15</v>
      </c>
      <c r="C25" s="47" t="s">
        <v>16</v>
      </c>
      <c r="D25" s="37" t="s">
        <v>17</v>
      </c>
      <c r="E25" s="48">
        <v>7486500</v>
      </c>
      <c r="F25" s="49">
        <v>40660</v>
      </c>
      <c r="G25" s="30" t="s">
        <v>445</v>
      </c>
      <c r="H25" s="47" t="s">
        <v>18</v>
      </c>
      <c r="I25" s="50"/>
    </row>
    <row r="26" spans="1:9" ht="60" customHeight="1">
      <c r="A26" s="31">
        <f t="shared" si="0"/>
        <v>20</v>
      </c>
      <c r="B26" s="32" t="s">
        <v>44</v>
      </c>
      <c r="C26" s="32" t="s">
        <v>45</v>
      </c>
      <c r="D26" s="37" t="s">
        <v>7</v>
      </c>
      <c r="E26" s="38">
        <v>4515000</v>
      </c>
      <c r="F26" s="33">
        <v>40660</v>
      </c>
      <c r="G26" s="30" t="s">
        <v>517</v>
      </c>
      <c r="H26" s="34" t="s">
        <v>43</v>
      </c>
      <c r="I26" s="35"/>
    </row>
    <row r="27" spans="1:9" ht="60" customHeight="1">
      <c r="A27" s="31">
        <f t="shared" si="0"/>
        <v>21</v>
      </c>
      <c r="B27" s="32" t="s">
        <v>46</v>
      </c>
      <c r="C27" s="32" t="s">
        <v>47</v>
      </c>
      <c r="D27" s="37" t="s">
        <v>7</v>
      </c>
      <c r="E27" s="38">
        <v>4200000</v>
      </c>
      <c r="F27" s="33">
        <v>40660</v>
      </c>
      <c r="G27" s="30" t="s">
        <v>518</v>
      </c>
      <c r="H27" s="34" t="s">
        <v>43</v>
      </c>
      <c r="I27" s="35"/>
    </row>
    <row r="28" spans="1:9" ht="60" customHeight="1">
      <c r="A28" s="31">
        <f t="shared" si="0"/>
        <v>22</v>
      </c>
      <c r="B28" s="32" t="s">
        <v>48</v>
      </c>
      <c r="C28" s="32" t="s">
        <v>42</v>
      </c>
      <c r="D28" s="37" t="s">
        <v>7</v>
      </c>
      <c r="E28" s="38">
        <v>1984500</v>
      </c>
      <c r="F28" s="33">
        <v>40660</v>
      </c>
      <c r="G28" s="30" t="s">
        <v>519</v>
      </c>
      <c r="H28" s="34" t="s">
        <v>43</v>
      </c>
      <c r="I28" s="35"/>
    </row>
    <row r="29" spans="1:9" ht="79.5" customHeight="1">
      <c r="A29" s="31">
        <f t="shared" si="0"/>
        <v>23</v>
      </c>
      <c r="B29" s="39" t="s">
        <v>532</v>
      </c>
      <c r="C29" s="39" t="s">
        <v>533</v>
      </c>
      <c r="D29" s="41" t="s">
        <v>17</v>
      </c>
      <c r="E29" s="42">
        <v>29967000</v>
      </c>
      <c r="F29" s="40">
        <v>41026</v>
      </c>
      <c r="G29" s="30" t="s">
        <v>585</v>
      </c>
      <c r="H29" s="3" t="s">
        <v>534</v>
      </c>
      <c r="I29" s="36"/>
    </row>
    <row r="30" spans="1:9" ht="81">
      <c r="A30" s="31">
        <f t="shared" si="0"/>
        <v>24</v>
      </c>
      <c r="B30" s="39" t="s">
        <v>535</v>
      </c>
      <c r="C30" s="39" t="s">
        <v>536</v>
      </c>
      <c r="D30" s="41" t="s">
        <v>17</v>
      </c>
      <c r="E30" s="42">
        <v>29925000</v>
      </c>
      <c r="F30" s="40">
        <v>41026</v>
      </c>
      <c r="G30" s="30" t="s">
        <v>586</v>
      </c>
      <c r="H30" s="3" t="s">
        <v>537</v>
      </c>
      <c r="I30" s="36"/>
    </row>
    <row r="31" spans="1:9" ht="60" customHeight="1">
      <c r="A31" s="31">
        <f t="shared" si="0"/>
        <v>25</v>
      </c>
      <c r="B31" s="47" t="s">
        <v>19</v>
      </c>
      <c r="C31" s="47" t="s">
        <v>20</v>
      </c>
      <c r="D31" s="37" t="s">
        <v>17</v>
      </c>
      <c r="E31" s="48">
        <v>8232000</v>
      </c>
      <c r="F31" s="49">
        <v>40661</v>
      </c>
      <c r="G31" s="30" t="s">
        <v>446</v>
      </c>
      <c r="H31" s="47" t="s">
        <v>21</v>
      </c>
      <c r="I31" s="50"/>
    </row>
    <row r="32" spans="1:9" ht="94.5">
      <c r="A32" s="31">
        <f t="shared" si="0"/>
        <v>26</v>
      </c>
      <c r="B32" s="32" t="s">
        <v>587</v>
      </c>
      <c r="C32" s="32" t="s">
        <v>588</v>
      </c>
      <c r="D32" s="37" t="s">
        <v>17</v>
      </c>
      <c r="E32" s="38">
        <v>8914500</v>
      </c>
      <c r="F32" s="33">
        <v>40661</v>
      </c>
      <c r="G32" s="30" t="s">
        <v>502</v>
      </c>
      <c r="H32" s="34" t="s">
        <v>234</v>
      </c>
      <c r="I32" s="35"/>
    </row>
    <row r="33" spans="1:9" ht="94.5">
      <c r="A33" s="31">
        <f t="shared" si="0"/>
        <v>27</v>
      </c>
      <c r="B33" s="39" t="s">
        <v>538</v>
      </c>
      <c r="C33" s="39" t="s">
        <v>539</v>
      </c>
      <c r="D33" s="41" t="s">
        <v>17</v>
      </c>
      <c r="E33" s="42">
        <v>49875000</v>
      </c>
      <c r="F33" s="40">
        <v>41027</v>
      </c>
      <c r="G33" s="30" t="s">
        <v>589</v>
      </c>
      <c r="H33" s="3" t="s">
        <v>540</v>
      </c>
      <c r="I33" s="36"/>
    </row>
    <row r="34" spans="1:9" ht="79.5" customHeight="1">
      <c r="A34" s="31">
        <f t="shared" si="0"/>
        <v>28</v>
      </c>
      <c r="B34" s="39" t="s">
        <v>541</v>
      </c>
      <c r="C34" s="39" t="s">
        <v>542</v>
      </c>
      <c r="D34" s="41" t="s">
        <v>17</v>
      </c>
      <c r="E34" s="42">
        <v>49875000</v>
      </c>
      <c r="F34" s="40">
        <v>41027</v>
      </c>
      <c r="G34" s="30" t="s">
        <v>590</v>
      </c>
      <c r="H34" s="3" t="s">
        <v>543</v>
      </c>
      <c r="I34" s="36"/>
    </row>
    <row r="35" spans="1:9" ht="90" customHeight="1">
      <c r="A35" s="31">
        <f t="shared" si="0"/>
        <v>29</v>
      </c>
      <c r="B35" s="39" t="s">
        <v>544</v>
      </c>
      <c r="C35" s="39" t="s">
        <v>545</v>
      </c>
      <c r="D35" s="41" t="s">
        <v>17</v>
      </c>
      <c r="E35" s="42">
        <v>29767500</v>
      </c>
      <c r="F35" s="40">
        <v>41027</v>
      </c>
      <c r="G35" s="30" t="s">
        <v>591</v>
      </c>
      <c r="H35" s="3" t="s">
        <v>546</v>
      </c>
      <c r="I35" s="36"/>
    </row>
    <row r="36" spans="1:9" ht="60" customHeight="1">
      <c r="A36" s="31">
        <f t="shared" si="0"/>
        <v>30</v>
      </c>
      <c r="B36" s="32" t="s">
        <v>358</v>
      </c>
      <c r="C36" s="32" t="s">
        <v>359</v>
      </c>
      <c r="D36" s="37" t="s">
        <v>36</v>
      </c>
      <c r="E36" s="45">
        <v>97209000</v>
      </c>
      <c r="F36" s="33">
        <v>40665</v>
      </c>
      <c r="G36" s="30" t="s">
        <v>422</v>
      </c>
      <c r="H36" s="34" t="s">
        <v>423</v>
      </c>
      <c r="I36" s="35" t="s">
        <v>360</v>
      </c>
    </row>
    <row r="37" spans="1:9" ht="82.5" customHeight="1">
      <c r="A37" s="31">
        <f t="shared" si="0"/>
        <v>31</v>
      </c>
      <c r="B37" s="32" t="s">
        <v>65</v>
      </c>
      <c r="C37" s="32" t="s">
        <v>66</v>
      </c>
      <c r="D37" s="37" t="s">
        <v>17</v>
      </c>
      <c r="E37" s="51">
        <v>6825000</v>
      </c>
      <c r="F37" s="52">
        <v>40675</v>
      </c>
      <c r="G37" s="30" t="s">
        <v>451</v>
      </c>
      <c r="H37" s="34" t="s">
        <v>225</v>
      </c>
      <c r="I37" s="53"/>
    </row>
    <row r="38" spans="1:9" ht="60" customHeight="1">
      <c r="A38" s="31">
        <f t="shared" si="0"/>
        <v>32</v>
      </c>
      <c r="B38" s="32" t="s">
        <v>67</v>
      </c>
      <c r="C38" s="32" t="s">
        <v>68</v>
      </c>
      <c r="D38" s="37" t="s">
        <v>7</v>
      </c>
      <c r="E38" s="51">
        <v>2742337</v>
      </c>
      <c r="F38" s="52">
        <v>40675</v>
      </c>
      <c r="G38" s="30" t="s">
        <v>452</v>
      </c>
      <c r="H38" s="34" t="s">
        <v>229</v>
      </c>
      <c r="I38" s="53"/>
    </row>
    <row r="39" spans="1:9" ht="60" customHeight="1">
      <c r="A39" s="31">
        <f t="shared" si="0"/>
        <v>33</v>
      </c>
      <c r="B39" s="32" t="s">
        <v>49</v>
      </c>
      <c r="C39" s="32" t="s">
        <v>50</v>
      </c>
      <c r="D39" s="37" t="s">
        <v>36</v>
      </c>
      <c r="E39" s="38">
        <v>28875000</v>
      </c>
      <c r="F39" s="33">
        <v>40675</v>
      </c>
      <c r="G39" s="30" t="s">
        <v>520</v>
      </c>
      <c r="H39" s="34" t="s">
        <v>43</v>
      </c>
      <c r="I39" s="35"/>
    </row>
    <row r="40" spans="1:9" ht="92.25" customHeight="1">
      <c r="A40" s="31">
        <f t="shared" si="0"/>
        <v>34</v>
      </c>
      <c r="B40" s="32" t="s">
        <v>592</v>
      </c>
      <c r="C40" s="32" t="s">
        <v>593</v>
      </c>
      <c r="D40" s="37" t="s">
        <v>17</v>
      </c>
      <c r="E40" s="45">
        <v>11000000</v>
      </c>
      <c r="F40" s="33">
        <v>40676</v>
      </c>
      <c r="G40" s="30" t="s">
        <v>379</v>
      </c>
      <c r="H40" s="34" t="s">
        <v>272</v>
      </c>
      <c r="I40" s="35"/>
    </row>
    <row r="41" spans="1:9" ht="135">
      <c r="A41" s="31">
        <f t="shared" si="0"/>
        <v>35</v>
      </c>
      <c r="B41" s="32" t="s">
        <v>321</v>
      </c>
      <c r="C41" s="32" t="s">
        <v>322</v>
      </c>
      <c r="D41" s="37" t="s">
        <v>17</v>
      </c>
      <c r="E41" s="38">
        <v>16000000</v>
      </c>
      <c r="F41" s="33">
        <v>40681</v>
      </c>
      <c r="G41" s="30" t="s">
        <v>565</v>
      </c>
      <c r="H41" s="34" t="s">
        <v>323</v>
      </c>
      <c r="I41" s="35"/>
    </row>
    <row r="42" spans="1:9" ht="90.75" customHeight="1">
      <c r="A42" s="31">
        <f t="shared" si="0"/>
        <v>36</v>
      </c>
      <c r="B42" s="32" t="s">
        <v>594</v>
      </c>
      <c r="C42" s="32" t="s">
        <v>273</v>
      </c>
      <c r="D42" s="37" t="s">
        <v>17</v>
      </c>
      <c r="E42" s="45">
        <v>9991870</v>
      </c>
      <c r="F42" s="33">
        <v>40682</v>
      </c>
      <c r="G42" s="30" t="s">
        <v>595</v>
      </c>
      <c r="H42" s="34" t="s">
        <v>380</v>
      </c>
      <c r="I42" s="35"/>
    </row>
    <row r="43" spans="1:9" ht="131.25" customHeight="1">
      <c r="A43" s="31">
        <f t="shared" si="0"/>
        <v>37</v>
      </c>
      <c r="B43" s="32" t="s">
        <v>248</v>
      </c>
      <c r="C43" s="32" t="s">
        <v>249</v>
      </c>
      <c r="D43" s="37" t="s">
        <v>17</v>
      </c>
      <c r="E43" s="38">
        <v>12495000</v>
      </c>
      <c r="F43" s="33">
        <v>40683</v>
      </c>
      <c r="G43" s="30" t="s">
        <v>596</v>
      </c>
      <c r="H43" s="34" t="s">
        <v>250</v>
      </c>
      <c r="I43" s="35"/>
    </row>
    <row r="44" spans="1:9" ht="69" customHeight="1">
      <c r="A44" s="31">
        <f t="shared" si="0"/>
        <v>38</v>
      </c>
      <c r="B44" s="32" t="s">
        <v>274</v>
      </c>
      <c r="C44" s="32" t="s">
        <v>275</v>
      </c>
      <c r="D44" s="37" t="s">
        <v>17</v>
      </c>
      <c r="E44" s="45">
        <v>9502500</v>
      </c>
      <c r="F44" s="33">
        <v>40683</v>
      </c>
      <c r="G44" s="30" t="s">
        <v>381</v>
      </c>
      <c r="H44" s="34" t="s">
        <v>269</v>
      </c>
      <c r="I44" s="35"/>
    </row>
    <row r="45" spans="1:9" ht="60" customHeight="1">
      <c r="A45" s="31">
        <f t="shared" si="0"/>
        <v>39</v>
      </c>
      <c r="B45" s="32" t="s">
        <v>324</v>
      </c>
      <c r="C45" s="32" t="s">
        <v>325</v>
      </c>
      <c r="D45" s="37" t="s">
        <v>17</v>
      </c>
      <c r="E45" s="38">
        <v>7927500</v>
      </c>
      <c r="F45" s="33">
        <v>40686</v>
      </c>
      <c r="G45" s="30" t="s">
        <v>566</v>
      </c>
      <c r="H45" s="34" t="s">
        <v>567</v>
      </c>
      <c r="I45" s="35"/>
    </row>
    <row r="46" spans="1:9" ht="129.75" customHeight="1">
      <c r="A46" s="31">
        <f t="shared" si="0"/>
        <v>40</v>
      </c>
      <c r="B46" s="32" t="s">
        <v>69</v>
      </c>
      <c r="C46" s="32" t="s">
        <v>70</v>
      </c>
      <c r="D46" s="37" t="s">
        <v>17</v>
      </c>
      <c r="E46" s="51">
        <v>24600000</v>
      </c>
      <c r="F46" s="52">
        <v>40687</v>
      </c>
      <c r="G46" s="30" t="s">
        <v>453</v>
      </c>
      <c r="H46" s="34" t="s">
        <v>226</v>
      </c>
      <c r="I46" s="53"/>
    </row>
    <row r="47" spans="1:9" ht="78.75" customHeight="1">
      <c r="A47" s="31">
        <f t="shared" si="0"/>
        <v>41</v>
      </c>
      <c r="B47" s="32" t="s">
        <v>276</v>
      </c>
      <c r="C47" s="32" t="s">
        <v>264</v>
      </c>
      <c r="D47" s="37" t="s">
        <v>17</v>
      </c>
      <c r="E47" s="45">
        <v>9859500</v>
      </c>
      <c r="F47" s="49">
        <v>40687</v>
      </c>
      <c r="G47" s="30" t="s">
        <v>382</v>
      </c>
      <c r="H47" s="34" t="s">
        <v>277</v>
      </c>
      <c r="I47" s="35"/>
    </row>
    <row r="48" spans="1:9" ht="60" customHeight="1">
      <c r="A48" s="31">
        <f t="shared" si="0"/>
        <v>42</v>
      </c>
      <c r="B48" s="47" t="s">
        <v>22</v>
      </c>
      <c r="C48" s="47" t="s">
        <v>23</v>
      </c>
      <c r="D48" s="37" t="s">
        <v>17</v>
      </c>
      <c r="E48" s="48">
        <v>34000000</v>
      </c>
      <c r="F48" s="49">
        <v>40688</v>
      </c>
      <c r="G48" s="30" t="s">
        <v>447</v>
      </c>
      <c r="H48" s="47" t="s">
        <v>24</v>
      </c>
      <c r="I48" s="50"/>
    </row>
    <row r="49" spans="1:9" ht="60" customHeight="1">
      <c r="A49" s="31">
        <f t="shared" si="0"/>
        <v>43</v>
      </c>
      <c r="B49" s="32" t="s">
        <v>71</v>
      </c>
      <c r="C49" s="32" t="s">
        <v>72</v>
      </c>
      <c r="D49" s="37" t="s">
        <v>17</v>
      </c>
      <c r="E49" s="51">
        <v>26995500</v>
      </c>
      <c r="F49" s="52">
        <v>40688</v>
      </c>
      <c r="G49" s="30" t="s">
        <v>597</v>
      </c>
      <c r="H49" s="34" t="s">
        <v>227</v>
      </c>
      <c r="I49" s="53"/>
    </row>
    <row r="50" spans="1:9" ht="60" customHeight="1">
      <c r="A50" s="31">
        <f t="shared" si="0"/>
        <v>44</v>
      </c>
      <c r="B50" s="32" t="s">
        <v>74</v>
      </c>
      <c r="C50" s="32" t="s">
        <v>75</v>
      </c>
      <c r="D50" s="37" t="s">
        <v>17</v>
      </c>
      <c r="E50" s="51">
        <v>26680500</v>
      </c>
      <c r="F50" s="52">
        <v>40688</v>
      </c>
      <c r="G50" s="30" t="s">
        <v>454</v>
      </c>
      <c r="H50" s="34" t="s">
        <v>228</v>
      </c>
      <c r="I50" s="53"/>
    </row>
    <row r="51" spans="1:9" ht="60" customHeight="1">
      <c r="A51" s="31">
        <f t="shared" si="0"/>
        <v>45</v>
      </c>
      <c r="B51" s="32" t="s">
        <v>76</v>
      </c>
      <c r="C51" s="32" t="s">
        <v>72</v>
      </c>
      <c r="D51" s="37" t="s">
        <v>17</v>
      </c>
      <c r="E51" s="51">
        <v>23919000</v>
      </c>
      <c r="F51" s="52">
        <v>40688</v>
      </c>
      <c r="G51" s="30" t="s">
        <v>598</v>
      </c>
      <c r="H51" s="34" t="s">
        <v>77</v>
      </c>
      <c r="I51" s="53"/>
    </row>
    <row r="52" spans="1:9" ht="60" customHeight="1">
      <c r="A52" s="31">
        <f t="shared" si="0"/>
        <v>46</v>
      </c>
      <c r="B52" s="32" t="s">
        <v>78</v>
      </c>
      <c r="C52" s="32" t="s">
        <v>79</v>
      </c>
      <c r="D52" s="37" t="s">
        <v>17</v>
      </c>
      <c r="E52" s="51">
        <v>14490000</v>
      </c>
      <c r="F52" s="52">
        <v>40688</v>
      </c>
      <c r="G52" s="30" t="s">
        <v>599</v>
      </c>
      <c r="H52" s="34" t="s">
        <v>80</v>
      </c>
      <c r="I52" s="53"/>
    </row>
    <row r="53" spans="1:9" ht="60" customHeight="1">
      <c r="A53" s="31">
        <f t="shared" si="0"/>
        <v>47</v>
      </c>
      <c r="B53" s="32" t="s">
        <v>81</v>
      </c>
      <c r="C53" s="32" t="s">
        <v>82</v>
      </c>
      <c r="D53" s="37" t="s">
        <v>17</v>
      </c>
      <c r="E53" s="51">
        <v>11970000</v>
      </c>
      <c r="F53" s="52">
        <v>40688</v>
      </c>
      <c r="G53" s="30" t="s">
        <v>600</v>
      </c>
      <c r="H53" s="34" t="s">
        <v>227</v>
      </c>
      <c r="I53" s="53"/>
    </row>
    <row r="54" spans="1:9" ht="66" customHeight="1">
      <c r="A54" s="31">
        <f t="shared" si="0"/>
        <v>48</v>
      </c>
      <c r="B54" s="32" t="s">
        <v>436</v>
      </c>
      <c r="C54" s="32" t="s">
        <v>437</v>
      </c>
      <c r="D54" s="37" t="s">
        <v>8</v>
      </c>
      <c r="E54" s="38">
        <v>6154558</v>
      </c>
      <c r="F54" s="33">
        <v>40688</v>
      </c>
      <c r="G54" s="30" t="s">
        <v>601</v>
      </c>
      <c r="H54" s="30" t="s">
        <v>434</v>
      </c>
      <c r="I54" s="46" t="s">
        <v>435</v>
      </c>
    </row>
    <row r="55" spans="1:9" ht="94.5">
      <c r="A55" s="31">
        <f t="shared" si="0"/>
        <v>49</v>
      </c>
      <c r="B55" s="32" t="s">
        <v>326</v>
      </c>
      <c r="C55" s="32" t="s">
        <v>327</v>
      </c>
      <c r="D55" s="37" t="s">
        <v>17</v>
      </c>
      <c r="E55" s="38">
        <v>9555000</v>
      </c>
      <c r="F55" s="33">
        <v>40689</v>
      </c>
      <c r="G55" s="30" t="s">
        <v>568</v>
      </c>
      <c r="H55" s="34" t="s">
        <v>328</v>
      </c>
      <c r="I55" s="35"/>
    </row>
    <row r="56" spans="1:9" ht="121.5">
      <c r="A56" s="31">
        <f t="shared" si="0"/>
        <v>50</v>
      </c>
      <c r="B56" s="32" t="s">
        <v>602</v>
      </c>
      <c r="C56" s="32" t="s">
        <v>603</v>
      </c>
      <c r="D56" s="37" t="s">
        <v>17</v>
      </c>
      <c r="E56" s="38">
        <v>9397500</v>
      </c>
      <c r="F56" s="33">
        <v>40690</v>
      </c>
      <c r="G56" s="30" t="s">
        <v>604</v>
      </c>
      <c r="H56" s="34" t="s">
        <v>235</v>
      </c>
      <c r="I56" s="35"/>
    </row>
    <row r="57" spans="1:9" ht="94.5">
      <c r="A57" s="31">
        <f t="shared" si="0"/>
        <v>51</v>
      </c>
      <c r="B57" s="32" t="s">
        <v>605</v>
      </c>
      <c r="C57" s="32" t="s">
        <v>606</v>
      </c>
      <c r="D57" s="37" t="s">
        <v>17</v>
      </c>
      <c r="E57" s="38">
        <v>7489902</v>
      </c>
      <c r="F57" s="33">
        <v>40690</v>
      </c>
      <c r="G57" s="30" t="s">
        <v>607</v>
      </c>
      <c r="H57" s="34" t="s">
        <v>236</v>
      </c>
      <c r="I57" s="35"/>
    </row>
    <row r="58" spans="1:9" ht="81.75" customHeight="1">
      <c r="A58" s="31">
        <f t="shared" si="0"/>
        <v>52</v>
      </c>
      <c r="B58" s="32" t="s">
        <v>608</v>
      </c>
      <c r="C58" s="32" t="s">
        <v>237</v>
      </c>
      <c r="D58" s="37" t="s">
        <v>17</v>
      </c>
      <c r="E58" s="38">
        <v>7493157</v>
      </c>
      <c r="F58" s="33">
        <v>40693</v>
      </c>
      <c r="G58" s="30" t="s">
        <v>609</v>
      </c>
      <c r="H58" s="34" t="s">
        <v>238</v>
      </c>
      <c r="I58" s="35"/>
    </row>
    <row r="59" spans="1:9" ht="60" customHeight="1">
      <c r="A59" s="31">
        <f t="shared" si="0"/>
        <v>53</v>
      </c>
      <c r="B59" s="32" t="s">
        <v>83</v>
      </c>
      <c r="C59" s="32" t="s">
        <v>84</v>
      </c>
      <c r="D59" s="37" t="s">
        <v>17</v>
      </c>
      <c r="E59" s="51">
        <v>287532000</v>
      </c>
      <c r="F59" s="52">
        <v>40694</v>
      </c>
      <c r="G59" s="30" t="s">
        <v>455</v>
      </c>
      <c r="H59" s="34" t="s">
        <v>228</v>
      </c>
      <c r="I59" s="53"/>
    </row>
    <row r="60" spans="1:9" ht="60" customHeight="1">
      <c r="A60" s="31">
        <f t="shared" si="0"/>
        <v>54</v>
      </c>
      <c r="B60" s="32" t="s">
        <v>85</v>
      </c>
      <c r="C60" s="32" t="s">
        <v>86</v>
      </c>
      <c r="D60" s="37" t="s">
        <v>17</v>
      </c>
      <c r="E60" s="51">
        <v>174930000</v>
      </c>
      <c r="F60" s="52">
        <v>40694</v>
      </c>
      <c r="G60" s="30" t="s">
        <v>455</v>
      </c>
      <c r="H60" s="34" t="s">
        <v>228</v>
      </c>
      <c r="I60" s="53"/>
    </row>
    <row r="61" spans="1:9" ht="60" customHeight="1">
      <c r="A61" s="31">
        <f t="shared" si="0"/>
        <v>55</v>
      </c>
      <c r="B61" s="32" t="s">
        <v>87</v>
      </c>
      <c r="C61" s="32" t="s">
        <v>88</v>
      </c>
      <c r="D61" s="37" t="s">
        <v>17</v>
      </c>
      <c r="E61" s="51">
        <v>172630500</v>
      </c>
      <c r="F61" s="52">
        <v>40694</v>
      </c>
      <c r="G61" s="30" t="s">
        <v>455</v>
      </c>
      <c r="H61" s="34" t="s">
        <v>228</v>
      </c>
      <c r="I61" s="53"/>
    </row>
    <row r="62" spans="1:9" ht="60" customHeight="1">
      <c r="A62" s="31">
        <f t="shared" si="0"/>
        <v>56</v>
      </c>
      <c r="B62" s="32" t="s">
        <v>89</v>
      </c>
      <c r="C62" s="32" t="s">
        <v>84</v>
      </c>
      <c r="D62" s="37" t="s">
        <v>17</v>
      </c>
      <c r="E62" s="51">
        <v>171811500</v>
      </c>
      <c r="F62" s="52">
        <v>40694</v>
      </c>
      <c r="G62" s="30" t="s">
        <v>455</v>
      </c>
      <c r="H62" s="34" t="s">
        <v>228</v>
      </c>
      <c r="I62" s="53"/>
    </row>
    <row r="63" spans="1:9" ht="60" customHeight="1">
      <c r="A63" s="31">
        <f t="shared" si="0"/>
        <v>57</v>
      </c>
      <c r="B63" s="32" t="s">
        <v>90</v>
      </c>
      <c r="C63" s="32" t="s">
        <v>91</v>
      </c>
      <c r="D63" s="37" t="s">
        <v>17</v>
      </c>
      <c r="E63" s="51">
        <v>170982000</v>
      </c>
      <c r="F63" s="52">
        <v>40694</v>
      </c>
      <c r="G63" s="30" t="s">
        <v>455</v>
      </c>
      <c r="H63" s="34" t="s">
        <v>228</v>
      </c>
      <c r="I63" s="53"/>
    </row>
    <row r="64" spans="1:9" ht="60" customHeight="1">
      <c r="A64" s="31">
        <f t="shared" si="0"/>
        <v>58</v>
      </c>
      <c r="B64" s="32" t="s">
        <v>92</v>
      </c>
      <c r="C64" s="32" t="s">
        <v>93</v>
      </c>
      <c r="D64" s="37" t="s">
        <v>17</v>
      </c>
      <c r="E64" s="51">
        <v>154560000</v>
      </c>
      <c r="F64" s="52">
        <v>40694</v>
      </c>
      <c r="G64" s="30" t="s">
        <v>455</v>
      </c>
      <c r="H64" s="34" t="s">
        <v>228</v>
      </c>
      <c r="I64" s="53"/>
    </row>
    <row r="65" spans="1:9" ht="60" customHeight="1">
      <c r="A65" s="31">
        <f t="shared" si="0"/>
        <v>59</v>
      </c>
      <c r="B65" s="32" t="s">
        <v>94</v>
      </c>
      <c r="C65" s="32" t="s">
        <v>95</v>
      </c>
      <c r="D65" s="37" t="s">
        <v>17</v>
      </c>
      <c r="E65" s="51">
        <v>147189000</v>
      </c>
      <c r="F65" s="52">
        <v>40694</v>
      </c>
      <c r="G65" s="30" t="s">
        <v>455</v>
      </c>
      <c r="H65" s="34" t="s">
        <v>228</v>
      </c>
      <c r="I65" s="53"/>
    </row>
    <row r="66" spans="1:9" ht="111.75" customHeight="1">
      <c r="A66" s="31">
        <f t="shared" si="0"/>
        <v>60</v>
      </c>
      <c r="B66" s="32" t="s">
        <v>96</v>
      </c>
      <c r="C66" s="32" t="s">
        <v>97</v>
      </c>
      <c r="D66" s="37" t="s">
        <v>17</v>
      </c>
      <c r="E66" s="51">
        <v>145026000</v>
      </c>
      <c r="F66" s="52">
        <v>40694</v>
      </c>
      <c r="G66" s="32" t="s">
        <v>456</v>
      </c>
      <c r="H66" s="34" t="s">
        <v>98</v>
      </c>
      <c r="I66" s="53"/>
    </row>
    <row r="67" spans="1:9" ht="60" customHeight="1">
      <c r="A67" s="31">
        <f t="shared" si="0"/>
        <v>61</v>
      </c>
      <c r="B67" s="32" t="s">
        <v>99</v>
      </c>
      <c r="C67" s="32" t="s">
        <v>100</v>
      </c>
      <c r="D67" s="37" t="s">
        <v>17</v>
      </c>
      <c r="E67" s="51">
        <v>143661000</v>
      </c>
      <c r="F67" s="52">
        <v>40694</v>
      </c>
      <c r="G67" s="30" t="s">
        <v>455</v>
      </c>
      <c r="H67" s="34" t="s">
        <v>228</v>
      </c>
      <c r="I67" s="53"/>
    </row>
    <row r="68" spans="1:9" ht="60" customHeight="1">
      <c r="A68" s="31">
        <f t="shared" si="0"/>
        <v>62</v>
      </c>
      <c r="B68" s="32" t="s">
        <v>101</v>
      </c>
      <c r="C68" s="32" t="s">
        <v>102</v>
      </c>
      <c r="D68" s="37" t="s">
        <v>17</v>
      </c>
      <c r="E68" s="51">
        <v>129675000</v>
      </c>
      <c r="F68" s="52">
        <v>40694</v>
      </c>
      <c r="G68" s="30" t="s">
        <v>455</v>
      </c>
      <c r="H68" s="34" t="s">
        <v>228</v>
      </c>
      <c r="I68" s="53"/>
    </row>
    <row r="69" spans="1:9" ht="60" customHeight="1">
      <c r="A69" s="31">
        <f t="shared" si="0"/>
        <v>63</v>
      </c>
      <c r="B69" s="32" t="s">
        <v>103</v>
      </c>
      <c r="C69" s="32" t="s">
        <v>104</v>
      </c>
      <c r="D69" s="37" t="s">
        <v>17</v>
      </c>
      <c r="E69" s="51">
        <v>115983000</v>
      </c>
      <c r="F69" s="52">
        <v>40694</v>
      </c>
      <c r="G69" s="30" t="s">
        <v>455</v>
      </c>
      <c r="H69" s="34" t="s">
        <v>228</v>
      </c>
      <c r="I69" s="53"/>
    </row>
    <row r="70" spans="1:9" ht="60" customHeight="1">
      <c r="A70" s="31">
        <f t="shared" si="0"/>
        <v>64</v>
      </c>
      <c r="B70" s="32" t="s">
        <v>105</v>
      </c>
      <c r="C70" s="32" t="s">
        <v>84</v>
      </c>
      <c r="D70" s="37" t="s">
        <v>17</v>
      </c>
      <c r="E70" s="51">
        <v>102952500</v>
      </c>
      <c r="F70" s="52">
        <v>40694</v>
      </c>
      <c r="G70" s="30" t="s">
        <v>455</v>
      </c>
      <c r="H70" s="34" t="s">
        <v>228</v>
      </c>
      <c r="I70" s="53"/>
    </row>
    <row r="71" spans="1:9" ht="121.5">
      <c r="A71" s="31">
        <f t="shared" si="0"/>
        <v>65</v>
      </c>
      <c r="B71" s="32" t="s">
        <v>106</v>
      </c>
      <c r="C71" s="32" t="s">
        <v>107</v>
      </c>
      <c r="D71" s="37" t="s">
        <v>17</v>
      </c>
      <c r="E71" s="51">
        <v>91245000</v>
      </c>
      <c r="F71" s="52">
        <v>40694</v>
      </c>
      <c r="G71" s="32" t="s">
        <v>457</v>
      </c>
      <c r="H71" s="34" t="s">
        <v>98</v>
      </c>
      <c r="I71" s="53"/>
    </row>
    <row r="72" spans="1:9" ht="60" customHeight="1">
      <c r="A72" s="31">
        <f t="shared" si="0"/>
        <v>66</v>
      </c>
      <c r="B72" s="32" t="s">
        <v>108</v>
      </c>
      <c r="C72" s="32" t="s">
        <v>109</v>
      </c>
      <c r="D72" s="37" t="s">
        <v>17</v>
      </c>
      <c r="E72" s="51">
        <v>87990000</v>
      </c>
      <c r="F72" s="52">
        <v>40694</v>
      </c>
      <c r="G72" s="30" t="s">
        <v>455</v>
      </c>
      <c r="H72" s="34" t="s">
        <v>228</v>
      </c>
      <c r="I72" s="53"/>
    </row>
    <row r="73" spans="1:9" ht="60" customHeight="1">
      <c r="A73" s="31">
        <f aca="true" t="shared" si="1" ref="A73:A136">A72+1</f>
        <v>67</v>
      </c>
      <c r="B73" s="32" t="s">
        <v>110</v>
      </c>
      <c r="C73" s="32" t="s">
        <v>111</v>
      </c>
      <c r="D73" s="37" t="s">
        <v>17</v>
      </c>
      <c r="E73" s="51">
        <v>86992500</v>
      </c>
      <c r="F73" s="52">
        <v>40694</v>
      </c>
      <c r="G73" s="30" t="s">
        <v>455</v>
      </c>
      <c r="H73" s="34" t="s">
        <v>228</v>
      </c>
      <c r="I73" s="53"/>
    </row>
    <row r="74" spans="1:9" ht="60" customHeight="1">
      <c r="A74" s="31">
        <f t="shared" si="1"/>
        <v>68</v>
      </c>
      <c r="B74" s="32" t="s">
        <v>112</v>
      </c>
      <c r="C74" s="32" t="s">
        <v>113</v>
      </c>
      <c r="D74" s="37" t="s">
        <v>17</v>
      </c>
      <c r="E74" s="51">
        <v>85176000</v>
      </c>
      <c r="F74" s="52">
        <v>40694</v>
      </c>
      <c r="G74" s="30" t="s">
        <v>455</v>
      </c>
      <c r="H74" s="34" t="s">
        <v>228</v>
      </c>
      <c r="I74" s="53"/>
    </row>
    <row r="75" spans="1:9" ht="135">
      <c r="A75" s="31">
        <f t="shared" si="1"/>
        <v>69</v>
      </c>
      <c r="B75" s="32" t="s">
        <v>114</v>
      </c>
      <c r="C75" s="32" t="s">
        <v>115</v>
      </c>
      <c r="D75" s="37" t="s">
        <v>17</v>
      </c>
      <c r="E75" s="51">
        <v>80850000</v>
      </c>
      <c r="F75" s="52">
        <v>40694</v>
      </c>
      <c r="G75" s="32" t="s">
        <v>458</v>
      </c>
      <c r="H75" s="34" t="s">
        <v>98</v>
      </c>
      <c r="I75" s="53"/>
    </row>
    <row r="76" spans="1:9" ht="121.5">
      <c r="A76" s="31">
        <f t="shared" si="1"/>
        <v>70</v>
      </c>
      <c r="B76" s="32" t="s">
        <v>116</v>
      </c>
      <c r="C76" s="32" t="s">
        <v>117</v>
      </c>
      <c r="D76" s="37" t="s">
        <v>17</v>
      </c>
      <c r="E76" s="51">
        <v>77595000</v>
      </c>
      <c r="F76" s="52">
        <v>40694</v>
      </c>
      <c r="G76" s="32" t="s">
        <v>459</v>
      </c>
      <c r="H76" s="34" t="s">
        <v>98</v>
      </c>
      <c r="I76" s="53"/>
    </row>
    <row r="77" spans="1:9" ht="60" customHeight="1">
      <c r="A77" s="31">
        <f t="shared" si="1"/>
        <v>71</v>
      </c>
      <c r="B77" s="32" t="s">
        <v>118</v>
      </c>
      <c r="C77" s="32" t="s">
        <v>119</v>
      </c>
      <c r="D77" s="37" t="s">
        <v>17</v>
      </c>
      <c r="E77" s="51">
        <v>69951000</v>
      </c>
      <c r="F77" s="52">
        <v>40694</v>
      </c>
      <c r="G77" s="30" t="s">
        <v>455</v>
      </c>
      <c r="H77" s="34" t="s">
        <v>228</v>
      </c>
      <c r="I77" s="53"/>
    </row>
    <row r="78" spans="1:9" ht="121.5">
      <c r="A78" s="31">
        <f t="shared" si="1"/>
        <v>72</v>
      </c>
      <c r="B78" s="32" t="s">
        <v>120</v>
      </c>
      <c r="C78" s="32" t="s">
        <v>121</v>
      </c>
      <c r="D78" s="37" t="s">
        <v>17</v>
      </c>
      <c r="E78" s="51">
        <v>67546500</v>
      </c>
      <c r="F78" s="52">
        <v>40694</v>
      </c>
      <c r="G78" s="32" t="s">
        <v>460</v>
      </c>
      <c r="H78" s="34" t="s">
        <v>98</v>
      </c>
      <c r="I78" s="53"/>
    </row>
    <row r="79" spans="1:9" ht="121.5">
      <c r="A79" s="31">
        <f t="shared" si="1"/>
        <v>73</v>
      </c>
      <c r="B79" s="32" t="s">
        <v>122</v>
      </c>
      <c r="C79" s="32" t="s">
        <v>123</v>
      </c>
      <c r="D79" s="37" t="s">
        <v>17</v>
      </c>
      <c r="E79" s="51">
        <v>66885000</v>
      </c>
      <c r="F79" s="52">
        <v>40694</v>
      </c>
      <c r="G79" s="32" t="s">
        <v>461</v>
      </c>
      <c r="H79" s="34" t="s">
        <v>98</v>
      </c>
      <c r="I79" s="53"/>
    </row>
    <row r="80" spans="1:9" ht="60" customHeight="1">
      <c r="A80" s="31">
        <f t="shared" si="1"/>
        <v>74</v>
      </c>
      <c r="B80" s="32" t="s">
        <v>124</v>
      </c>
      <c r="C80" s="32" t="s">
        <v>125</v>
      </c>
      <c r="D80" s="37" t="s">
        <v>17</v>
      </c>
      <c r="E80" s="51">
        <v>64879500</v>
      </c>
      <c r="F80" s="52">
        <v>40694</v>
      </c>
      <c r="G80" s="30" t="s">
        <v>455</v>
      </c>
      <c r="H80" s="34" t="s">
        <v>228</v>
      </c>
      <c r="I80" s="53"/>
    </row>
    <row r="81" spans="1:9" ht="121.5">
      <c r="A81" s="31">
        <f t="shared" si="1"/>
        <v>75</v>
      </c>
      <c r="B81" s="32" t="s">
        <v>126</v>
      </c>
      <c r="C81" s="32" t="s">
        <v>127</v>
      </c>
      <c r="D81" s="37" t="s">
        <v>17</v>
      </c>
      <c r="E81" s="51">
        <v>63735000</v>
      </c>
      <c r="F81" s="52">
        <v>40694</v>
      </c>
      <c r="G81" s="32" t="s">
        <v>462</v>
      </c>
      <c r="H81" s="34" t="s">
        <v>98</v>
      </c>
      <c r="I81" s="53"/>
    </row>
    <row r="82" spans="1:9" ht="60" customHeight="1">
      <c r="A82" s="31">
        <f t="shared" si="1"/>
        <v>76</v>
      </c>
      <c r="B82" s="32" t="s">
        <v>128</v>
      </c>
      <c r="C82" s="32" t="s">
        <v>129</v>
      </c>
      <c r="D82" s="37" t="s">
        <v>17</v>
      </c>
      <c r="E82" s="51">
        <v>63189000</v>
      </c>
      <c r="F82" s="52">
        <v>40694</v>
      </c>
      <c r="G82" s="30" t="s">
        <v>455</v>
      </c>
      <c r="H82" s="34" t="s">
        <v>228</v>
      </c>
      <c r="I82" s="53"/>
    </row>
    <row r="83" spans="1:9" ht="121.5">
      <c r="A83" s="31">
        <f t="shared" si="1"/>
        <v>77</v>
      </c>
      <c r="B83" s="32" t="s">
        <v>130</v>
      </c>
      <c r="C83" s="32" t="s">
        <v>131</v>
      </c>
      <c r="D83" s="37" t="s">
        <v>17</v>
      </c>
      <c r="E83" s="51">
        <v>62212500</v>
      </c>
      <c r="F83" s="52">
        <v>40694</v>
      </c>
      <c r="G83" s="32" t="s">
        <v>463</v>
      </c>
      <c r="H83" s="34" t="s">
        <v>98</v>
      </c>
      <c r="I83" s="53"/>
    </row>
    <row r="84" spans="1:9" ht="111" customHeight="1">
      <c r="A84" s="31">
        <f t="shared" si="1"/>
        <v>78</v>
      </c>
      <c r="B84" s="32" t="s">
        <v>132</v>
      </c>
      <c r="C84" s="32" t="s">
        <v>133</v>
      </c>
      <c r="D84" s="37" t="s">
        <v>17</v>
      </c>
      <c r="E84" s="51">
        <v>58716000</v>
      </c>
      <c r="F84" s="52">
        <v>40694</v>
      </c>
      <c r="G84" s="32" t="s">
        <v>464</v>
      </c>
      <c r="H84" s="34" t="s">
        <v>98</v>
      </c>
      <c r="I84" s="53"/>
    </row>
    <row r="85" spans="1:9" ht="60" customHeight="1">
      <c r="A85" s="31">
        <f t="shared" si="1"/>
        <v>79</v>
      </c>
      <c r="B85" s="32" t="s">
        <v>134</v>
      </c>
      <c r="C85" s="32" t="s">
        <v>135</v>
      </c>
      <c r="D85" s="37" t="s">
        <v>17</v>
      </c>
      <c r="E85" s="51">
        <v>57949500</v>
      </c>
      <c r="F85" s="52">
        <v>40694</v>
      </c>
      <c r="G85" s="30" t="s">
        <v>455</v>
      </c>
      <c r="H85" s="34" t="s">
        <v>228</v>
      </c>
      <c r="I85" s="53"/>
    </row>
    <row r="86" spans="1:9" ht="121.5">
      <c r="A86" s="31">
        <f t="shared" si="1"/>
        <v>80</v>
      </c>
      <c r="B86" s="32" t="s">
        <v>136</v>
      </c>
      <c r="C86" s="32" t="s">
        <v>133</v>
      </c>
      <c r="D86" s="37" t="s">
        <v>17</v>
      </c>
      <c r="E86" s="51">
        <v>56889000</v>
      </c>
      <c r="F86" s="52">
        <v>40694</v>
      </c>
      <c r="G86" s="32" t="s">
        <v>465</v>
      </c>
      <c r="H86" s="34" t="s">
        <v>98</v>
      </c>
      <c r="I86" s="53"/>
    </row>
    <row r="87" spans="1:9" ht="116.25" customHeight="1">
      <c r="A87" s="31">
        <f t="shared" si="1"/>
        <v>81</v>
      </c>
      <c r="B87" s="32" t="s">
        <v>137</v>
      </c>
      <c r="C87" s="32" t="s">
        <v>138</v>
      </c>
      <c r="D87" s="37" t="s">
        <v>17</v>
      </c>
      <c r="E87" s="51">
        <v>56280000</v>
      </c>
      <c r="F87" s="52">
        <v>40694</v>
      </c>
      <c r="G87" s="32" t="s">
        <v>466</v>
      </c>
      <c r="H87" s="34" t="s">
        <v>98</v>
      </c>
      <c r="I87" s="53"/>
    </row>
    <row r="88" spans="1:9" ht="121.5">
      <c r="A88" s="31">
        <f t="shared" si="1"/>
        <v>82</v>
      </c>
      <c r="B88" s="32" t="s">
        <v>139</v>
      </c>
      <c r="C88" s="32" t="s">
        <v>133</v>
      </c>
      <c r="D88" s="37" t="s">
        <v>17</v>
      </c>
      <c r="E88" s="51">
        <v>55744500</v>
      </c>
      <c r="F88" s="52">
        <v>40694</v>
      </c>
      <c r="G88" s="32" t="s">
        <v>467</v>
      </c>
      <c r="H88" s="34" t="s">
        <v>98</v>
      </c>
      <c r="I88" s="53"/>
    </row>
    <row r="89" spans="1:9" ht="121.5">
      <c r="A89" s="31">
        <f t="shared" si="1"/>
        <v>83</v>
      </c>
      <c r="B89" s="32" t="s">
        <v>140</v>
      </c>
      <c r="C89" s="32" t="s">
        <v>141</v>
      </c>
      <c r="D89" s="37" t="s">
        <v>17</v>
      </c>
      <c r="E89" s="51">
        <v>55713000</v>
      </c>
      <c r="F89" s="52">
        <v>40694</v>
      </c>
      <c r="G89" s="32" t="s">
        <v>468</v>
      </c>
      <c r="H89" s="34" t="s">
        <v>98</v>
      </c>
      <c r="I89" s="53"/>
    </row>
    <row r="90" spans="1:9" ht="114" customHeight="1">
      <c r="A90" s="31">
        <f t="shared" si="1"/>
        <v>84</v>
      </c>
      <c r="B90" s="32" t="s">
        <v>142</v>
      </c>
      <c r="C90" s="32" t="s">
        <v>143</v>
      </c>
      <c r="D90" s="37" t="s">
        <v>17</v>
      </c>
      <c r="E90" s="51">
        <v>53970000</v>
      </c>
      <c r="F90" s="52">
        <v>40694</v>
      </c>
      <c r="G90" s="32" t="s">
        <v>469</v>
      </c>
      <c r="H90" s="34" t="s">
        <v>98</v>
      </c>
      <c r="I90" s="53"/>
    </row>
    <row r="91" spans="1:9" ht="121.5">
      <c r="A91" s="31">
        <f t="shared" si="1"/>
        <v>85</v>
      </c>
      <c r="B91" s="32" t="s">
        <v>144</v>
      </c>
      <c r="C91" s="32" t="s">
        <v>145</v>
      </c>
      <c r="D91" s="37" t="s">
        <v>17</v>
      </c>
      <c r="E91" s="51">
        <v>52888500</v>
      </c>
      <c r="F91" s="52">
        <v>40694</v>
      </c>
      <c r="G91" s="32" t="s">
        <v>470</v>
      </c>
      <c r="H91" s="34" t="s">
        <v>98</v>
      </c>
      <c r="I91" s="53"/>
    </row>
    <row r="92" spans="1:9" ht="121.5">
      <c r="A92" s="31">
        <f t="shared" si="1"/>
        <v>86</v>
      </c>
      <c r="B92" s="32" t="s">
        <v>146</v>
      </c>
      <c r="C92" s="32" t="s">
        <v>147</v>
      </c>
      <c r="D92" s="37" t="s">
        <v>17</v>
      </c>
      <c r="E92" s="51">
        <v>52500000</v>
      </c>
      <c r="F92" s="52">
        <v>40694</v>
      </c>
      <c r="G92" s="32" t="s">
        <v>471</v>
      </c>
      <c r="H92" s="34" t="s">
        <v>98</v>
      </c>
      <c r="I92" s="53"/>
    </row>
    <row r="93" spans="1:9" ht="117" customHeight="1">
      <c r="A93" s="31">
        <f t="shared" si="1"/>
        <v>87</v>
      </c>
      <c r="B93" s="32" t="s">
        <v>148</v>
      </c>
      <c r="C93" s="32" t="s">
        <v>149</v>
      </c>
      <c r="D93" s="37" t="s">
        <v>17</v>
      </c>
      <c r="E93" s="51">
        <v>49959000</v>
      </c>
      <c r="F93" s="52">
        <v>40694</v>
      </c>
      <c r="G93" s="32" t="s">
        <v>472</v>
      </c>
      <c r="H93" s="34" t="s">
        <v>98</v>
      </c>
      <c r="I93" s="53"/>
    </row>
    <row r="94" spans="1:9" ht="117.75" customHeight="1">
      <c r="A94" s="31">
        <f t="shared" si="1"/>
        <v>88</v>
      </c>
      <c r="B94" s="32" t="s">
        <v>150</v>
      </c>
      <c r="C94" s="32" t="s">
        <v>151</v>
      </c>
      <c r="D94" s="37" t="s">
        <v>17</v>
      </c>
      <c r="E94" s="51">
        <v>48825000</v>
      </c>
      <c r="F94" s="52">
        <v>40694</v>
      </c>
      <c r="G94" s="32" t="s">
        <v>509</v>
      </c>
      <c r="H94" s="34" t="s">
        <v>98</v>
      </c>
      <c r="I94" s="53"/>
    </row>
    <row r="95" spans="1:9" ht="121.5">
      <c r="A95" s="31">
        <f t="shared" si="1"/>
        <v>89</v>
      </c>
      <c r="B95" s="32" t="s">
        <v>152</v>
      </c>
      <c r="C95" s="32" t="s">
        <v>153</v>
      </c>
      <c r="D95" s="37" t="s">
        <v>17</v>
      </c>
      <c r="E95" s="51">
        <v>47775000</v>
      </c>
      <c r="F95" s="52">
        <v>40694</v>
      </c>
      <c r="G95" s="32" t="s">
        <v>473</v>
      </c>
      <c r="H95" s="34" t="s">
        <v>98</v>
      </c>
      <c r="I95" s="53"/>
    </row>
    <row r="96" spans="1:9" ht="114" customHeight="1">
      <c r="A96" s="31">
        <f t="shared" si="1"/>
        <v>90</v>
      </c>
      <c r="B96" s="32" t="s">
        <v>154</v>
      </c>
      <c r="C96" s="32" t="s">
        <v>155</v>
      </c>
      <c r="D96" s="37" t="s">
        <v>17</v>
      </c>
      <c r="E96" s="51">
        <v>46987500</v>
      </c>
      <c r="F96" s="52">
        <v>40694</v>
      </c>
      <c r="G96" s="32" t="s">
        <v>510</v>
      </c>
      <c r="H96" s="34" t="s">
        <v>98</v>
      </c>
      <c r="I96" s="53"/>
    </row>
    <row r="97" spans="1:9" ht="94.5">
      <c r="A97" s="31">
        <f t="shared" si="1"/>
        <v>91</v>
      </c>
      <c r="B97" s="32" t="s">
        <v>156</v>
      </c>
      <c r="C97" s="32" t="s">
        <v>157</v>
      </c>
      <c r="D97" s="37" t="s">
        <v>17</v>
      </c>
      <c r="E97" s="51">
        <v>46515000</v>
      </c>
      <c r="F97" s="52">
        <v>40694</v>
      </c>
      <c r="G97" s="32" t="s">
        <v>511</v>
      </c>
      <c r="H97" s="34" t="s">
        <v>158</v>
      </c>
      <c r="I97" s="53"/>
    </row>
    <row r="98" spans="1:9" ht="121.5">
      <c r="A98" s="31">
        <f t="shared" si="1"/>
        <v>92</v>
      </c>
      <c r="B98" s="32" t="s">
        <v>159</v>
      </c>
      <c r="C98" s="32" t="s">
        <v>160</v>
      </c>
      <c r="D98" s="37" t="s">
        <v>17</v>
      </c>
      <c r="E98" s="51">
        <v>46357500</v>
      </c>
      <c r="F98" s="52">
        <v>40694</v>
      </c>
      <c r="G98" s="32" t="s">
        <v>474</v>
      </c>
      <c r="H98" s="34" t="s">
        <v>98</v>
      </c>
      <c r="I98" s="53"/>
    </row>
    <row r="99" spans="1:9" ht="111" customHeight="1">
      <c r="A99" s="31">
        <f t="shared" si="1"/>
        <v>93</v>
      </c>
      <c r="B99" s="32" t="s">
        <v>161</v>
      </c>
      <c r="C99" s="32" t="s">
        <v>143</v>
      </c>
      <c r="D99" s="37" t="s">
        <v>17</v>
      </c>
      <c r="E99" s="51">
        <v>43995000</v>
      </c>
      <c r="F99" s="52">
        <v>40694</v>
      </c>
      <c r="G99" s="32" t="s">
        <v>475</v>
      </c>
      <c r="H99" s="34" t="s">
        <v>98</v>
      </c>
      <c r="I99" s="53"/>
    </row>
    <row r="100" spans="1:9" ht="121.5">
      <c r="A100" s="31">
        <f t="shared" si="1"/>
        <v>94</v>
      </c>
      <c r="B100" s="32" t="s">
        <v>162</v>
      </c>
      <c r="C100" s="32" t="s">
        <v>133</v>
      </c>
      <c r="D100" s="37" t="s">
        <v>17</v>
      </c>
      <c r="E100" s="51">
        <v>40782000</v>
      </c>
      <c r="F100" s="52">
        <v>40694</v>
      </c>
      <c r="G100" s="32" t="s">
        <v>512</v>
      </c>
      <c r="H100" s="34" t="s">
        <v>98</v>
      </c>
      <c r="I100" s="53"/>
    </row>
    <row r="101" spans="1:9" ht="76.5" customHeight="1">
      <c r="A101" s="31">
        <f t="shared" si="1"/>
        <v>95</v>
      </c>
      <c r="B101" s="32" t="s">
        <v>163</v>
      </c>
      <c r="C101" s="32" t="s">
        <v>164</v>
      </c>
      <c r="D101" s="37" t="s">
        <v>17</v>
      </c>
      <c r="E101" s="51">
        <v>39721500</v>
      </c>
      <c r="F101" s="52">
        <v>40694</v>
      </c>
      <c r="G101" s="30" t="s">
        <v>476</v>
      </c>
      <c r="H101" s="54" t="s">
        <v>228</v>
      </c>
      <c r="I101" s="53"/>
    </row>
    <row r="102" spans="1:9" ht="57.75" customHeight="1">
      <c r="A102" s="31">
        <f t="shared" si="1"/>
        <v>96</v>
      </c>
      <c r="B102" s="32" t="s">
        <v>165</v>
      </c>
      <c r="C102" s="32" t="s">
        <v>86</v>
      </c>
      <c r="D102" s="37" t="s">
        <v>17</v>
      </c>
      <c r="E102" s="51">
        <v>38797500</v>
      </c>
      <c r="F102" s="52">
        <v>40694</v>
      </c>
      <c r="G102" s="30" t="s">
        <v>455</v>
      </c>
      <c r="H102" s="54" t="s">
        <v>228</v>
      </c>
      <c r="I102" s="53"/>
    </row>
    <row r="103" spans="1:9" ht="121.5">
      <c r="A103" s="31">
        <f t="shared" si="1"/>
        <v>97</v>
      </c>
      <c r="B103" s="32" t="s">
        <v>166</v>
      </c>
      <c r="C103" s="32" t="s">
        <v>138</v>
      </c>
      <c r="D103" s="37" t="s">
        <v>17</v>
      </c>
      <c r="E103" s="51">
        <v>35490000</v>
      </c>
      <c r="F103" s="52">
        <v>40694</v>
      </c>
      <c r="G103" s="32" t="s">
        <v>513</v>
      </c>
      <c r="H103" s="34" t="s">
        <v>98</v>
      </c>
      <c r="I103" s="53"/>
    </row>
    <row r="104" spans="1:9" ht="135">
      <c r="A104" s="31">
        <f t="shared" si="1"/>
        <v>98</v>
      </c>
      <c r="B104" s="32" t="s">
        <v>167</v>
      </c>
      <c r="C104" s="32" t="s">
        <v>168</v>
      </c>
      <c r="D104" s="37" t="s">
        <v>17</v>
      </c>
      <c r="E104" s="51">
        <v>33967500</v>
      </c>
      <c r="F104" s="52">
        <v>40694</v>
      </c>
      <c r="G104" s="32" t="s">
        <v>477</v>
      </c>
      <c r="H104" s="34" t="s">
        <v>98</v>
      </c>
      <c r="I104" s="53"/>
    </row>
    <row r="105" spans="1:9" ht="112.5" customHeight="1">
      <c r="A105" s="31">
        <f t="shared" si="1"/>
        <v>99</v>
      </c>
      <c r="B105" s="32" t="s">
        <v>169</v>
      </c>
      <c r="C105" s="32" t="s">
        <v>170</v>
      </c>
      <c r="D105" s="37" t="s">
        <v>17</v>
      </c>
      <c r="E105" s="51">
        <v>32235000</v>
      </c>
      <c r="F105" s="52">
        <v>40694</v>
      </c>
      <c r="G105" s="32" t="s">
        <v>478</v>
      </c>
      <c r="H105" s="54" t="s">
        <v>98</v>
      </c>
      <c r="I105" s="53"/>
    </row>
    <row r="106" spans="1:9" ht="121.5">
      <c r="A106" s="31">
        <f t="shared" si="1"/>
        <v>100</v>
      </c>
      <c r="B106" s="32" t="s">
        <v>171</v>
      </c>
      <c r="C106" s="32" t="s">
        <v>107</v>
      </c>
      <c r="D106" s="37" t="s">
        <v>17</v>
      </c>
      <c r="E106" s="51">
        <v>31930500</v>
      </c>
      <c r="F106" s="52">
        <v>40694</v>
      </c>
      <c r="G106" s="32" t="s">
        <v>479</v>
      </c>
      <c r="H106" s="54" t="s">
        <v>98</v>
      </c>
      <c r="I106" s="53"/>
    </row>
    <row r="107" spans="1:9" ht="102.75" customHeight="1">
      <c r="A107" s="31">
        <f t="shared" si="1"/>
        <v>101</v>
      </c>
      <c r="B107" s="32" t="s">
        <v>172</v>
      </c>
      <c r="C107" s="32" t="s">
        <v>173</v>
      </c>
      <c r="D107" s="37" t="s">
        <v>17</v>
      </c>
      <c r="E107" s="51">
        <v>16506000</v>
      </c>
      <c r="F107" s="52">
        <v>40694</v>
      </c>
      <c r="G107" s="32" t="s">
        <v>480</v>
      </c>
      <c r="H107" s="34" t="s">
        <v>158</v>
      </c>
      <c r="I107" s="53"/>
    </row>
    <row r="108" spans="1:237" ht="94.5">
      <c r="A108" s="31">
        <f t="shared" si="1"/>
        <v>102</v>
      </c>
      <c r="B108" s="32" t="s">
        <v>51</v>
      </c>
      <c r="C108" s="32" t="s">
        <v>52</v>
      </c>
      <c r="D108" s="37" t="s">
        <v>53</v>
      </c>
      <c r="E108" s="38">
        <v>36000000</v>
      </c>
      <c r="F108" s="33">
        <v>40694</v>
      </c>
      <c r="G108" s="30" t="s">
        <v>521</v>
      </c>
      <c r="H108" s="34" t="s">
        <v>54</v>
      </c>
      <c r="I108" s="35"/>
      <c r="IC108" s="1" t="s">
        <v>36</v>
      </c>
    </row>
    <row r="109" spans="1:9" ht="102.75" customHeight="1">
      <c r="A109" s="31">
        <f t="shared" si="1"/>
        <v>103</v>
      </c>
      <c r="B109" s="32" t="s">
        <v>547</v>
      </c>
      <c r="C109" s="32" t="s">
        <v>548</v>
      </c>
      <c r="D109" s="37" t="s">
        <v>17</v>
      </c>
      <c r="E109" s="38">
        <v>14805000</v>
      </c>
      <c r="F109" s="33">
        <v>40697</v>
      </c>
      <c r="G109" s="43" t="s">
        <v>549</v>
      </c>
      <c r="H109" s="34" t="s">
        <v>550</v>
      </c>
      <c r="I109" s="36"/>
    </row>
    <row r="110" spans="1:9" ht="79.5" customHeight="1">
      <c r="A110" s="31">
        <f t="shared" si="1"/>
        <v>104</v>
      </c>
      <c r="B110" s="32" t="s">
        <v>551</v>
      </c>
      <c r="C110" s="32" t="s">
        <v>552</v>
      </c>
      <c r="D110" s="37" t="s">
        <v>17</v>
      </c>
      <c r="E110" s="38">
        <v>14490000</v>
      </c>
      <c r="F110" s="33">
        <v>40697</v>
      </c>
      <c r="G110" s="43" t="s">
        <v>553</v>
      </c>
      <c r="H110" s="34" t="s">
        <v>554</v>
      </c>
      <c r="I110" s="36"/>
    </row>
    <row r="111" spans="1:9" ht="67.5">
      <c r="A111" s="31">
        <f t="shared" si="1"/>
        <v>105</v>
      </c>
      <c r="B111" s="32" t="s">
        <v>329</v>
      </c>
      <c r="C111" s="32" t="s">
        <v>325</v>
      </c>
      <c r="D111" s="37" t="s">
        <v>17</v>
      </c>
      <c r="E111" s="38">
        <v>49791000</v>
      </c>
      <c r="F111" s="33">
        <v>40703</v>
      </c>
      <c r="G111" s="30" t="s">
        <v>569</v>
      </c>
      <c r="H111" s="34" t="s">
        <v>330</v>
      </c>
      <c r="I111" s="35"/>
    </row>
    <row r="112" spans="1:9" ht="81">
      <c r="A112" s="31">
        <f t="shared" si="1"/>
        <v>106</v>
      </c>
      <c r="B112" s="32" t="s">
        <v>331</v>
      </c>
      <c r="C112" s="32" t="s">
        <v>40</v>
      </c>
      <c r="D112" s="37" t="s">
        <v>17</v>
      </c>
      <c r="E112" s="38">
        <v>32959500</v>
      </c>
      <c r="F112" s="33">
        <v>40703</v>
      </c>
      <c r="G112" s="30" t="s">
        <v>570</v>
      </c>
      <c r="H112" s="34" t="s">
        <v>332</v>
      </c>
      <c r="I112" s="35"/>
    </row>
    <row r="113" spans="1:9" ht="60" customHeight="1">
      <c r="A113" s="31">
        <f t="shared" si="1"/>
        <v>107</v>
      </c>
      <c r="B113" s="32" t="s">
        <v>333</v>
      </c>
      <c r="C113" s="32" t="s">
        <v>334</v>
      </c>
      <c r="D113" s="37" t="s">
        <v>17</v>
      </c>
      <c r="E113" s="38">
        <v>16825855</v>
      </c>
      <c r="F113" s="33">
        <v>40703</v>
      </c>
      <c r="G113" s="30" t="s">
        <v>571</v>
      </c>
      <c r="H113" s="34" t="s">
        <v>330</v>
      </c>
      <c r="I113" s="35"/>
    </row>
    <row r="114" spans="1:9" ht="108">
      <c r="A114" s="31">
        <f t="shared" si="1"/>
        <v>108</v>
      </c>
      <c r="B114" s="32" t="s">
        <v>174</v>
      </c>
      <c r="C114" s="32" t="s">
        <v>175</v>
      </c>
      <c r="D114" s="37" t="s">
        <v>17</v>
      </c>
      <c r="E114" s="51">
        <v>7990500</v>
      </c>
      <c r="F114" s="52">
        <v>40704</v>
      </c>
      <c r="G114" s="30" t="s">
        <v>481</v>
      </c>
      <c r="H114" s="34" t="s">
        <v>176</v>
      </c>
      <c r="I114" s="53"/>
    </row>
    <row r="115" spans="1:9" ht="121.5">
      <c r="A115" s="31">
        <f t="shared" si="1"/>
        <v>109</v>
      </c>
      <c r="B115" s="32" t="s">
        <v>383</v>
      </c>
      <c r="C115" s="32" t="s">
        <v>384</v>
      </c>
      <c r="D115" s="37" t="s">
        <v>17</v>
      </c>
      <c r="E115" s="45">
        <v>12988500</v>
      </c>
      <c r="F115" s="52">
        <v>40704</v>
      </c>
      <c r="G115" s="30" t="s">
        <v>385</v>
      </c>
      <c r="H115" s="34" t="s">
        <v>278</v>
      </c>
      <c r="I115" s="35"/>
    </row>
    <row r="116" spans="1:9" ht="60" customHeight="1">
      <c r="A116" s="31">
        <f t="shared" si="1"/>
        <v>110</v>
      </c>
      <c r="B116" s="32" t="s">
        <v>177</v>
      </c>
      <c r="C116" s="32" t="s">
        <v>79</v>
      </c>
      <c r="D116" s="37" t="s">
        <v>17</v>
      </c>
      <c r="E116" s="51">
        <v>9975000</v>
      </c>
      <c r="F116" s="52">
        <v>40707</v>
      </c>
      <c r="G116" s="30" t="s">
        <v>482</v>
      </c>
      <c r="H116" s="34" t="s">
        <v>178</v>
      </c>
      <c r="I116" s="53"/>
    </row>
    <row r="117" spans="1:9" ht="60" customHeight="1">
      <c r="A117" s="31">
        <f t="shared" si="1"/>
        <v>111</v>
      </c>
      <c r="B117" s="32" t="s">
        <v>56</v>
      </c>
      <c r="C117" s="32" t="s">
        <v>41</v>
      </c>
      <c r="D117" s="37" t="s">
        <v>17</v>
      </c>
      <c r="E117" s="38">
        <v>39165000</v>
      </c>
      <c r="F117" s="33">
        <v>40707</v>
      </c>
      <c r="G117" s="30" t="s">
        <v>522</v>
      </c>
      <c r="H117" s="34" t="s">
        <v>55</v>
      </c>
      <c r="I117" s="35"/>
    </row>
    <row r="118" spans="1:9" ht="60.75" customHeight="1">
      <c r="A118" s="31">
        <f t="shared" si="1"/>
        <v>112</v>
      </c>
      <c r="B118" s="32" t="s">
        <v>239</v>
      </c>
      <c r="C118" s="32" t="s">
        <v>240</v>
      </c>
      <c r="D118" s="37" t="s">
        <v>7</v>
      </c>
      <c r="E118" s="38">
        <v>22748764</v>
      </c>
      <c r="F118" s="33">
        <v>40709</v>
      </c>
      <c r="G118" s="30" t="s">
        <v>503</v>
      </c>
      <c r="H118" s="34" t="s">
        <v>241</v>
      </c>
      <c r="I118" s="35"/>
    </row>
    <row r="119" spans="1:9" ht="70.5" customHeight="1">
      <c r="A119" s="31">
        <f t="shared" si="1"/>
        <v>113</v>
      </c>
      <c r="B119" s="32" t="s">
        <v>251</v>
      </c>
      <c r="C119" s="32" t="s">
        <v>252</v>
      </c>
      <c r="D119" s="37" t="s">
        <v>17</v>
      </c>
      <c r="E119" s="38">
        <v>15999900</v>
      </c>
      <c r="F119" s="33">
        <v>40709</v>
      </c>
      <c r="G119" s="30" t="s">
        <v>514</v>
      </c>
      <c r="H119" s="34" t="s">
        <v>253</v>
      </c>
      <c r="I119" s="35"/>
    </row>
    <row r="120" spans="1:9" ht="60" customHeight="1" hidden="1">
      <c r="A120" s="31">
        <f t="shared" si="1"/>
        <v>114</v>
      </c>
      <c r="B120" s="32" t="s">
        <v>254</v>
      </c>
      <c r="C120" s="32" t="s">
        <v>255</v>
      </c>
      <c r="D120" s="37" t="s">
        <v>17</v>
      </c>
      <c r="E120" s="38">
        <v>10999900</v>
      </c>
      <c r="F120" s="33">
        <v>40709</v>
      </c>
      <c r="G120" s="59" t="s">
        <v>506</v>
      </c>
      <c r="H120" s="55" t="s">
        <v>256</v>
      </c>
      <c r="I120" s="35"/>
    </row>
    <row r="121" spans="1:9" ht="60" customHeight="1" hidden="1">
      <c r="A121" s="31">
        <f t="shared" si="1"/>
        <v>115</v>
      </c>
      <c r="B121" s="32" t="s">
        <v>254</v>
      </c>
      <c r="C121" s="32" t="s">
        <v>255</v>
      </c>
      <c r="D121" s="37" t="s">
        <v>17</v>
      </c>
      <c r="E121" s="38">
        <v>5000000</v>
      </c>
      <c r="F121" s="33">
        <v>40709</v>
      </c>
      <c r="G121" s="59" t="s">
        <v>506</v>
      </c>
      <c r="H121" s="55" t="s">
        <v>256</v>
      </c>
      <c r="I121" s="35"/>
    </row>
    <row r="122" spans="1:9" ht="60" customHeight="1">
      <c r="A122" s="31">
        <f t="shared" si="1"/>
        <v>116</v>
      </c>
      <c r="B122" s="32" t="s">
        <v>279</v>
      </c>
      <c r="C122" s="32" t="s">
        <v>280</v>
      </c>
      <c r="D122" s="37" t="s">
        <v>17</v>
      </c>
      <c r="E122" s="45">
        <v>19950000</v>
      </c>
      <c r="F122" s="33">
        <v>40709</v>
      </c>
      <c r="G122" s="30" t="s">
        <v>386</v>
      </c>
      <c r="H122" s="34" t="s">
        <v>281</v>
      </c>
      <c r="I122" s="35"/>
    </row>
    <row r="123" spans="1:9" ht="67.5">
      <c r="A123" s="31">
        <f t="shared" si="1"/>
        <v>117</v>
      </c>
      <c r="B123" s="32" t="s">
        <v>340</v>
      </c>
      <c r="C123" s="32" t="s">
        <v>341</v>
      </c>
      <c r="D123" s="37" t="s">
        <v>17</v>
      </c>
      <c r="E123" s="38">
        <v>4530000</v>
      </c>
      <c r="F123" s="33">
        <v>40709</v>
      </c>
      <c r="G123" s="30" t="s">
        <v>370</v>
      </c>
      <c r="H123" s="34" t="s">
        <v>342</v>
      </c>
      <c r="I123" s="35"/>
    </row>
    <row r="124" spans="1:9" ht="81">
      <c r="A124" s="31">
        <f t="shared" si="1"/>
        <v>118</v>
      </c>
      <c r="B124" s="32" t="s">
        <v>343</v>
      </c>
      <c r="C124" s="32" t="s">
        <v>344</v>
      </c>
      <c r="D124" s="37" t="s">
        <v>17</v>
      </c>
      <c r="E124" s="38">
        <v>4343000</v>
      </c>
      <c r="F124" s="33">
        <v>40709</v>
      </c>
      <c r="G124" s="30" t="s">
        <v>371</v>
      </c>
      <c r="H124" s="34" t="s">
        <v>342</v>
      </c>
      <c r="I124" s="35"/>
    </row>
    <row r="125" spans="1:9" ht="94.5">
      <c r="A125" s="31">
        <f t="shared" si="1"/>
        <v>119</v>
      </c>
      <c r="B125" s="32" t="s">
        <v>345</v>
      </c>
      <c r="C125" s="32" t="s">
        <v>346</v>
      </c>
      <c r="D125" s="37" t="s">
        <v>17</v>
      </c>
      <c r="E125" s="38">
        <v>3906000</v>
      </c>
      <c r="F125" s="33">
        <v>40709</v>
      </c>
      <c r="G125" s="30" t="s">
        <v>372</v>
      </c>
      <c r="H125" s="34" t="s">
        <v>342</v>
      </c>
      <c r="I125" s="35"/>
    </row>
    <row r="126" spans="1:9" ht="108">
      <c r="A126" s="31">
        <f t="shared" si="1"/>
        <v>120</v>
      </c>
      <c r="B126" s="32" t="s">
        <v>366</v>
      </c>
      <c r="C126" s="32" t="s">
        <v>367</v>
      </c>
      <c r="D126" s="37" t="s">
        <v>17</v>
      </c>
      <c r="E126" s="38">
        <v>14950000</v>
      </c>
      <c r="F126" s="33">
        <v>40710</v>
      </c>
      <c r="G126" s="30" t="s">
        <v>368</v>
      </c>
      <c r="H126" s="34" t="s">
        <v>369</v>
      </c>
      <c r="I126" s="35"/>
    </row>
    <row r="127" spans="1:9" ht="60" customHeight="1">
      <c r="A127" s="31">
        <f t="shared" si="1"/>
        <v>121</v>
      </c>
      <c r="B127" s="32" t="s">
        <v>361</v>
      </c>
      <c r="C127" s="32" t="s">
        <v>362</v>
      </c>
      <c r="D127" s="37" t="s">
        <v>429</v>
      </c>
      <c r="E127" s="45">
        <v>13996500</v>
      </c>
      <c r="F127" s="33">
        <v>40711</v>
      </c>
      <c r="G127" s="30" t="s">
        <v>424</v>
      </c>
      <c r="H127" s="34" t="s">
        <v>425</v>
      </c>
      <c r="I127" s="35"/>
    </row>
    <row r="128" spans="1:9" ht="60" customHeight="1">
      <c r="A128" s="31">
        <f t="shared" si="1"/>
        <v>122</v>
      </c>
      <c r="B128" s="32" t="s">
        <v>426</v>
      </c>
      <c r="C128" s="32" t="s">
        <v>363</v>
      </c>
      <c r="D128" s="37" t="s">
        <v>17</v>
      </c>
      <c r="E128" s="45">
        <v>8494500</v>
      </c>
      <c r="F128" s="33">
        <v>40711</v>
      </c>
      <c r="G128" s="30" t="s">
        <v>427</v>
      </c>
      <c r="H128" s="34" t="s">
        <v>428</v>
      </c>
      <c r="I128" s="35"/>
    </row>
    <row r="129" spans="1:9" ht="60" customHeight="1">
      <c r="A129" s="31">
        <f t="shared" si="1"/>
        <v>123</v>
      </c>
      <c r="B129" s="47" t="s">
        <v>25</v>
      </c>
      <c r="C129" s="47" t="s">
        <v>26</v>
      </c>
      <c r="D129" s="37" t="s">
        <v>17</v>
      </c>
      <c r="E129" s="48">
        <v>9870000</v>
      </c>
      <c r="F129" s="49">
        <v>40714</v>
      </c>
      <c r="G129" s="30" t="s">
        <v>450</v>
      </c>
      <c r="H129" s="47" t="s">
        <v>27</v>
      </c>
      <c r="I129" s="50"/>
    </row>
    <row r="130" spans="1:9" ht="108">
      <c r="A130" s="31">
        <f t="shared" si="1"/>
        <v>124</v>
      </c>
      <c r="B130" s="32" t="s">
        <v>335</v>
      </c>
      <c r="C130" s="32" t="s">
        <v>336</v>
      </c>
      <c r="D130" s="37" t="s">
        <v>7</v>
      </c>
      <c r="E130" s="38">
        <v>8925000</v>
      </c>
      <c r="F130" s="33">
        <v>40714</v>
      </c>
      <c r="G130" s="30" t="s">
        <v>572</v>
      </c>
      <c r="H130" s="34" t="s">
        <v>337</v>
      </c>
      <c r="I130" s="35"/>
    </row>
    <row r="131" spans="1:9" ht="94.5" customHeight="1">
      <c r="A131" s="31">
        <f t="shared" si="1"/>
        <v>125</v>
      </c>
      <c r="B131" s="32" t="s">
        <v>347</v>
      </c>
      <c r="C131" s="32" t="s">
        <v>348</v>
      </c>
      <c r="D131" s="37" t="s">
        <v>34</v>
      </c>
      <c r="E131" s="38">
        <v>18301500</v>
      </c>
      <c r="F131" s="33">
        <v>40714</v>
      </c>
      <c r="G131" s="60" t="s">
        <v>373</v>
      </c>
      <c r="H131" s="34" t="s">
        <v>349</v>
      </c>
      <c r="I131" s="35"/>
    </row>
    <row r="132" spans="1:9" ht="94.5">
      <c r="A132" s="31">
        <f t="shared" si="1"/>
        <v>126</v>
      </c>
      <c r="B132" s="32" t="s">
        <v>350</v>
      </c>
      <c r="C132" s="32" t="s">
        <v>351</v>
      </c>
      <c r="D132" s="37" t="s">
        <v>34</v>
      </c>
      <c r="E132" s="38">
        <v>11550000</v>
      </c>
      <c r="F132" s="33">
        <v>40714</v>
      </c>
      <c r="G132" s="30" t="s">
        <v>374</v>
      </c>
      <c r="H132" s="34" t="s">
        <v>352</v>
      </c>
      <c r="I132" s="35"/>
    </row>
    <row r="133" spans="1:9" ht="66.75" customHeight="1">
      <c r="A133" s="31">
        <f t="shared" si="1"/>
        <v>127</v>
      </c>
      <c r="B133" s="32" t="s">
        <v>387</v>
      </c>
      <c r="C133" s="32" t="s">
        <v>282</v>
      </c>
      <c r="D133" s="37" t="s">
        <v>17</v>
      </c>
      <c r="E133" s="45">
        <v>16800000</v>
      </c>
      <c r="F133" s="33">
        <v>40715</v>
      </c>
      <c r="G133" s="30" t="s">
        <v>388</v>
      </c>
      <c r="H133" s="34" t="s">
        <v>283</v>
      </c>
      <c r="I133" s="35"/>
    </row>
    <row r="134" spans="1:9" ht="69.75" customHeight="1">
      <c r="A134" s="31">
        <f t="shared" si="1"/>
        <v>128</v>
      </c>
      <c r="B134" s="32" t="s">
        <v>353</v>
      </c>
      <c r="C134" s="32" t="s">
        <v>354</v>
      </c>
      <c r="D134" s="37" t="s">
        <v>34</v>
      </c>
      <c r="E134" s="38">
        <v>4410000</v>
      </c>
      <c r="F134" s="33">
        <v>40715</v>
      </c>
      <c r="G134" s="30" t="s">
        <v>375</v>
      </c>
      <c r="H134" s="34" t="s">
        <v>342</v>
      </c>
      <c r="I134" s="35"/>
    </row>
    <row r="135" spans="1:9" ht="66.75" customHeight="1">
      <c r="A135" s="31">
        <f t="shared" si="1"/>
        <v>129</v>
      </c>
      <c r="B135" s="47" t="s">
        <v>28</v>
      </c>
      <c r="C135" s="47" t="s">
        <v>29</v>
      </c>
      <c r="D135" s="37" t="s">
        <v>17</v>
      </c>
      <c r="E135" s="48">
        <v>9964500</v>
      </c>
      <c r="F135" s="49">
        <v>40716</v>
      </c>
      <c r="G135" s="30" t="s">
        <v>448</v>
      </c>
      <c r="H135" s="47" t="s">
        <v>18</v>
      </c>
      <c r="I135" s="50"/>
    </row>
    <row r="136" spans="1:9" ht="94.5">
      <c r="A136" s="31">
        <f t="shared" si="1"/>
        <v>130</v>
      </c>
      <c r="B136" s="47" t="s">
        <v>30</v>
      </c>
      <c r="C136" s="47" t="s">
        <v>31</v>
      </c>
      <c r="D136" s="37" t="s">
        <v>17</v>
      </c>
      <c r="E136" s="48">
        <v>8967000</v>
      </c>
      <c r="F136" s="49">
        <v>40716</v>
      </c>
      <c r="G136" s="30" t="s">
        <v>449</v>
      </c>
      <c r="H136" s="47" t="s">
        <v>21</v>
      </c>
      <c r="I136" s="50"/>
    </row>
    <row r="137" spans="1:9" ht="91.5" customHeight="1">
      <c r="A137" s="31">
        <f aca="true" t="shared" si="2" ref="A137:A184">A136+1</f>
        <v>131</v>
      </c>
      <c r="B137" s="32" t="s">
        <v>257</v>
      </c>
      <c r="C137" s="32" t="s">
        <v>258</v>
      </c>
      <c r="D137" s="37" t="s">
        <v>7</v>
      </c>
      <c r="E137" s="38">
        <v>3034500</v>
      </c>
      <c r="F137" s="33">
        <v>40716</v>
      </c>
      <c r="G137" s="30" t="s">
        <v>507</v>
      </c>
      <c r="H137" s="34" t="s">
        <v>259</v>
      </c>
      <c r="I137" s="35"/>
    </row>
    <row r="138" spans="1:9" ht="70.5" customHeight="1">
      <c r="A138" s="31">
        <f t="shared" si="2"/>
        <v>132</v>
      </c>
      <c r="B138" s="32" t="s">
        <v>58</v>
      </c>
      <c r="C138" s="32" t="s">
        <v>59</v>
      </c>
      <c r="D138" s="37" t="s">
        <v>17</v>
      </c>
      <c r="E138" s="38">
        <v>9397500</v>
      </c>
      <c r="F138" s="33">
        <v>40716</v>
      </c>
      <c r="G138" s="30" t="s">
        <v>523</v>
      </c>
      <c r="H138" s="34" t="s">
        <v>60</v>
      </c>
      <c r="I138" s="35"/>
    </row>
    <row r="139" spans="1:9" ht="67.5">
      <c r="A139" s="31">
        <f t="shared" si="2"/>
        <v>133</v>
      </c>
      <c r="B139" s="32" t="s">
        <v>364</v>
      </c>
      <c r="C139" s="32" t="s">
        <v>365</v>
      </c>
      <c r="D139" s="37" t="s">
        <v>17</v>
      </c>
      <c r="E139" s="45">
        <v>2838213</v>
      </c>
      <c r="F139" s="33">
        <v>40716</v>
      </c>
      <c r="G139" s="30" t="s">
        <v>430</v>
      </c>
      <c r="H139" s="34" t="s">
        <v>431</v>
      </c>
      <c r="I139" s="35"/>
    </row>
    <row r="140" spans="1:9" ht="70.5" customHeight="1">
      <c r="A140" s="31">
        <f t="shared" si="2"/>
        <v>134</v>
      </c>
      <c r="B140" s="32" t="s">
        <v>179</v>
      </c>
      <c r="C140" s="32" t="s">
        <v>180</v>
      </c>
      <c r="D140" s="37" t="s">
        <v>17</v>
      </c>
      <c r="E140" s="51">
        <v>8985596</v>
      </c>
      <c r="F140" s="52">
        <v>40717</v>
      </c>
      <c r="G140" s="30" t="s">
        <v>483</v>
      </c>
      <c r="H140" s="34" t="s">
        <v>230</v>
      </c>
      <c r="I140" s="53"/>
    </row>
    <row r="141" spans="1:9" ht="63" customHeight="1">
      <c r="A141" s="31">
        <f t="shared" si="2"/>
        <v>135</v>
      </c>
      <c r="B141" s="32" t="s">
        <v>181</v>
      </c>
      <c r="C141" s="32" t="s">
        <v>182</v>
      </c>
      <c r="D141" s="37" t="s">
        <v>17</v>
      </c>
      <c r="E141" s="51">
        <v>4882500</v>
      </c>
      <c r="F141" s="52">
        <v>40717</v>
      </c>
      <c r="G141" s="30" t="s">
        <v>484</v>
      </c>
      <c r="H141" s="34" t="s">
        <v>231</v>
      </c>
      <c r="I141" s="53"/>
    </row>
    <row r="142" spans="1:9" ht="67.5">
      <c r="A142" s="31">
        <f t="shared" si="2"/>
        <v>136</v>
      </c>
      <c r="B142" s="32" t="s">
        <v>389</v>
      </c>
      <c r="C142" s="32" t="s">
        <v>390</v>
      </c>
      <c r="D142" s="37" t="s">
        <v>17</v>
      </c>
      <c r="E142" s="45">
        <v>13650000</v>
      </c>
      <c r="F142" s="52">
        <v>40717</v>
      </c>
      <c r="G142" s="30" t="s">
        <v>391</v>
      </c>
      <c r="H142" s="34" t="s">
        <v>284</v>
      </c>
      <c r="I142" s="35"/>
    </row>
    <row r="143" spans="1:9" ht="216">
      <c r="A143" s="31">
        <f t="shared" si="2"/>
        <v>137</v>
      </c>
      <c r="B143" s="32" t="s">
        <v>392</v>
      </c>
      <c r="C143" s="32" t="s">
        <v>393</v>
      </c>
      <c r="D143" s="37" t="s">
        <v>17</v>
      </c>
      <c r="E143" s="45">
        <v>3990000</v>
      </c>
      <c r="F143" s="52">
        <v>40717</v>
      </c>
      <c r="G143" s="30" t="s">
        <v>394</v>
      </c>
      <c r="H143" s="34" t="s">
        <v>285</v>
      </c>
      <c r="I143" s="35"/>
    </row>
    <row r="144" spans="1:9" ht="94.5">
      <c r="A144" s="31">
        <f t="shared" si="2"/>
        <v>138</v>
      </c>
      <c r="B144" s="32" t="s">
        <v>286</v>
      </c>
      <c r="C144" s="32" t="s">
        <v>287</v>
      </c>
      <c r="D144" s="37" t="s">
        <v>17</v>
      </c>
      <c r="E144" s="45">
        <v>6900000</v>
      </c>
      <c r="F144" s="52">
        <v>40717</v>
      </c>
      <c r="G144" s="30" t="s">
        <v>395</v>
      </c>
      <c r="H144" s="34" t="s">
        <v>265</v>
      </c>
      <c r="I144" s="35"/>
    </row>
    <row r="145" spans="1:9" ht="60" customHeight="1">
      <c r="A145" s="31">
        <f t="shared" si="2"/>
        <v>139</v>
      </c>
      <c r="B145" s="32" t="s">
        <v>288</v>
      </c>
      <c r="C145" s="32" t="s">
        <v>287</v>
      </c>
      <c r="D145" s="37" t="s">
        <v>17</v>
      </c>
      <c r="E145" s="45">
        <v>8731590</v>
      </c>
      <c r="F145" s="52">
        <v>40717</v>
      </c>
      <c r="G145" s="30" t="s">
        <v>396</v>
      </c>
      <c r="H145" s="34" t="s">
        <v>265</v>
      </c>
      <c r="I145" s="35"/>
    </row>
    <row r="146" spans="1:9" ht="84" customHeight="1">
      <c r="A146" s="31">
        <f t="shared" si="2"/>
        <v>140</v>
      </c>
      <c r="B146" s="32" t="s">
        <v>289</v>
      </c>
      <c r="C146" s="32" t="s">
        <v>290</v>
      </c>
      <c r="D146" s="37" t="s">
        <v>17</v>
      </c>
      <c r="E146" s="45">
        <v>6951000</v>
      </c>
      <c r="F146" s="52">
        <v>40717</v>
      </c>
      <c r="G146" s="30" t="s">
        <v>397</v>
      </c>
      <c r="H146" s="34" t="s">
        <v>265</v>
      </c>
      <c r="I146" s="35"/>
    </row>
    <row r="147" spans="1:9" ht="105.75" customHeight="1">
      <c r="A147" s="31">
        <f t="shared" si="2"/>
        <v>141</v>
      </c>
      <c r="B147" s="32" t="s">
        <v>291</v>
      </c>
      <c r="C147" s="32" t="s">
        <v>290</v>
      </c>
      <c r="D147" s="37" t="s">
        <v>17</v>
      </c>
      <c r="E147" s="45">
        <v>2992500</v>
      </c>
      <c r="F147" s="52">
        <v>40717</v>
      </c>
      <c r="G147" s="30" t="s">
        <v>398</v>
      </c>
      <c r="H147" s="34" t="s">
        <v>292</v>
      </c>
      <c r="I147" s="35"/>
    </row>
    <row r="148" spans="1:9" ht="135">
      <c r="A148" s="31">
        <f t="shared" si="2"/>
        <v>142</v>
      </c>
      <c r="B148" s="32" t="s">
        <v>338</v>
      </c>
      <c r="C148" s="32" t="s">
        <v>40</v>
      </c>
      <c r="D148" s="37" t="s">
        <v>17</v>
      </c>
      <c r="E148" s="38">
        <v>16957500</v>
      </c>
      <c r="F148" s="33">
        <v>40717</v>
      </c>
      <c r="G148" s="30" t="s">
        <v>573</v>
      </c>
      <c r="H148" s="34" t="s">
        <v>339</v>
      </c>
      <c r="I148" s="35"/>
    </row>
    <row r="149" spans="1:9" ht="63.75" customHeight="1">
      <c r="A149" s="31">
        <f t="shared" si="2"/>
        <v>143</v>
      </c>
      <c r="B149" s="32" t="s">
        <v>183</v>
      </c>
      <c r="C149" s="32" t="s">
        <v>133</v>
      </c>
      <c r="D149" s="37" t="s">
        <v>17</v>
      </c>
      <c r="E149" s="38">
        <v>8998500</v>
      </c>
      <c r="F149" s="33">
        <v>40718</v>
      </c>
      <c r="G149" s="30" t="s">
        <v>485</v>
      </c>
      <c r="H149" s="34" t="s">
        <v>232</v>
      </c>
      <c r="I149" s="35"/>
    </row>
    <row r="150" spans="1:9" ht="60" customHeight="1">
      <c r="A150" s="31">
        <f t="shared" si="2"/>
        <v>144</v>
      </c>
      <c r="B150" s="32" t="s">
        <v>399</v>
      </c>
      <c r="C150" s="32" t="s">
        <v>400</v>
      </c>
      <c r="D150" s="37" t="s">
        <v>17</v>
      </c>
      <c r="E150" s="45">
        <v>13965000</v>
      </c>
      <c r="F150" s="33">
        <v>40718</v>
      </c>
      <c r="G150" s="30" t="s">
        <v>401</v>
      </c>
      <c r="H150" s="34" t="s">
        <v>272</v>
      </c>
      <c r="I150" s="35"/>
    </row>
    <row r="151" spans="1:9" ht="100.5" customHeight="1">
      <c r="A151" s="31">
        <f t="shared" si="2"/>
        <v>145</v>
      </c>
      <c r="B151" s="32" t="s">
        <v>293</v>
      </c>
      <c r="C151" s="32" t="s">
        <v>294</v>
      </c>
      <c r="D151" s="37" t="s">
        <v>17</v>
      </c>
      <c r="E151" s="45">
        <v>2236000</v>
      </c>
      <c r="F151" s="33">
        <v>40718</v>
      </c>
      <c r="G151" s="30" t="s">
        <v>402</v>
      </c>
      <c r="H151" s="34" t="s">
        <v>295</v>
      </c>
      <c r="I151" s="35"/>
    </row>
    <row r="152" spans="1:9" ht="90.75" customHeight="1">
      <c r="A152" s="31">
        <f t="shared" si="2"/>
        <v>146</v>
      </c>
      <c r="B152" s="32" t="s">
        <v>293</v>
      </c>
      <c r="C152" s="32" t="s">
        <v>296</v>
      </c>
      <c r="D152" s="37" t="s">
        <v>17</v>
      </c>
      <c r="E152" s="45">
        <v>2999700</v>
      </c>
      <c r="F152" s="33">
        <v>40718</v>
      </c>
      <c r="G152" s="30" t="s">
        <v>403</v>
      </c>
      <c r="H152" s="34" t="s">
        <v>295</v>
      </c>
      <c r="I152" s="35"/>
    </row>
    <row r="153" spans="1:9" ht="99" customHeight="1">
      <c r="A153" s="31">
        <f t="shared" si="2"/>
        <v>147</v>
      </c>
      <c r="B153" s="32" t="s">
        <v>293</v>
      </c>
      <c r="C153" s="32" t="s">
        <v>297</v>
      </c>
      <c r="D153" s="37" t="s">
        <v>17</v>
      </c>
      <c r="E153" s="45">
        <v>5433000</v>
      </c>
      <c r="F153" s="33">
        <v>40718</v>
      </c>
      <c r="G153" s="30" t="s">
        <v>404</v>
      </c>
      <c r="H153" s="34" t="s">
        <v>295</v>
      </c>
      <c r="I153" s="35"/>
    </row>
    <row r="154" spans="1:9" ht="97.5" customHeight="1">
      <c r="A154" s="31">
        <f t="shared" si="2"/>
        <v>148</v>
      </c>
      <c r="B154" s="32" t="s">
        <v>293</v>
      </c>
      <c r="C154" s="32" t="s">
        <v>298</v>
      </c>
      <c r="D154" s="37" t="s">
        <v>17</v>
      </c>
      <c r="E154" s="45">
        <v>3133200</v>
      </c>
      <c r="F154" s="33">
        <v>40718</v>
      </c>
      <c r="G154" s="30" t="s">
        <v>405</v>
      </c>
      <c r="H154" s="34" t="s">
        <v>295</v>
      </c>
      <c r="I154" s="35"/>
    </row>
    <row r="155" spans="1:9" ht="90" customHeight="1">
      <c r="A155" s="31">
        <f t="shared" si="2"/>
        <v>149</v>
      </c>
      <c r="B155" s="32" t="s">
        <v>293</v>
      </c>
      <c r="C155" s="32" t="s">
        <v>299</v>
      </c>
      <c r="D155" s="37" t="s">
        <v>17</v>
      </c>
      <c r="E155" s="45">
        <v>4000500</v>
      </c>
      <c r="F155" s="33">
        <v>40718</v>
      </c>
      <c r="G155" s="30" t="s">
        <v>406</v>
      </c>
      <c r="H155" s="34" t="s">
        <v>295</v>
      </c>
      <c r="I155" s="35"/>
    </row>
    <row r="156" spans="1:9" ht="94.5">
      <c r="A156" s="31">
        <f t="shared" si="2"/>
        <v>150</v>
      </c>
      <c r="B156" s="32" t="s">
        <v>293</v>
      </c>
      <c r="C156" s="32" t="s">
        <v>300</v>
      </c>
      <c r="D156" s="37" t="s">
        <v>17</v>
      </c>
      <c r="E156" s="45">
        <v>3031770</v>
      </c>
      <c r="F156" s="33">
        <v>40718</v>
      </c>
      <c r="G156" s="30" t="s">
        <v>407</v>
      </c>
      <c r="H156" s="34" t="s">
        <v>295</v>
      </c>
      <c r="I156" s="35"/>
    </row>
    <row r="157" spans="1:9" ht="60" customHeight="1">
      <c r="A157" s="31">
        <f t="shared" si="2"/>
        <v>151</v>
      </c>
      <c r="B157" s="32" t="s">
        <v>440</v>
      </c>
      <c r="C157" s="56" t="s">
        <v>441</v>
      </c>
      <c r="D157" s="37" t="s">
        <v>17</v>
      </c>
      <c r="E157" s="38">
        <v>647997</v>
      </c>
      <c r="F157" s="33">
        <v>40718</v>
      </c>
      <c r="G157" s="30" t="s">
        <v>442</v>
      </c>
      <c r="H157" s="34" t="s">
        <v>443</v>
      </c>
      <c r="I157" s="35"/>
    </row>
    <row r="158" spans="1:9" ht="96.75" customHeight="1">
      <c r="A158" s="31">
        <f t="shared" si="2"/>
        <v>152</v>
      </c>
      <c r="B158" s="32" t="s">
        <v>32</v>
      </c>
      <c r="C158" s="32" t="s">
        <v>33</v>
      </c>
      <c r="D158" s="37" t="s">
        <v>34</v>
      </c>
      <c r="E158" s="38">
        <v>50400000</v>
      </c>
      <c r="F158" s="33">
        <v>40721</v>
      </c>
      <c r="G158" s="30" t="s">
        <v>444</v>
      </c>
      <c r="H158" s="34" t="s">
        <v>35</v>
      </c>
      <c r="I158" s="35"/>
    </row>
    <row r="159" spans="1:9" ht="153" customHeight="1">
      <c r="A159" s="31">
        <f t="shared" si="2"/>
        <v>153</v>
      </c>
      <c r="B159" s="32" t="s">
        <v>184</v>
      </c>
      <c r="C159" s="32" t="s">
        <v>185</v>
      </c>
      <c r="D159" s="37" t="s">
        <v>17</v>
      </c>
      <c r="E159" s="51">
        <v>49665000</v>
      </c>
      <c r="F159" s="52">
        <v>40721</v>
      </c>
      <c r="G159" s="30" t="s">
        <v>486</v>
      </c>
      <c r="H159" s="34" t="s">
        <v>515</v>
      </c>
      <c r="I159" s="53"/>
    </row>
    <row r="160" spans="1:9" ht="90.75" customHeight="1">
      <c r="A160" s="31">
        <f t="shared" si="2"/>
        <v>154</v>
      </c>
      <c r="B160" s="32" t="s">
        <v>186</v>
      </c>
      <c r="C160" s="32" t="s">
        <v>187</v>
      </c>
      <c r="D160" s="37" t="s">
        <v>17</v>
      </c>
      <c r="E160" s="51">
        <v>44761500</v>
      </c>
      <c r="F160" s="52">
        <v>40721</v>
      </c>
      <c r="G160" s="30" t="s">
        <v>487</v>
      </c>
      <c r="H160" s="34" t="s">
        <v>188</v>
      </c>
      <c r="I160" s="53"/>
    </row>
    <row r="161" spans="1:9" ht="108">
      <c r="A161" s="31">
        <f t="shared" si="2"/>
        <v>155</v>
      </c>
      <c r="B161" s="32" t="s">
        <v>189</v>
      </c>
      <c r="C161" s="32" t="s">
        <v>190</v>
      </c>
      <c r="D161" s="37" t="s">
        <v>17</v>
      </c>
      <c r="E161" s="51">
        <v>34948383</v>
      </c>
      <c r="F161" s="52">
        <v>40721</v>
      </c>
      <c r="G161" s="30" t="s">
        <v>488</v>
      </c>
      <c r="H161" s="34" t="s">
        <v>225</v>
      </c>
      <c r="I161" s="53"/>
    </row>
    <row r="162" spans="1:9" ht="148.5">
      <c r="A162" s="31">
        <f t="shared" si="2"/>
        <v>156</v>
      </c>
      <c r="B162" s="32" t="s">
        <v>191</v>
      </c>
      <c r="C162" s="32" t="s">
        <v>192</v>
      </c>
      <c r="D162" s="37" t="s">
        <v>17</v>
      </c>
      <c r="E162" s="51">
        <v>29998500</v>
      </c>
      <c r="F162" s="52">
        <v>40721</v>
      </c>
      <c r="G162" s="30" t="s">
        <v>489</v>
      </c>
      <c r="H162" s="34" t="s">
        <v>176</v>
      </c>
      <c r="I162" s="53"/>
    </row>
    <row r="163" spans="1:9" ht="73.5" customHeight="1">
      <c r="A163" s="31">
        <f t="shared" si="2"/>
        <v>157</v>
      </c>
      <c r="B163" s="32" t="s">
        <v>193</v>
      </c>
      <c r="C163" s="32" t="s">
        <v>194</v>
      </c>
      <c r="D163" s="37" t="s">
        <v>17</v>
      </c>
      <c r="E163" s="51">
        <v>23604000</v>
      </c>
      <c r="F163" s="52">
        <v>40721</v>
      </c>
      <c r="G163" s="30" t="s">
        <v>490</v>
      </c>
      <c r="H163" s="34" t="s">
        <v>230</v>
      </c>
      <c r="I163" s="53"/>
    </row>
    <row r="164" spans="1:9" ht="81">
      <c r="A164" s="31">
        <f t="shared" si="2"/>
        <v>158</v>
      </c>
      <c r="B164" s="32" t="s">
        <v>195</v>
      </c>
      <c r="C164" s="32" t="s">
        <v>196</v>
      </c>
      <c r="D164" s="37" t="s">
        <v>17</v>
      </c>
      <c r="E164" s="51">
        <v>21945000</v>
      </c>
      <c r="F164" s="52">
        <v>40721</v>
      </c>
      <c r="G164" s="30" t="s">
        <v>491</v>
      </c>
      <c r="H164" s="34" t="s">
        <v>233</v>
      </c>
      <c r="I164" s="53"/>
    </row>
    <row r="165" spans="1:9" ht="60" customHeight="1">
      <c r="A165" s="31">
        <f t="shared" si="2"/>
        <v>159</v>
      </c>
      <c r="B165" s="32" t="s">
        <v>242</v>
      </c>
      <c r="C165" s="32" t="s">
        <v>243</v>
      </c>
      <c r="D165" s="37" t="s">
        <v>17</v>
      </c>
      <c r="E165" s="38">
        <v>13902000</v>
      </c>
      <c r="F165" s="33">
        <v>40721</v>
      </c>
      <c r="G165" s="30" t="s">
        <v>504</v>
      </c>
      <c r="H165" s="34" t="s">
        <v>244</v>
      </c>
      <c r="I165" s="35"/>
    </row>
    <row r="166" spans="1:9" ht="81">
      <c r="A166" s="31">
        <f t="shared" si="2"/>
        <v>160</v>
      </c>
      <c r="B166" s="32" t="s">
        <v>260</v>
      </c>
      <c r="C166" s="32" t="s">
        <v>261</v>
      </c>
      <c r="D166" s="37" t="s">
        <v>7</v>
      </c>
      <c r="E166" s="38">
        <v>4935000</v>
      </c>
      <c r="F166" s="33">
        <v>40721</v>
      </c>
      <c r="G166" s="30" t="s">
        <v>508</v>
      </c>
      <c r="H166" s="34" t="s">
        <v>262</v>
      </c>
      <c r="I166" s="35"/>
    </row>
    <row r="167" spans="1:9" ht="74.25" customHeight="1">
      <c r="A167" s="31">
        <f t="shared" si="2"/>
        <v>161</v>
      </c>
      <c r="B167" s="32" t="s">
        <v>301</v>
      </c>
      <c r="C167" s="32" t="s">
        <v>302</v>
      </c>
      <c r="D167" s="37" t="s">
        <v>17</v>
      </c>
      <c r="E167" s="45">
        <v>16782570</v>
      </c>
      <c r="F167" s="33">
        <v>40721</v>
      </c>
      <c r="G167" s="30" t="s">
        <v>408</v>
      </c>
      <c r="H167" s="34" t="s">
        <v>303</v>
      </c>
      <c r="I167" s="35"/>
    </row>
    <row r="168" spans="1:9" ht="108">
      <c r="A168" s="31">
        <f t="shared" si="2"/>
        <v>162</v>
      </c>
      <c r="B168" s="32" t="s">
        <v>304</v>
      </c>
      <c r="C168" s="32" t="s">
        <v>305</v>
      </c>
      <c r="D168" s="37" t="s">
        <v>17</v>
      </c>
      <c r="E168" s="45">
        <v>10973550</v>
      </c>
      <c r="F168" s="33">
        <v>40721</v>
      </c>
      <c r="G168" s="32" t="s">
        <v>409</v>
      </c>
      <c r="H168" s="34" t="s">
        <v>306</v>
      </c>
      <c r="I168" s="35"/>
    </row>
    <row r="169" spans="1:9" ht="164.25" customHeight="1">
      <c r="A169" s="31">
        <f t="shared" si="2"/>
        <v>163</v>
      </c>
      <c r="B169" s="39" t="s">
        <v>555</v>
      </c>
      <c r="C169" s="39" t="s">
        <v>556</v>
      </c>
      <c r="D169" s="41" t="s">
        <v>17</v>
      </c>
      <c r="E169" s="42">
        <v>12285000</v>
      </c>
      <c r="F169" s="40">
        <v>40721</v>
      </c>
      <c r="G169" s="43" t="s">
        <v>557</v>
      </c>
      <c r="H169" s="3" t="s">
        <v>558</v>
      </c>
      <c r="I169" s="36"/>
    </row>
    <row r="170" spans="1:9" ht="135">
      <c r="A170" s="31">
        <f t="shared" si="2"/>
        <v>164</v>
      </c>
      <c r="B170" s="32" t="s">
        <v>197</v>
      </c>
      <c r="C170" s="32" t="s">
        <v>198</v>
      </c>
      <c r="D170" s="37" t="s">
        <v>17</v>
      </c>
      <c r="E170" s="38">
        <v>49980000</v>
      </c>
      <c r="F170" s="33">
        <v>40722</v>
      </c>
      <c r="G170" s="30" t="s">
        <v>492</v>
      </c>
      <c r="H170" s="34" t="s">
        <v>199</v>
      </c>
      <c r="I170" s="35"/>
    </row>
    <row r="171" spans="1:9" ht="53.25" customHeight="1">
      <c r="A171" s="31">
        <f t="shared" si="2"/>
        <v>165</v>
      </c>
      <c r="B171" s="32" t="s">
        <v>200</v>
      </c>
      <c r="C171" s="32" t="s">
        <v>201</v>
      </c>
      <c r="D171" s="37" t="s">
        <v>17</v>
      </c>
      <c r="E171" s="51">
        <v>31928610</v>
      </c>
      <c r="F171" s="52">
        <v>40722</v>
      </c>
      <c r="G171" s="30" t="s">
        <v>493</v>
      </c>
      <c r="H171" s="34" t="s">
        <v>202</v>
      </c>
      <c r="I171" s="53"/>
    </row>
    <row r="172" spans="1:9" ht="67.5">
      <c r="A172" s="31">
        <f t="shared" si="2"/>
        <v>166</v>
      </c>
      <c r="B172" s="32" t="s">
        <v>203</v>
      </c>
      <c r="C172" s="32" t="s">
        <v>204</v>
      </c>
      <c r="D172" s="37" t="s">
        <v>17</v>
      </c>
      <c r="E172" s="51">
        <v>29757000</v>
      </c>
      <c r="F172" s="52">
        <v>40722</v>
      </c>
      <c r="G172" s="30" t="s">
        <v>494</v>
      </c>
      <c r="H172" s="34" t="s">
        <v>73</v>
      </c>
      <c r="I172" s="53"/>
    </row>
    <row r="173" spans="1:9" ht="50.25" customHeight="1">
      <c r="A173" s="31">
        <f t="shared" si="2"/>
        <v>167</v>
      </c>
      <c r="B173" s="32" t="s">
        <v>205</v>
      </c>
      <c r="C173" s="32" t="s">
        <v>206</v>
      </c>
      <c r="D173" s="37" t="s">
        <v>17</v>
      </c>
      <c r="E173" s="51">
        <v>19320000</v>
      </c>
      <c r="F173" s="52">
        <v>40722</v>
      </c>
      <c r="G173" s="30" t="s">
        <v>495</v>
      </c>
      <c r="H173" s="34" t="s">
        <v>207</v>
      </c>
      <c r="I173" s="53"/>
    </row>
    <row r="174" spans="1:9" ht="51.75" customHeight="1">
      <c r="A174" s="31">
        <f t="shared" si="2"/>
        <v>168</v>
      </c>
      <c r="B174" s="32" t="s">
        <v>208</v>
      </c>
      <c r="C174" s="32" t="s">
        <v>209</v>
      </c>
      <c r="D174" s="37" t="s">
        <v>17</v>
      </c>
      <c r="E174" s="51">
        <v>18973500</v>
      </c>
      <c r="F174" s="52">
        <v>40722</v>
      </c>
      <c r="G174" s="30" t="s">
        <v>496</v>
      </c>
      <c r="H174" s="34" t="s">
        <v>210</v>
      </c>
      <c r="I174" s="53"/>
    </row>
    <row r="175" spans="1:9" ht="120" customHeight="1">
      <c r="A175" s="31">
        <f t="shared" si="2"/>
        <v>169</v>
      </c>
      <c r="B175" s="32" t="s">
        <v>211</v>
      </c>
      <c r="C175" s="32" t="s">
        <v>212</v>
      </c>
      <c r="D175" s="37" t="s">
        <v>17</v>
      </c>
      <c r="E175" s="38">
        <v>16453500</v>
      </c>
      <c r="F175" s="33">
        <v>40722</v>
      </c>
      <c r="G175" s="30" t="s">
        <v>497</v>
      </c>
      <c r="H175" s="34" t="s">
        <v>213</v>
      </c>
      <c r="I175" s="35"/>
    </row>
    <row r="176" spans="1:9" ht="60.75" customHeight="1">
      <c r="A176" s="31">
        <f t="shared" si="2"/>
        <v>170</v>
      </c>
      <c r="B176" s="32" t="s">
        <v>214</v>
      </c>
      <c r="C176" s="32" t="s">
        <v>133</v>
      </c>
      <c r="D176" s="37" t="s">
        <v>17</v>
      </c>
      <c r="E176" s="51">
        <v>14658000</v>
      </c>
      <c r="F176" s="52">
        <v>40722</v>
      </c>
      <c r="G176" s="30" t="s">
        <v>498</v>
      </c>
      <c r="H176" s="34" t="s">
        <v>215</v>
      </c>
      <c r="I176" s="53"/>
    </row>
    <row r="177" spans="1:9" ht="60" customHeight="1">
      <c r="A177" s="31">
        <f t="shared" si="2"/>
        <v>171</v>
      </c>
      <c r="B177" s="32" t="s">
        <v>216</v>
      </c>
      <c r="C177" s="32" t="s">
        <v>217</v>
      </c>
      <c r="D177" s="37" t="s">
        <v>17</v>
      </c>
      <c r="E177" s="38">
        <v>12862500</v>
      </c>
      <c r="F177" s="33">
        <v>40722</v>
      </c>
      <c r="G177" s="30" t="s">
        <v>499</v>
      </c>
      <c r="H177" s="34" t="s">
        <v>218</v>
      </c>
      <c r="I177" s="35"/>
    </row>
    <row r="178" spans="1:9" ht="54">
      <c r="A178" s="31">
        <f t="shared" si="2"/>
        <v>172</v>
      </c>
      <c r="B178" s="32" t="s">
        <v>219</v>
      </c>
      <c r="C178" s="32" t="s">
        <v>220</v>
      </c>
      <c r="D178" s="37" t="s">
        <v>17</v>
      </c>
      <c r="E178" s="51">
        <v>11998323</v>
      </c>
      <c r="F178" s="52">
        <v>40722</v>
      </c>
      <c r="G178" s="30" t="s">
        <v>500</v>
      </c>
      <c r="H178" s="34" t="s">
        <v>221</v>
      </c>
      <c r="I178" s="53"/>
    </row>
    <row r="179" spans="1:9" ht="66.75" customHeight="1">
      <c r="A179" s="31">
        <f t="shared" si="2"/>
        <v>173</v>
      </c>
      <c r="B179" s="32" t="s">
        <v>245</v>
      </c>
      <c r="C179" s="32" t="s">
        <v>246</v>
      </c>
      <c r="D179" s="37" t="s">
        <v>7</v>
      </c>
      <c r="E179" s="38">
        <v>1995000</v>
      </c>
      <c r="F179" s="33">
        <v>40722</v>
      </c>
      <c r="G179" s="30" t="s">
        <v>505</v>
      </c>
      <c r="H179" s="34" t="s">
        <v>247</v>
      </c>
      <c r="I179" s="35"/>
    </row>
    <row r="180" spans="1:9" ht="74.25" customHeight="1">
      <c r="A180" s="31">
        <f t="shared" si="2"/>
        <v>174</v>
      </c>
      <c r="B180" s="32" t="s">
        <v>61</v>
      </c>
      <c r="C180" s="32" t="s">
        <v>62</v>
      </c>
      <c r="D180" s="37" t="s">
        <v>36</v>
      </c>
      <c r="E180" s="38">
        <v>20475000</v>
      </c>
      <c r="F180" s="33">
        <v>40723</v>
      </c>
      <c r="G180" s="30" t="s">
        <v>524</v>
      </c>
      <c r="H180" s="34" t="s">
        <v>57</v>
      </c>
      <c r="I180" s="35"/>
    </row>
    <row r="181" spans="1:9" ht="68.25" customHeight="1">
      <c r="A181" s="31">
        <f t="shared" si="2"/>
        <v>175</v>
      </c>
      <c r="B181" s="32" t="s">
        <v>222</v>
      </c>
      <c r="C181" s="32" t="s">
        <v>223</v>
      </c>
      <c r="D181" s="37" t="s">
        <v>17</v>
      </c>
      <c r="E181" s="51">
        <v>6999825</v>
      </c>
      <c r="F181" s="52">
        <v>40724</v>
      </c>
      <c r="G181" s="30" t="s">
        <v>501</v>
      </c>
      <c r="H181" s="34" t="s">
        <v>224</v>
      </c>
      <c r="I181" s="53"/>
    </row>
    <row r="182" spans="1:9" ht="102.75" customHeight="1">
      <c r="A182" s="31">
        <f t="shared" si="2"/>
        <v>176</v>
      </c>
      <c r="B182" s="32" t="s">
        <v>63</v>
      </c>
      <c r="C182" s="32" t="s">
        <v>610</v>
      </c>
      <c r="D182" s="37" t="s">
        <v>17</v>
      </c>
      <c r="E182" s="38">
        <v>5880000</v>
      </c>
      <c r="F182" s="33">
        <v>40724</v>
      </c>
      <c r="G182" s="30" t="s">
        <v>525</v>
      </c>
      <c r="H182" s="34" t="s">
        <v>64</v>
      </c>
      <c r="I182" s="35"/>
    </row>
    <row r="183" spans="1:9" ht="202.5">
      <c r="A183" s="31">
        <f t="shared" si="2"/>
        <v>177</v>
      </c>
      <c r="B183" s="32" t="s">
        <v>410</v>
      </c>
      <c r="C183" s="32" t="s">
        <v>411</v>
      </c>
      <c r="D183" s="37" t="s">
        <v>17</v>
      </c>
      <c r="E183" s="45">
        <v>3998000</v>
      </c>
      <c r="F183" s="33">
        <v>40724</v>
      </c>
      <c r="G183" s="30" t="s">
        <v>412</v>
      </c>
      <c r="H183" s="34" t="s">
        <v>285</v>
      </c>
      <c r="I183" s="35"/>
    </row>
    <row r="184" spans="1:9" ht="177" customHeight="1" thickBot="1">
      <c r="A184" s="31">
        <f t="shared" si="2"/>
        <v>178</v>
      </c>
      <c r="B184" s="32" t="s">
        <v>413</v>
      </c>
      <c r="C184" s="32" t="s">
        <v>307</v>
      </c>
      <c r="D184" s="37" t="s">
        <v>17</v>
      </c>
      <c r="E184" s="45">
        <v>3977000</v>
      </c>
      <c r="F184" s="33">
        <v>40724</v>
      </c>
      <c r="G184" s="30" t="s">
        <v>414</v>
      </c>
      <c r="H184" s="34" t="s">
        <v>285</v>
      </c>
      <c r="I184" s="35"/>
    </row>
    <row r="185" spans="1:9" s="21" customFormat="1" ht="30" customHeight="1" thickBot="1">
      <c r="A185" s="16"/>
      <c r="B185" s="17"/>
      <c r="C185" s="17"/>
      <c r="D185" s="18"/>
      <c r="E185" s="57">
        <f>SUBTOTAL(9,E7:E184)</f>
        <v>6703660271</v>
      </c>
      <c r="F185" s="20"/>
      <c r="G185" s="20"/>
      <c r="H185" s="19"/>
      <c r="I185" s="29"/>
    </row>
    <row r="186" spans="1:9" ht="21.75" customHeight="1">
      <c r="A186" s="5"/>
      <c r="B186" s="4"/>
      <c r="C186" s="4"/>
      <c r="D186" s="6"/>
      <c r="E186" s="7"/>
      <c r="F186" s="8"/>
      <c r="G186" s="8"/>
      <c r="H186" s="7"/>
      <c r="I186" s="9"/>
    </row>
    <row r="187" ht="21.75" customHeight="1"/>
    <row r="188" ht="21.75" customHeight="1">
      <c r="A188" s="10"/>
    </row>
    <row r="189" ht="15.75" customHeight="1">
      <c r="B189" s="11"/>
    </row>
    <row r="190" ht="21.75" customHeight="1">
      <c r="A190" s="10"/>
    </row>
    <row r="191" ht="21.75" customHeight="1"/>
    <row r="192" spans="238:239" ht="21.75" customHeight="1">
      <c r="ID192" s="12"/>
      <c r="IE192" s="12"/>
    </row>
    <row r="193" ht="21.75" customHeight="1"/>
    <row r="194" ht="21.75" customHeight="1"/>
    <row r="195" ht="21.75" customHeight="1"/>
    <row r="196" ht="21.75" customHeight="1"/>
    <row r="197" ht="21.75" customHeight="1"/>
    <row r="198" ht="20.25" customHeight="1"/>
    <row r="199" spans="1:239" s="12" customFormat="1" ht="23.25" customHeight="1">
      <c r="A199" s="13"/>
      <c r="D199" s="14"/>
      <c r="G199" s="13"/>
      <c r="IA199" s="1"/>
      <c r="IB199" s="1"/>
      <c r="ID199" s="1"/>
      <c r="IE199" s="1"/>
    </row>
    <row r="200" spans="1:4" ht="23.25" customHeight="1">
      <c r="A200" s="61"/>
      <c r="B200" s="61"/>
      <c r="C200" s="61"/>
      <c r="D200" s="61"/>
    </row>
  </sheetData>
  <sheetProtection/>
  <autoFilter ref="A6:IE184"/>
  <mergeCells count="10">
    <mergeCell ref="I5:I6"/>
    <mergeCell ref="A200:D200"/>
    <mergeCell ref="G5:G6"/>
    <mergeCell ref="H5:H6"/>
    <mergeCell ref="E5:E6"/>
    <mergeCell ref="F5:F6"/>
    <mergeCell ref="A5:A6"/>
    <mergeCell ref="B5:B6"/>
    <mergeCell ref="C5:C6"/>
    <mergeCell ref="D5:D6"/>
  </mergeCells>
  <conditionalFormatting sqref="H20:H21">
    <cfRule type="expression" priority="551" dxfId="1" stopIfTrue="1">
      <formula>AND($A20="内訳")</formula>
    </cfRule>
    <cfRule type="expression" priority="552" dxfId="0" stopIfTrue="1">
      <formula>AND($A20="小計")</formula>
    </cfRule>
  </conditionalFormatting>
  <conditionalFormatting sqref="G20:G21">
    <cfRule type="expression" priority="549" dxfId="1" stopIfTrue="1">
      <formula>AND($A20="内訳")</formula>
    </cfRule>
    <cfRule type="expression" priority="550" dxfId="0" stopIfTrue="1">
      <formula>AND($A20="小計")</formula>
    </cfRule>
  </conditionalFormatting>
  <conditionalFormatting sqref="G20:G21">
    <cfRule type="expression" priority="547" dxfId="1" stopIfTrue="1">
      <formula>AND($A20="内訳")</formula>
    </cfRule>
    <cfRule type="expression" priority="548" dxfId="0" stopIfTrue="1">
      <formula>AND($A20="小計")</formula>
    </cfRule>
  </conditionalFormatting>
  <conditionalFormatting sqref="H20:H21">
    <cfRule type="expression" priority="545" dxfId="1" stopIfTrue="1">
      <formula>AND($A20="内訳")</formula>
    </cfRule>
    <cfRule type="expression" priority="546" dxfId="0" stopIfTrue="1">
      <formula>AND($A20="小計")</formula>
    </cfRule>
  </conditionalFormatting>
  <conditionalFormatting sqref="G20:G21">
    <cfRule type="expression" priority="543" dxfId="1" stopIfTrue="1">
      <formula>AND($A20="内訳")</formula>
    </cfRule>
    <cfRule type="expression" priority="544" dxfId="0" stopIfTrue="1">
      <formula>AND($A20="小計")</formula>
    </cfRule>
  </conditionalFormatting>
  <conditionalFormatting sqref="H54">
    <cfRule type="expression" priority="533" dxfId="1" stopIfTrue="1">
      <formula>AND($A54="内訳")</formula>
    </cfRule>
    <cfRule type="expression" priority="534" dxfId="0" stopIfTrue="1">
      <formula>AND($A54="小計")</formula>
    </cfRule>
  </conditionalFormatting>
  <conditionalFormatting sqref="G54">
    <cfRule type="expression" priority="531" dxfId="1" stopIfTrue="1">
      <formula>AND($A54="内訳")</formula>
    </cfRule>
    <cfRule type="expression" priority="532" dxfId="0" stopIfTrue="1">
      <formula>AND($A54="小計")</formula>
    </cfRule>
  </conditionalFormatting>
  <conditionalFormatting sqref="G54">
    <cfRule type="expression" priority="529" dxfId="1" stopIfTrue="1">
      <formula>AND($A54="内訳")</formula>
    </cfRule>
    <cfRule type="expression" priority="530" dxfId="0" stopIfTrue="1">
      <formula>AND($A54="小計")</formula>
    </cfRule>
  </conditionalFormatting>
  <conditionalFormatting sqref="H15">
    <cfRule type="expression" priority="523" dxfId="1" stopIfTrue="1">
      <formula>AND($A15="内訳")</formula>
    </cfRule>
    <cfRule type="expression" priority="524" dxfId="0" stopIfTrue="1">
      <formula>AND($A15="小計")</formula>
    </cfRule>
  </conditionalFormatting>
  <conditionalFormatting sqref="B21:H21">
    <cfRule type="expression" priority="191" dxfId="1" stopIfTrue="1">
      <formula>AND($I21="内訳")</formula>
    </cfRule>
    <cfRule type="expression" priority="192" dxfId="0" stopIfTrue="1">
      <formula>AND($I21="小計")</formula>
    </cfRule>
  </conditionalFormatting>
  <conditionalFormatting sqref="G21">
    <cfRule type="expression" priority="177" dxfId="1" stopIfTrue="1">
      <formula>AND($I21="内訳")</formula>
    </cfRule>
    <cfRule type="expression" priority="178" dxfId="0" stopIfTrue="1">
      <formula>AND($I21="小計")</formula>
    </cfRule>
  </conditionalFormatting>
  <conditionalFormatting sqref="G29:G30">
    <cfRule type="expression" priority="169" dxfId="1" stopIfTrue="1">
      <formula>AND($I29="内訳")</formula>
    </cfRule>
    <cfRule type="expression" priority="170" dxfId="0" stopIfTrue="1">
      <formula>AND($I29="小計")</formula>
    </cfRule>
  </conditionalFormatting>
  <conditionalFormatting sqref="G29:G30">
    <cfRule type="expression" priority="167" dxfId="1" stopIfTrue="1">
      <formula>AND($I29="内訳")</formula>
    </cfRule>
    <cfRule type="expression" priority="168" dxfId="0" stopIfTrue="1">
      <formula>AND($I29="小計")</formula>
    </cfRule>
  </conditionalFormatting>
  <conditionalFormatting sqref="G29:G30">
    <cfRule type="expression" priority="153" dxfId="1" stopIfTrue="1">
      <formula>AND($I29="内訳")</formula>
    </cfRule>
    <cfRule type="expression" priority="154" dxfId="0" stopIfTrue="1">
      <formula>AND($I29="小計")</formula>
    </cfRule>
  </conditionalFormatting>
  <conditionalFormatting sqref="G29:G30">
    <cfRule type="expression" priority="151" dxfId="1" stopIfTrue="1">
      <formula>AND($I29="内訳")</formula>
    </cfRule>
    <cfRule type="expression" priority="152" dxfId="0" stopIfTrue="1">
      <formula>AND($I29="小計")</formula>
    </cfRule>
  </conditionalFormatting>
  <conditionalFormatting sqref="G33:G35">
    <cfRule type="expression" priority="143" dxfId="1" stopIfTrue="1">
      <formula>AND($I33="内訳")</formula>
    </cfRule>
    <cfRule type="expression" priority="144" dxfId="0" stopIfTrue="1">
      <formula>AND($I33="小計")</formula>
    </cfRule>
  </conditionalFormatting>
  <conditionalFormatting sqref="G33:G35">
    <cfRule type="expression" priority="141" dxfId="1" stopIfTrue="1">
      <formula>AND($I33="内訳")</formula>
    </cfRule>
    <cfRule type="expression" priority="142" dxfId="0" stopIfTrue="1">
      <formula>AND($I33="小計")</formula>
    </cfRule>
  </conditionalFormatting>
  <conditionalFormatting sqref="G33:G35">
    <cfRule type="expression" priority="137" dxfId="1" stopIfTrue="1">
      <formula>AND($I33="内訳")</formula>
    </cfRule>
    <cfRule type="expression" priority="138" dxfId="0" stopIfTrue="1">
      <formula>AND($I33="小計")</formula>
    </cfRule>
  </conditionalFormatting>
  <conditionalFormatting sqref="G33:G35">
    <cfRule type="expression" priority="135" dxfId="1" stopIfTrue="1">
      <formula>AND($I33="内訳")</formula>
    </cfRule>
    <cfRule type="expression" priority="136" dxfId="0" stopIfTrue="1">
      <formula>AND($I33="小計")</formula>
    </cfRule>
  </conditionalFormatting>
  <conditionalFormatting sqref="G33:G35">
    <cfRule type="expression" priority="117" dxfId="1" stopIfTrue="1">
      <formula>AND($I33="内訳")</formula>
    </cfRule>
    <cfRule type="expression" priority="118" dxfId="0" stopIfTrue="1">
      <formula>AND($I33="小計")</formula>
    </cfRule>
  </conditionalFormatting>
  <conditionalFormatting sqref="G33:G35">
    <cfRule type="expression" priority="115" dxfId="1" stopIfTrue="1">
      <formula>AND($I33="内訳")</formula>
    </cfRule>
    <cfRule type="expression" priority="116" dxfId="0" stopIfTrue="1">
      <formula>AND($I33="小計")</formula>
    </cfRule>
  </conditionalFormatting>
  <conditionalFormatting sqref="G33:G35">
    <cfRule type="expression" priority="111" dxfId="1" stopIfTrue="1">
      <formula>AND($I33="内訳")</formula>
    </cfRule>
    <cfRule type="expression" priority="112" dxfId="0" stopIfTrue="1">
      <formula>AND($I33="小計")</formula>
    </cfRule>
  </conditionalFormatting>
  <conditionalFormatting sqref="G33:G35">
    <cfRule type="expression" priority="109" dxfId="1" stopIfTrue="1">
      <formula>AND($I33="内訳")</formula>
    </cfRule>
    <cfRule type="expression" priority="110" dxfId="0" stopIfTrue="1">
      <formula>AND($I33="小計")</formula>
    </cfRule>
  </conditionalFormatting>
  <conditionalFormatting sqref="G109">
    <cfRule type="expression" priority="99" dxfId="1" stopIfTrue="1">
      <formula>AND($I109="内訳")</formula>
    </cfRule>
    <cfRule type="expression" priority="100" dxfId="0" stopIfTrue="1">
      <formula>AND($I109="小計")</formula>
    </cfRule>
  </conditionalFormatting>
  <conditionalFormatting sqref="G109">
    <cfRule type="expression" priority="97" dxfId="1" stopIfTrue="1">
      <formula>AND($I109="内訳")</formula>
    </cfRule>
    <cfRule type="expression" priority="98" dxfId="0" stopIfTrue="1">
      <formula>AND($I109="小計")</formula>
    </cfRule>
  </conditionalFormatting>
  <conditionalFormatting sqref="G109">
    <cfRule type="expression" priority="93" dxfId="1" stopIfTrue="1">
      <formula>AND($I109="内訳")</formula>
    </cfRule>
    <cfRule type="expression" priority="94" dxfId="0" stopIfTrue="1">
      <formula>AND($I109="小計")</formula>
    </cfRule>
  </conditionalFormatting>
  <conditionalFormatting sqref="G109">
    <cfRule type="expression" priority="91" dxfId="1" stopIfTrue="1">
      <formula>AND($I109="内訳")</formula>
    </cfRule>
    <cfRule type="expression" priority="92" dxfId="0" stopIfTrue="1">
      <formula>AND($I109="小計")</formula>
    </cfRule>
  </conditionalFormatting>
  <conditionalFormatting sqref="G109">
    <cfRule type="expression" priority="61" dxfId="1" stopIfTrue="1">
      <formula>AND($I109="内訳")</formula>
    </cfRule>
    <cfRule type="expression" priority="62" dxfId="0" stopIfTrue="1">
      <formula>AND($I109="小計")</formula>
    </cfRule>
  </conditionalFormatting>
  <conditionalFormatting sqref="G109">
    <cfRule type="expression" priority="59" dxfId="1" stopIfTrue="1">
      <formula>AND($I109="内訳")</formula>
    </cfRule>
    <cfRule type="expression" priority="60" dxfId="0" stopIfTrue="1">
      <formula>AND($I109="小計")</formula>
    </cfRule>
  </conditionalFormatting>
  <conditionalFormatting sqref="G109">
    <cfRule type="expression" priority="55" dxfId="1" stopIfTrue="1">
      <formula>AND($I109="内訳")</formula>
    </cfRule>
    <cfRule type="expression" priority="56" dxfId="0" stopIfTrue="1">
      <formula>AND($I109="小計")</formula>
    </cfRule>
  </conditionalFormatting>
  <conditionalFormatting sqref="G109">
    <cfRule type="expression" priority="53" dxfId="1" stopIfTrue="1">
      <formula>AND($I109="内訳")</formula>
    </cfRule>
    <cfRule type="expression" priority="54" dxfId="0" stopIfTrue="1">
      <formula>AND($I109="小計")</formula>
    </cfRule>
  </conditionalFormatting>
  <conditionalFormatting sqref="A186:C186 E186:I186">
    <cfRule type="expression" priority="1058" dxfId="1" stopIfTrue="1">
      <formula>AND(#REF!="内訳")</formula>
    </cfRule>
    <cfRule type="expression" priority="1059" dxfId="0" stopIfTrue="1">
      <formula>AND(#REF!="合計")</formula>
    </cfRule>
  </conditionalFormatting>
  <conditionalFormatting sqref="A7:I184">
    <cfRule type="expression" priority="1062" dxfId="1" stopIfTrue="1">
      <formula>AND(#REF!="内訳")</formula>
    </cfRule>
    <cfRule type="expression" priority="1063" dxfId="0" stopIfTrue="1">
      <formula>AND(#REF!="小計")</formula>
    </cfRule>
  </conditionalFormatting>
  <conditionalFormatting sqref="D186">
    <cfRule type="expression" priority="1064" dxfId="73" stopIfTrue="1">
      <formula>ISERROR(VLOOKUP($D186,$ID:$IF,3,0))</formula>
    </cfRule>
    <cfRule type="expression" priority="1065" dxfId="1" stopIfTrue="1">
      <formula>AND(#REF!="内訳")</formula>
    </cfRule>
    <cfRule type="expression" priority="1066" dxfId="0" stopIfTrue="1">
      <formula>AND(#REF!="合計")</formula>
    </cfRule>
  </conditionalFormatting>
  <conditionalFormatting sqref="G54:H54">
    <cfRule type="expression" priority="1477" dxfId="1" stopIfTrue="1">
      <formula>AND(#REF!="内訳")</formula>
    </cfRule>
    <cfRule type="expression" priority="1478" dxfId="0" stopIfTrue="1">
      <formula>AND(#REF!="小計")</formula>
    </cfRule>
  </conditionalFormatting>
  <conditionalFormatting sqref="G43 G119:G121 G137 G166">
    <cfRule type="expression" priority="1755" dxfId="1" stopIfTrue="1">
      <formula>AND(#REF!="内訳")</formula>
    </cfRule>
    <cfRule type="expression" priority="1756" dxfId="0" stopIfTrue="1">
      <formula>AND(#REF!="小計")</formula>
    </cfRule>
  </conditionalFormatting>
  <dataValidations count="4">
    <dataValidation type="list" allowBlank="1" showInputMessage="1" sqref="D185:D186">
      <formula1>"一般競争入札,指名競争入札,随意契約（競争性あり）,随意契約（競争性なし）"</formula1>
    </dataValidation>
    <dataValidation type="list" allowBlank="1" showInputMessage="1" sqref="D21:D53 D55:D184 D7:D19">
      <formula1>"一般競争入札,一般競争入札（総合評価方式）,指名競争入札,随意契約（企画競争）,随意契約（公募）,随意契約（少額随契）,随意契約（競争性なし）"</formula1>
    </dataValidation>
    <dataValidation type="list" allowBlank="1" showInputMessage="1" sqref="D54 D20">
      <formula1>"一般競争入札,指名競争入札,随意契約（競争性あり・少額随契）,随意契約（競争性あり・少額随契以外）,随意契約（競争性なし）"</formula1>
    </dataValidation>
    <dataValidation type="list" allowBlank="1" showInputMessage="1" showErrorMessage="1" sqref="I8:I13 H8:H11">
      <formula1>部局23</formula1>
    </dataValidation>
  </dataValidations>
  <printOptions horizontalCentered="1"/>
  <pageMargins left="0.1968503937007874" right="0.1968503937007874" top="0.5905511811023623" bottom="0.1968503937007874" header="0.31496062992125984" footer="0.5118110236220472"/>
  <pageSetup fitToHeight="0" fitToWidth="1" horizontalDpi="600" verticalDpi="600" orientation="landscape" paperSize="9" scale="86" r:id="rId2"/>
  <headerFooter alignWithMargins="0">
    <oddHeader>&amp;C&amp;"HGPｺﾞｼｯｸM,ﾒﾃﾞｨｳﾑ"&amp;16平成２３年度　委託調査費に関する契約状況（４月～６月）&amp;R&amp;"HGPｺﾞｼｯｸM,ﾒﾃﾞｨｳﾑ"&amp;16様式1</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o12p35</dc:creator>
  <cp:keywords/>
  <dc:description/>
  <cp:lastModifiedBy>行政情報化推進課</cp:lastModifiedBy>
  <cp:lastPrinted>2012-10-17T06:37:08Z</cp:lastPrinted>
  <dcterms:created xsi:type="dcterms:W3CDTF">2009-03-05T11:36:14Z</dcterms:created>
  <dcterms:modified xsi:type="dcterms:W3CDTF">2012-11-27T02:06:21Z</dcterms:modified>
  <cp:category/>
  <cp:version/>
  <cp:contentType/>
  <cp:contentStatus/>
</cp:coreProperties>
</file>