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治水勘定）" sheetId="1" r:id="rId1"/>
  </sheets>
  <definedNames>
    <definedName name="_xlnm.Print_Area" localSheetId="0">'様式1委託調査（治水勘定）'!$A$1:$I$13</definedName>
    <definedName name="_xlnm.Print_Titles" localSheetId="0">'様式1委託調査（治水勘定）'!$1:$5</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<sst xmlns="http://schemas.openxmlformats.org/spreadsheetml/2006/main" count="46" uniqueCount="41">
  <si>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</si>
  <si>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</si>
  <si>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</si>
  <si>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</si>
  <si>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</si>
  <si>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</si>
  <si>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</si>
  <si>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</si>
  <si>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</si>
  <si>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</si>
  <si>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</si>
  <si>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随意契約（競争性なし）</t>
  </si>
  <si>
    <t>概要</t>
  </si>
  <si>
    <t>契約の相手方
法人名称</t>
  </si>
  <si>
    <t>契約
締結日</t>
  </si>
  <si>
    <t>一般競争入札（総合評価方式）</t>
  </si>
  <si>
    <t>東北地方太平洋沖地震を踏まえた河口堰・水門等の復旧対策緊急調査等業務</t>
  </si>
  <si>
    <t>（財）国土技術研究センター</t>
  </si>
  <si>
    <t>東北地方太平洋沖地震を踏まえた河川堤防耐震復旧対策緊急調査等業務</t>
  </si>
  <si>
    <t>随意契約（企画競争）</t>
  </si>
  <si>
    <t>水管理・国土保全局総務課総務係
tel:03-5253-8434</t>
  </si>
  <si>
    <t>水管理・国土保全局総務課総務係
tel:03-5253-8435</t>
  </si>
  <si>
    <t>（株）建設技術研究所</t>
  </si>
  <si>
    <t>河川におけるオオキンケイギクの管理に関する調査業務</t>
  </si>
  <si>
    <t>（株）環境アセスメントセンター</t>
  </si>
  <si>
    <t>国土技術政策総合研究所
環境研究部緑化生態研究室
tel：029-864-2742</t>
  </si>
  <si>
    <t>平成２３年度公共工事総合評価方式の実施状況に関する調査・分析業務</t>
  </si>
  <si>
    <t>国土技術政策総合研究所総合技術政策研究センター建設マネジメント技術研究室
tel：029-864-4239</t>
  </si>
  <si>
    <t>水災害・水資源管理に係る海外の気候変動適応策・技術基準調査業務</t>
  </si>
  <si>
    <t>（財）国土技術研究センター・特定非営利活動法人日本水フォーラム設計共同体</t>
  </si>
  <si>
    <t>国土技術政策総合研究所
河川研究部水資源研究室
tel：029-864-2739</t>
  </si>
  <si>
    <t>液状化対策手法検討業務</t>
  </si>
  <si>
    <t>独立行政法人　土木研究所</t>
  </si>
  <si>
    <t>関東地方整備局企画部広域計画課地方計画第二係
tel:048-600-1330</t>
  </si>
  <si>
    <t>現地調査結果の分析、液状化判定法の検証</t>
  </si>
  <si>
    <t>１．総合評価方式の実施結果に関する情報を電子的に整理する手順書の作成、データの照査および入力　２．入力したデータの集計・整理　３．総合評価方式の実施状況に関する分析　４．総合評価方式に係わる効果および課題の抽出・整理、対応の方向性の検討</t>
  </si>
  <si>
    <t>海外の水災害・水資源管理に係る気候変動適応策の計画・実施に関する最新情報、技術基準の収集・整理等を実施。</t>
  </si>
  <si>
    <t>津波発生時の河口堰等の操作、及び津波外力を踏まえた施設設計について、基本的考え方を得た。</t>
  </si>
  <si>
    <t>東北地方太平洋沖地震による地震動が、河川堤防に与えた影響について現地調査・分析・評価を行い、今後の河川堤防の耐震対策の進め方について検討した。</t>
  </si>
  <si>
    <t>オオキンケイギクに関する開花結実調査および植生管理実験モニタリング調査の結果をまとめた報告書。</t>
  </si>
  <si>
    <t>【会計名：社会資本整備事業特別会計　治水勘定】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</si>
</sst>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1">
    <font>
      <sz val="11"/>
      <name val="ＭＳ Ｐゴシック"/>
      <family val="3"/>
    </font>
    <font>
      <sz val="11"/>
      <color indexed="8"/>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b/>
      <sz val="11"/>
      <name val="HGPｺﾞｼｯｸM"/>
      <family val="3"/>
    </font>
    <font>
      <b/>
      <u val="single"/>
      <sz val="12"/>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vertical="center"/>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5" fillId="34" borderId="0" xfId="0" applyFont="1" applyFill="1" applyAlignment="1">
      <alignment horizontal="right" vertical="center"/>
    </xf>
    <xf numFmtId="0" fontId="6" fillId="12" borderId="11" xfId="0" applyFont="1" applyFill="1" applyBorder="1" applyAlignment="1">
      <alignment horizontal="centerContinuous" vertical="center" wrapText="1"/>
    </xf>
    <xf numFmtId="0" fontId="6" fillId="12" borderId="12" xfId="0" applyFont="1" applyFill="1" applyBorder="1" applyAlignment="1">
      <alignment horizontal="centerContinuous" vertical="center" wrapText="1"/>
    </xf>
    <xf numFmtId="0" fontId="6" fillId="12" borderId="13" xfId="0" applyFont="1" applyFill="1" applyBorder="1" applyAlignment="1">
      <alignment horizontal="centerContinuous" vertical="center" wrapText="1"/>
    </xf>
    <xf numFmtId="176" fontId="6" fillId="12" borderId="14" xfId="0" applyNumberFormat="1" applyFont="1" applyFill="1" applyBorder="1" applyAlignment="1">
      <alignment vertical="center"/>
    </xf>
    <xf numFmtId="14" fontId="6" fillId="12" borderId="14"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7" fillId="0" borderId="0" xfId="0" applyFont="1" applyAlignment="1">
      <alignment vertical="center"/>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3" fillId="35" borderId="0" xfId="0" applyFont="1" applyFill="1" applyAlignment="1">
      <alignment vertical="center"/>
    </xf>
    <xf numFmtId="14" fontId="3" fillId="35" borderId="0" xfId="0" applyNumberFormat="1" applyFont="1" applyFill="1" applyBorder="1" applyAlignment="1">
      <alignment horizontal="center" vertical="center"/>
    </xf>
    <xf numFmtId="0" fontId="3" fillId="33" borderId="10" xfId="0" applyFont="1" applyFill="1" applyBorder="1" applyAlignment="1">
      <alignment vertical="center" wrapText="1"/>
    </xf>
    <xf numFmtId="176" fontId="3" fillId="0" borderId="10" xfId="0" applyNumberFormat="1" applyFont="1" applyFill="1" applyBorder="1" applyAlignment="1">
      <alignment vertical="center" wrapText="1"/>
    </xf>
    <xf numFmtId="14" fontId="3" fillId="33" borderId="10" xfId="0" applyNumberFormat="1" applyFont="1" applyFill="1" applyBorder="1" applyAlignment="1">
      <alignment vertical="center" wrapText="1"/>
    </xf>
    <xf numFmtId="14" fontId="3" fillId="0" borderId="10" xfId="0" applyNumberFormat="1"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3" fillId="33" borderId="16" xfId="0" applyNumberFormat="1" applyFont="1" applyFill="1" applyBorder="1" applyAlignment="1">
      <alignment vertical="center"/>
    </xf>
    <xf numFmtId="0" fontId="6" fillId="12" borderId="17" xfId="0" applyNumberFormat="1" applyFont="1" applyFill="1" applyBorder="1" applyAlignment="1">
      <alignment vertical="center"/>
    </xf>
    <xf numFmtId="14" fontId="3" fillId="0" borderId="10" xfId="0" applyNumberFormat="1" applyFont="1" applyFill="1" applyBorder="1" applyAlignment="1">
      <alignment vertical="center" wrapText="1"/>
    </xf>
    <xf numFmtId="14" fontId="3" fillId="33"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4" fontId="3" fillId="0" borderId="10"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7" fontId="6" fillId="12" borderId="14" xfId="0" applyNumberFormat="1" applyFont="1" applyFill="1" applyBorder="1" applyAlignment="1">
      <alignment horizontal="right" vertical="center" shrinkToFit="1"/>
    </xf>
    <xf numFmtId="0" fontId="3" fillId="0" borderId="0" xfId="0" applyFont="1" applyFill="1" applyAlignment="1">
      <alignment horizontal="left" vertical="center"/>
    </xf>
    <xf numFmtId="0" fontId="6" fillId="36" borderId="18" xfId="0" applyFont="1" applyFill="1" applyBorder="1" applyAlignment="1">
      <alignment horizontal="center" vertical="center"/>
    </xf>
    <xf numFmtId="0" fontId="6" fillId="36" borderId="19" xfId="0" applyFont="1" applyFill="1" applyBorder="1" applyAlignment="1">
      <alignment horizontal="center" vertical="center"/>
    </xf>
    <xf numFmtId="0" fontId="4" fillId="36" borderId="20" xfId="0" applyFont="1" applyFill="1" applyBorder="1" applyAlignment="1">
      <alignment horizontal="distributed" vertical="center" indent="1"/>
    </xf>
    <xf numFmtId="0" fontId="6" fillId="0" borderId="10" xfId="0" applyFont="1" applyBorder="1" applyAlignment="1">
      <alignment horizontal="distributed" vertical="center" indent="1"/>
    </xf>
    <xf numFmtId="0" fontId="4" fillId="36" borderId="20" xfId="0" applyFont="1" applyFill="1" applyBorder="1" applyAlignment="1">
      <alignment horizontal="distributed" vertical="center" wrapText="1" indent="1"/>
    </xf>
    <xf numFmtId="0" fontId="4" fillId="36" borderId="21" xfId="0" applyFont="1" applyFill="1" applyBorder="1" applyAlignment="1">
      <alignment horizontal="center" vertical="center"/>
    </xf>
    <xf numFmtId="0" fontId="6" fillId="0" borderId="15" xfId="0" applyFont="1" applyBorder="1" applyAlignment="1">
      <alignment vertical="center"/>
    </xf>
    <xf numFmtId="0" fontId="4" fillId="36" borderId="20" xfId="0" applyFont="1" applyFill="1" applyBorder="1" applyAlignment="1">
      <alignment horizontal="center" vertical="center" wrapText="1"/>
    </xf>
    <xf numFmtId="0" fontId="6" fillId="0" borderId="10" xfId="0" applyFont="1" applyBorder="1" applyAlignment="1">
      <alignment horizontal="center" vertical="center"/>
    </xf>
    <xf numFmtId="0" fontId="4" fillId="36" borderId="20" xfId="0" applyFont="1" applyFill="1" applyBorder="1" applyAlignment="1">
      <alignment horizontal="distributed" vertical="center" wrapText="1"/>
    </xf>
    <xf numFmtId="0" fontId="6" fillId="0" borderId="10" xfId="0" applyFont="1" applyBorder="1" applyAlignment="1">
      <alignment horizontal="distributed" vertical="center" wrapText="1"/>
    </xf>
    <xf numFmtId="0" fontId="6" fillId="36" borderId="22" xfId="0" applyFont="1" applyFill="1" applyBorder="1" applyAlignment="1">
      <alignment horizontal="center" vertical="center"/>
    </xf>
    <xf numFmtId="0" fontId="6" fillId="36"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09442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B28"/>
  <sheetViews>
    <sheetView tabSelected="1" view="pageBreakPreview" zoomScale="85" zoomScaleSheetLayoutView="85" zoomScalePageLayoutView="0" workbookViewId="0" topLeftCell="A1">
      <pane xSplit="3" ySplit="5" topLeftCell="D6" activePane="bottomRight" state="frozen"/>
      <selection pane="topLeft" activeCell="A1" sqref="A1"/>
      <selection pane="topRight" activeCell="E1" sqref="E1"/>
      <selection pane="bottomLeft" activeCell="A7" sqref="A7"/>
      <selection pane="bottomRight" activeCell="C6" sqref="C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7" width="20.625" style="29" customWidth="1"/>
    <col min="8" max="8" width="20.625" style="1" customWidth="1"/>
    <col min="9" max="16384" width="9.00390625" style="1" customWidth="1"/>
  </cols>
  <sheetData>
    <row r="1" ht="15" customHeight="1">
      <c r="G1" s="14"/>
    </row>
    <row r="2" spans="1:235" s="24" customFormat="1" ht="19.5" customHeight="1">
      <c r="A2" s="26" t="s">
        <v>40</v>
      </c>
      <c r="D2" s="25"/>
      <c r="G2" s="35"/>
      <c r="IA2" s="24" t="s">
        <v>7</v>
      </c>
    </row>
    <row r="3" spans="6:235" ht="15" thickBot="1">
      <c r="F3" s="17" t="s">
        <v>4</v>
      </c>
      <c r="G3" s="36"/>
      <c r="IA3" s="1" t="s">
        <v>9</v>
      </c>
    </row>
    <row r="4" spans="1:235" s="23" customFormat="1" ht="24.75" customHeight="1">
      <c r="A4" s="52" t="s">
        <v>0</v>
      </c>
      <c r="B4" s="54" t="s">
        <v>3</v>
      </c>
      <c r="C4" s="51" t="s">
        <v>13</v>
      </c>
      <c r="D4" s="56" t="s">
        <v>1</v>
      </c>
      <c r="E4" s="49" t="s">
        <v>2</v>
      </c>
      <c r="F4" s="51" t="s">
        <v>14</v>
      </c>
      <c r="G4" s="47" t="s">
        <v>12</v>
      </c>
      <c r="H4" s="47" t="s">
        <v>5</v>
      </c>
      <c r="I4" s="58" t="s">
        <v>6</v>
      </c>
      <c r="IA4" s="23" t="s">
        <v>10</v>
      </c>
    </row>
    <row r="5" spans="1:235" s="23" customFormat="1" ht="19.5" customHeight="1">
      <c r="A5" s="53"/>
      <c r="B5" s="55"/>
      <c r="C5" s="50"/>
      <c r="D5" s="57"/>
      <c r="E5" s="50"/>
      <c r="F5" s="50"/>
      <c r="G5" s="48"/>
      <c r="H5" s="48"/>
      <c r="I5" s="59"/>
      <c r="IA5" s="23" t="s">
        <v>8</v>
      </c>
    </row>
    <row r="6" spans="1:9" ht="67.5">
      <c r="A6" s="28">
        <v>1</v>
      </c>
      <c r="B6" s="31" t="s">
        <v>16</v>
      </c>
      <c r="C6" s="31" t="s">
        <v>17</v>
      </c>
      <c r="D6" s="41" t="s">
        <v>11</v>
      </c>
      <c r="E6" s="42">
        <v>14910000</v>
      </c>
      <c r="F6" s="44">
        <v>40639</v>
      </c>
      <c r="G6" s="39" t="s">
        <v>37</v>
      </c>
      <c r="H6" s="5" t="s">
        <v>20</v>
      </c>
      <c r="I6" s="37"/>
    </row>
    <row r="7" spans="1:9" ht="94.5">
      <c r="A7" s="28">
        <f>A6+1</f>
        <v>2</v>
      </c>
      <c r="B7" s="31" t="s">
        <v>18</v>
      </c>
      <c r="C7" s="31" t="s">
        <v>17</v>
      </c>
      <c r="D7" s="41" t="s">
        <v>11</v>
      </c>
      <c r="E7" s="42">
        <v>9450000</v>
      </c>
      <c r="F7" s="44">
        <v>40639</v>
      </c>
      <c r="G7" s="34" t="s">
        <v>38</v>
      </c>
      <c r="H7" s="5" t="s">
        <v>21</v>
      </c>
      <c r="I7" s="37"/>
    </row>
    <row r="8" spans="1:9" ht="67.5">
      <c r="A8" s="28">
        <f>A7+1</f>
        <v>3</v>
      </c>
      <c r="B8" s="31" t="s">
        <v>23</v>
      </c>
      <c r="C8" s="31" t="s">
        <v>24</v>
      </c>
      <c r="D8" s="41" t="s">
        <v>15</v>
      </c>
      <c r="E8" s="42">
        <v>3675000</v>
      </c>
      <c r="F8" s="27">
        <v>40682</v>
      </c>
      <c r="G8" s="40" t="s">
        <v>39</v>
      </c>
      <c r="H8" s="32" t="s">
        <v>25</v>
      </c>
      <c r="I8" s="37"/>
    </row>
    <row r="9" spans="1:9" ht="162.75" customHeight="1">
      <c r="A9" s="28">
        <f>A8+1</f>
        <v>4</v>
      </c>
      <c r="B9" s="31" t="s">
        <v>26</v>
      </c>
      <c r="C9" s="31" t="s">
        <v>22</v>
      </c>
      <c r="D9" s="41" t="s">
        <v>19</v>
      </c>
      <c r="E9" s="42">
        <v>2873000</v>
      </c>
      <c r="F9" s="27">
        <v>40703</v>
      </c>
      <c r="G9" s="34" t="s">
        <v>35</v>
      </c>
      <c r="H9" s="32" t="s">
        <v>27</v>
      </c>
      <c r="I9" s="37"/>
    </row>
    <row r="10" spans="1:9" ht="87" customHeight="1">
      <c r="A10" s="28">
        <f>A9+1</f>
        <v>5</v>
      </c>
      <c r="B10" s="31" t="s">
        <v>28</v>
      </c>
      <c r="C10" s="31" t="s">
        <v>29</v>
      </c>
      <c r="D10" s="41" t="s">
        <v>19</v>
      </c>
      <c r="E10" s="42">
        <v>28770000</v>
      </c>
      <c r="F10" s="27">
        <v>40710</v>
      </c>
      <c r="G10" s="33" t="s">
        <v>36</v>
      </c>
      <c r="H10" s="32" t="s">
        <v>30</v>
      </c>
      <c r="I10" s="37"/>
    </row>
    <row r="11" spans="1:235" ht="60" customHeight="1" thickBot="1">
      <c r="A11" s="28">
        <f>A10+1</f>
        <v>6</v>
      </c>
      <c r="B11" s="31" t="s">
        <v>31</v>
      </c>
      <c r="C11" s="31" t="s">
        <v>32</v>
      </c>
      <c r="D11" s="41" t="s">
        <v>11</v>
      </c>
      <c r="E11" s="42">
        <v>13445000</v>
      </c>
      <c r="F11" s="27">
        <v>40724</v>
      </c>
      <c r="G11" s="33" t="s">
        <v>34</v>
      </c>
      <c r="H11" s="5" t="s">
        <v>33</v>
      </c>
      <c r="I11" s="37"/>
      <c r="IA11" s="1" t="s">
        <v>11</v>
      </c>
    </row>
    <row r="12" spans="1:9" ht="30" customHeight="1" hidden="1" thickBot="1">
      <c r="A12" s="28"/>
      <c r="B12" s="3"/>
      <c r="C12" s="3"/>
      <c r="D12" s="41"/>
      <c r="E12" s="42"/>
      <c r="F12" s="27"/>
      <c r="G12" s="43"/>
      <c r="H12" s="4"/>
      <c r="I12" s="37"/>
    </row>
    <row r="13" spans="1:9" s="23" customFormat="1" ht="30" customHeight="1" thickBot="1">
      <c r="A13" s="18"/>
      <c r="B13" s="19"/>
      <c r="C13" s="19"/>
      <c r="D13" s="20"/>
      <c r="E13" s="45">
        <f>SUBTOTAL(9,E6:E12)</f>
        <v>73123000</v>
      </c>
      <c r="F13" s="22"/>
      <c r="G13" s="22"/>
      <c r="H13" s="21"/>
      <c r="I13" s="38"/>
    </row>
    <row r="14" spans="1:9" ht="21.75" customHeight="1">
      <c r="A14" s="7"/>
      <c r="B14" s="6"/>
      <c r="C14" s="6"/>
      <c r="D14" s="8"/>
      <c r="E14" s="9"/>
      <c r="F14" s="10"/>
      <c r="G14" s="30"/>
      <c r="H14" s="9"/>
      <c r="I14" s="11"/>
    </row>
    <row r="15" ht="21.75" customHeight="1"/>
    <row r="16" ht="21.75" customHeight="1">
      <c r="A16" s="12"/>
    </row>
    <row r="17" ht="15.75" customHeight="1">
      <c r="B17" s="13"/>
    </row>
    <row r="18" ht="21.75" customHeight="1">
      <c r="A18" s="12"/>
    </row>
    <row r="19" ht="21.75" customHeight="1"/>
    <row r="20" spans="235:236" ht="21.75" customHeight="1">
      <c r="IA20" s="14"/>
      <c r="IB20" s="14"/>
    </row>
    <row r="21" ht="21.75" customHeight="1"/>
    <row r="22" ht="21.75" customHeight="1"/>
    <row r="23" ht="21.75" customHeight="1"/>
    <row r="24" ht="21.75" customHeight="1"/>
    <row r="25" ht="21.75" customHeight="1"/>
    <row r="26" ht="20.25" customHeight="1"/>
    <row r="27" spans="1:236" s="14" customFormat="1" ht="23.25" customHeight="1">
      <c r="A27" s="15"/>
      <c r="D27" s="16"/>
      <c r="G27" s="29"/>
      <c r="HX27" s="1"/>
      <c r="HY27" s="1"/>
      <c r="IA27" s="1"/>
      <c r="IB27" s="1"/>
    </row>
    <row r="28" spans="1:4" ht="23.25" customHeight="1">
      <c r="A28" s="46"/>
      <c r="B28" s="46"/>
      <c r="C28" s="46"/>
      <c r="D28" s="46"/>
    </row>
  </sheetData>
  <sheetProtection/>
  <mergeCells count="10">
    <mergeCell ref="I4:I5"/>
    <mergeCell ref="A28:D28"/>
    <mergeCell ref="G4:G5"/>
    <mergeCell ref="H4:H5"/>
    <mergeCell ref="E4:E5"/>
    <mergeCell ref="F4:F5"/>
    <mergeCell ref="A4:A5"/>
    <mergeCell ref="B4:B5"/>
    <mergeCell ref="C4:C5"/>
    <mergeCell ref="D4:D5"/>
  </mergeCells>
  <conditionalFormatting sqref="A14:C14 E14:I14">
    <cfRule type="expression" priority="122" dxfId="1" stopIfTrue="1">
      <formula>AND(#REF!="内訳")</formula>
    </cfRule>
    <cfRule type="expression" priority="123" dxfId="0" stopIfTrue="1">
      <formula>AND(#REF!="合計")</formula>
    </cfRule>
  </conditionalFormatting>
  <conditionalFormatting sqref="A6:I12">
    <cfRule type="expression" priority="126" dxfId="1" stopIfTrue="1">
      <formula>AND(#REF!="内訳")</formula>
    </cfRule>
    <cfRule type="expression" priority="127" dxfId="0" stopIfTrue="1">
      <formula>AND(#REF!="小計")</formula>
    </cfRule>
  </conditionalFormatting>
  <conditionalFormatting sqref="D14">
    <cfRule type="expression" priority="128" dxfId="7" stopIfTrue="1">
      <formula>ISERROR(VLOOKUP($D14,$IA:$IC,3,0))</formula>
    </cfRule>
    <cfRule type="expression" priority="129" dxfId="1" stopIfTrue="1">
      <formula>AND(#REF!="内訳")</formula>
    </cfRule>
    <cfRule type="expression" priority="130" dxfId="0" stopIfTrue="1">
      <formula>AND(#REF!="合計")</formula>
    </cfRule>
  </conditionalFormatting>
  <dataValidations count="2">
    <dataValidation type="list" allowBlank="1" showInputMessage="1" sqref="D13:D14">
      <formula1>"一般競争入札,指名競争入札,随意契約（競争性あり）,随意契約（競争性なし）"</formula1>
    </dataValidation>
    <dataValidation type="list" allowBlank="1" showInputMessage="1" sqref="D6:D1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委託調査費に関する契約状況（４月～６月）&amp;R&amp;"HGPｺﾞｼｯｸM,ﾒﾃﾞｨｳﾑ"&amp;16様式1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2012-10-18T01:07:54Z</cp:lastPrinted>
  <dcterms:created xsi:type="dcterms:W3CDTF">2009-03-05T11:36:14Z</dcterms:created>
  <dcterms:modified xsi:type="dcterms:W3CDTF">2012-11-27T01:43:37Z</dcterms:modified>
  <cp:category/>
  <cp:version/>
  <cp:contentType/>
  <cp:contentStatus/>
</cp:coreProperties>
</file>