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社整特会（空整勘定）" sheetId="1" r:id="rId1"/>
  </sheets>
  <definedNames>
    <definedName name="a">#REF!</definedName>
    <definedName name="ｂ">#REF!</definedName>
    <definedName name="de">#REF!</definedName>
    <definedName name="_xlnm.Print_Area" localSheetId="0">'社整特会（空整勘定）'!$A$1:$I$13</definedName>
    <definedName name="_xlnm.Print_Titles" localSheetId="0">'社整特会（空整勘定）'!$1:$6</definedName>
    <definedName name="リスト">#REF!</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<sst xmlns="http://schemas.openxmlformats.org/spreadsheetml/2006/main" count="47" uniqueCount="43">
  <si>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</si>
  <si>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</si>
  <si>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</si>
  <si>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</si>
  <si>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</si>
  <si>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</si>
  <si>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</si>
  <si>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</si>
  <si>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</si>
  <si>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</si>
  <si>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</si>
  <si>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随意契約（競争性なし）</t>
  </si>
  <si>
    <t>概要</t>
  </si>
  <si>
    <t>契約の相手方
法人名称</t>
  </si>
  <si>
    <t>契約
締結日</t>
  </si>
  <si>
    <t>平成２３年度　委託調査費に関する契約状況（１０月～１２月）</t>
  </si>
  <si>
    <t>随意契約（企画競争）</t>
  </si>
  <si>
    <t>随意契約（公募）</t>
  </si>
  <si>
    <t>関西国際空港高速アクセスに関する検討調査</t>
  </si>
  <si>
    <t>（株）三菱総合研究所</t>
  </si>
  <si>
    <t>航空局
近畿圏・中部圏空港政策室調整第一係
内線49623</t>
  </si>
  <si>
    <t>望ましい国際航空ネットワークの形成に向けた国際航空旅客流動調査</t>
  </si>
  <si>
    <t>セイバー　インク</t>
  </si>
  <si>
    <t>航空局
航空ネットワーク企画課航空交渉室
03-5253-8702</t>
  </si>
  <si>
    <t>新たな進入方式に係る運航要件に関する調査</t>
  </si>
  <si>
    <t>（財）運輸政策研究機構</t>
  </si>
  <si>
    <t>航空局
安全部運航安全課運航基準係
内線50114</t>
  </si>
  <si>
    <t>平成２３年度空港整備事業計画段階評価等検討調査</t>
  </si>
  <si>
    <t>パシフィックコンサルタンツ（株）</t>
  </si>
  <si>
    <t>航空安全監視システム導入に係る要件調査</t>
  </si>
  <si>
    <t>（株）ネットアルファ</t>
  </si>
  <si>
    <t>航空局
安全部安全企画課企画第二係
内線48166</t>
  </si>
  <si>
    <t>平成２３年度　放射性物質等の航空輸送に関する調査</t>
  </si>
  <si>
    <t>国際気象海洋（株）</t>
  </si>
  <si>
    <t>航空局
安全部運航安全課運送技術第二係
内線50124</t>
  </si>
  <si>
    <t>【会計名：社会資本整備事業特別会計　空港整備勘定】</t>
  </si>
  <si>
    <t>アクセス改善による空港利用者への効果を把握するため、既存の航空需要予測モデルを必要な改良等を加えた上で活用し、関空へのアクセス所要時間を大幅に短縮した場合の旅客流動変化を分析する。</t>
  </si>
  <si>
    <t>我が国にとって望ましい国際航空ネットワーク形成の検討のための基礎資料として、日本発着の国際航空旅客輸送及び日本を経由する国際航空旅客輸送の実態の調査・分析を行い、その結果についてとりまとめた報告書</t>
  </si>
  <si>
    <t>米国等において開発が進められている新たな進入方式について、当該方式の特性、米国における開発動向・導入方針、ニューアーク空港等における評価運用、当該方式を行うための運航要件（航空機の装置、パイロットの訓練、運航方法、整備方法等）について調査を行ったもの。</t>
  </si>
  <si>
    <t>公共事業の実施過程の透明性を向上させることを目的に計画段階での事業評価を新たに導入するため、各局で実施している試行事業等について整理し、航空関係公共事業における評価手法や手続き、評価項目等について検討した。</t>
  </si>
  <si>
    <t>航空局
空港施設課計画係
内線49233</t>
  </si>
  <si>
    <t>国際民間航空条約第１３付属書において求めるシステム導入に必要な要件を定めるため、米国・英国・豪州国の状況について、文献による調査を実施するとともに、安全情報のデータ量や分析機能及びシステム構成、ソフトウェア機能等の要件についてとりまとめた報告書。</t>
  </si>
  <si>
    <t>１．放射性物質等の輸送の安全基準となるIAEA規則の国内規則への取り込みにかかる検討に資するためのIAEA規則改訂作業状況の調査を行ったもの。
２．医療用等に用いられる放射性物質の諸外国における航空輸送の実態を把握し、我が国における同物質の航空輸送の安全性確保に資するための調査を行ったもの。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</si>
</sst>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4">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6"/>
      <name val="HGPｺﾞｼｯｸM"/>
      <family val="3"/>
    </font>
    <font>
      <b/>
      <sz val="16"/>
      <name val="HGPｺﾞｼｯｸM"/>
      <family val="3"/>
    </font>
    <font>
      <b/>
      <u val="single"/>
      <sz val="12"/>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176" fontId="7" fillId="12" borderId="13" xfId="0" applyNumberFormat="1" applyFont="1" applyFill="1" applyBorder="1" applyAlignment="1">
      <alignment vertical="center"/>
    </xf>
    <xf numFmtId="14" fontId="7" fillId="12" borderId="13" xfId="0" applyNumberFormat="1" applyFont="1" applyFill="1" applyBorder="1" applyAlignment="1">
      <alignment horizontal="center" vertical="center"/>
    </xf>
    <xf numFmtId="0" fontId="7" fillId="0" borderId="0" xfId="0" applyFont="1" applyAlignment="1">
      <alignment vertical="center"/>
    </xf>
    <xf numFmtId="0" fontId="7" fillId="12" borderId="14" xfId="0"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xf>
    <xf numFmtId="178" fontId="3" fillId="33" borderId="10" xfId="0" applyNumberFormat="1" applyFont="1" applyFill="1" applyBorder="1" applyAlignment="1">
      <alignment horizontal="center" vertical="center"/>
    </xf>
    <xf numFmtId="0" fontId="6" fillId="0" borderId="0" xfId="0" applyFont="1" applyFill="1" applyAlignment="1">
      <alignment horizontal="right" vertical="center"/>
    </xf>
    <xf numFmtId="0" fontId="3" fillId="34" borderId="0" xfId="0" applyFont="1" applyFill="1" applyAlignment="1">
      <alignment vertical="center"/>
    </xf>
    <xf numFmtId="0" fontId="3" fillId="33" borderId="10" xfId="0" applyNumberFormat="1" applyFont="1" applyFill="1" applyBorder="1" applyAlignment="1">
      <alignment vertical="center" wrapText="1"/>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177" fontId="7" fillId="12" borderId="13" xfId="0" applyNumberFormat="1" applyFont="1" applyFill="1" applyBorder="1" applyAlignment="1">
      <alignment horizontal="right" vertical="center" shrinkToFit="1"/>
    </xf>
    <xf numFmtId="0" fontId="3" fillId="0" borderId="0" xfId="0" applyFont="1" applyFill="1" applyAlignment="1">
      <alignment horizontal="left" vertical="center"/>
    </xf>
    <xf numFmtId="0" fontId="9" fillId="0" borderId="0" xfId="0" applyFont="1" applyAlignment="1">
      <alignment horizontal="center" vertical="center"/>
    </xf>
    <xf numFmtId="0" fontId="5" fillId="35" borderId="10" xfId="0" applyFont="1" applyFill="1" applyBorder="1" applyAlignment="1">
      <alignment horizontal="center" vertical="center"/>
    </xf>
    <xf numFmtId="0" fontId="7" fillId="0" borderId="10" xfId="0" applyFont="1" applyBorder="1" applyAlignment="1">
      <alignment vertical="center"/>
    </xf>
    <xf numFmtId="0" fontId="5" fillId="35" borderId="10" xfId="0" applyFont="1" applyFill="1" applyBorder="1" applyAlignment="1">
      <alignment horizontal="center" vertical="center" wrapText="1"/>
    </xf>
    <xf numFmtId="0" fontId="7" fillId="0" borderId="10" xfId="0" applyFont="1" applyBorder="1" applyAlignment="1">
      <alignment horizontal="center" vertical="center"/>
    </xf>
    <xf numFmtId="0" fontId="5" fillId="35" borderId="10" xfId="0" applyFont="1" applyFill="1" applyBorder="1" applyAlignment="1">
      <alignment horizontal="distributed" vertical="center" wrapText="1" indent="1"/>
    </xf>
    <xf numFmtId="0" fontId="7" fillId="0" borderId="10" xfId="0" applyFont="1" applyBorder="1" applyAlignment="1">
      <alignment horizontal="distributed" vertical="center" indent="1"/>
    </xf>
    <xf numFmtId="0" fontId="5" fillId="35" borderId="10"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5" fillId="35" borderId="10" xfId="0" applyFont="1" applyFill="1" applyBorder="1" applyAlignment="1">
      <alignment horizontal="distributed" vertical="center" indent="1"/>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09442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C28"/>
  <sheetViews>
    <sheetView tabSelected="1" view="pageBreakPreview" zoomScale="70" zoomScaleSheetLayoutView="70"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J1" sqref="J1:Q65536"/>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8" width="20.625" style="1" customWidth="1"/>
    <col min="9" max="16384" width="9.00390625" style="1" customWidth="1"/>
  </cols>
  <sheetData>
    <row r="1" spans="1:9" s="25" customFormat="1" ht="15" customHeight="1">
      <c r="A1" s="35" t="s">
        <v>15</v>
      </c>
      <c r="B1" s="35"/>
      <c r="C1" s="35"/>
      <c r="D1" s="35"/>
      <c r="E1" s="35"/>
      <c r="F1" s="35"/>
      <c r="G1" s="35"/>
      <c r="H1" s="35"/>
      <c r="I1" s="35"/>
    </row>
    <row r="2" ht="15" customHeight="1"/>
    <row r="3" spans="1:236" s="23" customFormat="1" ht="19.5" customHeight="1">
      <c r="A3" s="26" t="s">
        <v>35</v>
      </c>
      <c r="D3" s="24"/>
      <c r="IB3" s="23" t="s">
        <v>7</v>
      </c>
    </row>
    <row r="4" spans="6:236" ht="14.25">
      <c r="F4" s="28" t="s">
        <v>4</v>
      </c>
      <c r="G4" s="16"/>
      <c r="H4" s="29"/>
      <c r="IB4" s="1" t="s">
        <v>9</v>
      </c>
    </row>
    <row r="5" spans="1:236" s="21" customFormat="1" ht="24.75" customHeight="1">
      <c r="A5" s="36" t="s">
        <v>0</v>
      </c>
      <c r="B5" s="38" t="s">
        <v>3</v>
      </c>
      <c r="C5" s="40" t="s">
        <v>13</v>
      </c>
      <c r="D5" s="42" t="s">
        <v>1</v>
      </c>
      <c r="E5" s="44" t="s">
        <v>2</v>
      </c>
      <c r="F5" s="40" t="s">
        <v>14</v>
      </c>
      <c r="G5" s="45" t="s">
        <v>12</v>
      </c>
      <c r="H5" s="47" t="s">
        <v>5</v>
      </c>
      <c r="I5" s="49" t="s">
        <v>6</v>
      </c>
      <c r="IB5" s="21" t="s">
        <v>10</v>
      </c>
    </row>
    <row r="6" spans="1:236" s="21" customFormat="1" ht="19.5" customHeight="1">
      <c r="A6" s="37"/>
      <c r="B6" s="39"/>
      <c r="C6" s="41"/>
      <c r="D6" s="43"/>
      <c r="E6" s="41"/>
      <c r="F6" s="41"/>
      <c r="G6" s="46"/>
      <c r="H6" s="48"/>
      <c r="I6" s="49"/>
      <c r="IB6" s="21" t="s">
        <v>8</v>
      </c>
    </row>
    <row r="7" spans="1:236" ht="121.5">
      <c r="A7" s="3">
        <v>1</v>
      </c>
      <c r="B7" s="30" t="s">
        <v>18</v>
      </c>
      <c r="C7" s="30" t="s">
        <v>19</v>
      </c>
      <c r="D7" s="31" t="s">
        <v>16</v>
      </c>
      <c r="E7" s="32">
        <v>21000000</v>
      </c>
      <c r="F7" s="27">
        <v>40819</v>
      </c>
      <c r="G7" s="30" t="s">
        <v>36</v>
      </c>
      <c r="H7" s="30" t="s">
        <v>20</v>
      </c>
      <c r="I7" s="4"/>
      <c r="IB7" s="1" t="s">
        <v>11</v>
      </c>
    </row>
    <row r="8" spans="1:9" ht="139.5" customHeight="1">
      <c r="A8" s="3">
        <v>2</v>
      </c>
      <c r="B8" s="30" t="s">
        <v>21</v>
      </c>
      <c r="C8" s="30" t="s">
        <v>22</v>
      </c>
      <c r="D8" s="31" t="s">
        <v>17</v>
      </c>
      <c r="E8" s="32">
        <v>3115000</v>
      </c>
      <c r="F8" s="27">
        <v>40830</v>
      </c>
      <c r="G8" s="30" t="s">
        <v>37</v>
      </c>
      <c r="H8" s="30" t="s">
        <v>23</v>
      </c>
      <c r="I8" s="4"/>
    </row>
    <row r="9" spans="1:9" ht="162">
      <c r="A9" s="3">
        <v>3</v>
      </c>
      <c r="B9" s="30" t="s">
        <v>24</v>
      </c>
      <c r="C9" s="30" t="s">
        <v>25</v>
      </c>
      <c r="D9" s="31" t="s">
        <v>7</v>
      </c>
      <c r="E9" s="32">
        <v>15960000</v>
      </c>
      <c r="F9" s="27">
        <v>40865</v>
      </c>
      <c r="G9" s="30" t="s">
        <v>38</v>
      </c>
      <c r="H9" s="30" t="s">
        <v>26</v>
      </c>
      <c r="I9" s="4"/>
    </row>
    <row r="10" spans="1:9" ht="135">
      <c r="A10" s="3">
        <v>4</v>
      </c>
      <c r="B10" s="30" t="s">
        <v>27</v>
      </c>
      <c r="C10" s="30" t="s">
        <v>28</v>
      </c>
      <c r="D10" s="31" t="s">
        <v>7</v>
      </c>
      <c r="E10" s="32">
        <v>3465000</v>
      </c>
      <c r="F10" s="27">
        <v>40878</v>
      </c>
      <c r="G10" s="30" t="s">
        <v>39</v>
      </c>
      <c r="H10" s="30" t="s">
        <v>40</v>
      </c>
      <c r="I10" s="4"/>
    </row>
    <row r="11" spans="1:9" ht="173.25" customHeight="1">
      <c r="A11" s="3">
        <v>5</v>
      </c>
      <c r="B11" s="30" t="s">
        <v>29</v>
      </c>
      <c r="C11" s="30" t="s">
        <v>30</v>
      </c>
      <c r="D11" s="31" t="s">
        <v>7</v>
      </c>
      <c r="E11" s="32">
        <v>7665000</v>
      </c>
      <c r="F11" s="27">
        <v>40885</v>
      </c>
      <c r="G11" s="30" t="s">
        <v>41</v>
      </c>
      <c r="H11" s="30" t="s">
        <v>31</v>
      </c>
      <c r="I11" s="4"/>
    </row>
    <row r="12" spans="1:9" ht="197.25" customHeight="1" thickBot="1">
      <c r="A12" s="3">
        <v>6</v>
      </c>
      <c r="B12" s="30" t="s">
        <v>32</v>
      </c>
      <c r="C12" s="30" t="s">
        <v>33</v>
      </c>
      <c r="D12" s="31" t="s">
        <v>7</v>
      </c>
      <c r="E12" s="32">
        <v>1984500</v>
      </c>
      <c r="F12" s="27">
        <v>40890</v>
      </c>
      <c r="G12" s="30" t="s">
        <v>42</v>
      </c>
      <c r="H12" s="30" t="s">
        <v>34</v>
      </c>
      <c r="I12" s="4"/>
    </row>
    <row r="13" spans="1:9" s="21" customFormat="1" ht="30" customHeight="1" thickBot="1">
      <c r="A13" s="17"/>
      <c r="B13" s="17"/>
      <c r="C13" s="17"/>
      <c r="D13" s="18"/>
      <c r="E13" s="33">
        <f>SUBTOTAL(9,E7:E12)</f>
        <v>53189500</v>
      </c>
      <c r="F13" s="20"/>
      <c r="G13" s="20"/>
      <c r="H13" s="19"/>
      <c r="I13" s="22"/>
    </row>
    <row r="14" spans="1:9" ht="21.75" customHeight="1">
      <c r="A14" s="6"/>
      <c r="B14" s="5"/>
      <c r="C14" s="5"/>
      <c r="D14" s="7"/>
      <c r="E14" s="8"/>
      <c r="F14" s="9"/>
      <c r="G14" s="9"/>
      <c r="H14" s="8"/>
      <c r="I14" s="10"/>
    </row>
    <row r="15" ht="21.75" customHeight="1"/>
    <row r="16" ht="21.75" customHeight="1">
      <c r="A16" s="11"/>
    </row>
    <row r="17" ht="15.75" customHeight="1">
      <c r="B17" s="12"/>
    </row>
    <row r="18" ht="21.75" customHeight="1">
      <c r="A18" s="11"/>
    </row>
    <row r="19" ht="21.75" customHeight="1"/>
    <row r="20" spans="236:237" ht="21.75" customHeight="1">
      <c r="IB20" s="13"/>
      <c r="IC20" s="13"/>
    </row>
    <row r="21" ht="21.75" customHeight="1"/>
    <row r="22" ht="21.75" customHeight="1"/>
    <row r="23" ht="21.75" customHeight="1"/>
    <row r="24" ht="21.75" customHeight="1"/>
    <row r="25" ht="21.75" customHeight="1"/>
    <row r="26" ht="20.25" customHeight="1"/>
    <row r="27" spans="1:237" s="13" customFormat="1" ht="23.25" customHeight="1">
      <c r="A27" s="14"/>
      <c r="D27" s="15"/>
      <c r="HY27" s="1"/>
      <c r="HZ27" s="1"/>
      <c r="IB27" s="1"/>
      <c r="IC27" s="1"/>
    </row>
    <row r="28" spans="1:4" ht="23.25" customHeight="1">
      <c r="A28" s="34"/>
      <c r="B28" s="34"/>
      <c r="C28" s="34"/>
      <c r="D28" s="34"/>
    </row>
  </sheetData>
  <sheetProtection/>
  <mergeCells count="11">
    <mergeCell ref="A28:D28"/>
    <mergeCell ref="A1:I1"/>
    <mergeCell ref="A5:A6"/>
    <mergeCell ref="B5:B6"/>
    <mergeCell ref="C5:C6"/>
    <mergeCell ref="D5:D6"/>
    <mergeCell ref="E5:E6"/>
    <mergeCell ref="F5:F6"/>
    <mergeCell ref="G5:G6"/>
    <mergeCell ref="H5:H6"/>
    <mergeCell ref="I5:I6"/>
  </mergeCells>
  <conditionalFormatting sqref="A14:C14 E14:I14">
    <cfRule type="expression" priority="20" dxfId="1" stopIfTrue="1">
      <formula>AND(#REF!="内訳")</formula>
    </cfRule>
    <cfRule type="expression" priority="21" dxfId="0" stopIfTrue="1">
      <formula>AND(#REF!="合計")</formula>
    </cfRule>
  </conditionalFormatting>
  <conditionalFormatting sqref="A7:I12">
    <cfRule type="expression" priority="24" dxfId="1" stopIfTrue="1">
      <formula>AND(#REF!="内訳")</formula>
    </cfRule>
    <cfRule type="expression" priority="25" dxfId="0" stopIfTrue="1">
      <formula>AND(#REF!="小計")</formula>
    </cfRule>
  </conditionalFormatting>
  <conditionalFormatting sqref="D14">
    <cfRule type="expression" priority="26" dxfId="7" stopIfTrue="1">
      <formula>ISERROR(VLOOKUP($D14,$IB:$ID,3,0))</formula>
    </cfRule>
    <cfRule type="expression" priority="27" dxfId="1" stopIfTrue="1">
      <formula>AND(#REF!="内訳")</formula>
    </cfRule>
    <cfRule type="expression" priority="28" dxfId="0" stopIfTrue="1">
      <formula>AND(#REF!="合計")</formula>
    </cfRule>
  </conditionalFormatting>
  <dataValidations count="2">
    <dataValidation type="list" allowBlank="1" showInputMessage="1" sqref="D13:D14">
      <formula1>"一般競争入札,指名競争入札,随意契約（競争性あり）,随意契約（競争性なし）"</formula1>
    </dataValidation>
    <dataValidation type="list" allowBlank="1" showInputMessage="1" sqref="D7:D1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委託調査費に関する契約状況（○月～○月）&amp;R&amp;"HGPｺﾞｼｯｸM,ﾒﾃﾞｨｳﾑ"&amp;16様式1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2012-02-20T02:46:57Z</cp:lastPrinted>
  <dcterms:created xsi:type="dcterms:W3CDTF">2009-03-05T11:36:14Z</dcterms:created>
  <dcterms:modified xsi:type="dcterms:W3CDTF">2012-11-27T02:02:10Z</dcterms:modified>
  <cp:category/>
  <cp:version/>
  <cp:contentType/>
  <cp:contentStatus/>
</cp:coreProperties>
</file>