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90" windowWidth="15930" windowHeight="8115" activeTab="0"/>
  </bookViews>
  <sheets>
    <sheet name="財源・公園事業" sheetId="1" r:id="rId1"/>
  </sheets>
  <definedNames>
    <definedName name="_xlnm.Print_Area" localSheetId="0">'財源・公園事業'!$C$3:$O$79</definedName>
  </definedNames>
  <calcPr fullCalcOnLoad="1"/>
</workbook>
</file>

<file path=xl/sharedStrings.xml><?xml version="1.0" encoding="utf-8"?>
<sst xmlns="http://schemas.openxmlformats.org/spreadsheetml/2006/main" count="85" uniqueCount="82">
  <si>
    <t>北海道</t>
  </si>
  <si>
    <t>ハ．公園事業</t>
  </si>
  <si>
    <t>(単位：千円)</t>
  </si>
  <si>
    <t>都道府県コード</t>
  </si>
  <si>
    <t>都道府県名</t>
  </si>
  <si>
    <t>事　業　費</t>
  </si>
  <si>
    <t>財　　　　　　　　　　源　　　　　　　　　　内　　　　　　　　　　訳</t>
  </si>
  <si>
    <t>ヨコ計CHECK</t>
  </si>
  <si>
    <t>CHECK結果</t>
  </si>
  <si>
    <t>国庫補助金</t>
  </si>
  <si>
    <t>都道府県
支 出 金</t>
  </si>
  <si>
    <t>左　　の　　う　　ち</t>
  </si>
  <si>
    <t>市　町　村
支　出　金</t>
  </si>
  <si>
    <t>左　　　の　　　う　　　ち</t>
  </si>
  <si>
    <t>自己資金等</t>
  </si>
  <si>
    <t>左のうち公共
団体補助金</t>
  </si>
  <si>
    <t>地　方　債</t>
  </si>
  <si>
    <t>市町村負担金</t>
  </si>
  <si>
    <t>都道府県
補 助 金</t>
  </si>
  <si>
    <t>都市計画税</t>
  </si>
  <si>
    <t>都道府県</t>
  </si>
  <si>
    <t>市町村</t>
  </si>
  <si>
    <t>【データＢ（必須提出）】</t>
  </si>
  <si>
    <t>@</t>
  </si>
  <si>
    <t>@</t>
  </si>
  <si>
    <t>01</t>
  </si>
  <si>
    <t>全国計</t>
  </si>
  <si>
    <t>東北</t>
  </si>
  <si>
    <t>関東</t>
  </si>
  <si>
    <t>北陸</t>
  </si>
  <si>
    <t>中部</t>
  </si>
  <si>
    <t>近畿</t>
  </si>
  <si>
    <t>中国</t>
  </si>
  <si>
    <t>四国</t>
  </si>
  <si>
    <t>九州</t>
  </si>
  <si>
    <t>沖縄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</si>
  <si>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</si>
  <si>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</si>
  <si>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</si>
  <si>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</si>
  <si>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</si>
  <si>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</si>
  <si>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</si>
  <si>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</si>
  <si>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</si>
  <si>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</si>
  <si>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</si>
  <si>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</si>
  <si>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</si>
  <si>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山梨県</t>
  </si>
  <si>
    <t>長野県</t>
  </si>
  <si>
    <t>新潟県</t>
  </si>
  <si>
    <t>富山県</t>
  </si>
  <si>
    <t>石川県</t>
  </si>
  <si>
    <t>岐阜県</t>
  </si>
  <si>
    <t>静岡県</t>
  </si>
  <si>
    <t>愛知県</t>
  </si>
  <si>
    <t>三重県</t>
  </si>
  <si>
    <t>福井県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</si>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</sst>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#,##0_);[Red]\(#,##0\)"/>
    <numFmt numFmtId="179" formatCode="#,##0.0_);[Red]\(#,##0.0\)"/>
    <numFmt numFmtId="180" formatCode="0_ "/>
    <numFmt numFmtId="181" formatCode="#,##0.00_);[Red]\(#,##0.00\)"/>
    <numFmt numFmtId="182" formatCode="#,##0;&quot;▲ &quot;#,##0"/>
    <numFmt numFmtId="183" formatCode="0_);[Red]\(0\)"/>
    <numFmt numFmtId="184" formatCode="#,##0.0"/>
    <numFmt numFmtId="185" formatCode="#,##0.000"/>
    <numFmt numFmtId="186" formatCode="#,##0;[Red]#,##0"/>
    <numFmt numFmtId="187" formatCode="[=0]&quot;-&quot;;General;#,###"/>
    <numFmt numFmtId="188" formatCode="&quot;\&quot;#,##0;\-&quot;\&quot;#,##0"/>
    <numFmt numFmtId="189" formatCode="&quot;\&quot;#,##0;[Red]\-&quot;\&quot;#,##0"/>
    <numFmt numFmtId="190" formatCode="&quot;\&quot;#,##0.00;\-&quot;\&quot;#,##0.00"/>
    <numFmt numFmtId="191" formatCode="&quot;\&quot;#,##0.00;[Red]\-&quot;\&quot;#,##0.00"/>
    <numFmt numFmtId="192" formatCode="_-&quot;\&quot;* #,##0_-;\-&quot;\&quot;* #,##0_-;_-&quot;\&quot;* &quot;-&quot;_-;_-@_-"/>
    <numFmt numFmtId="193" formatCode="_-* #,##0_-;\-* #,##0_-;_-* &quot;-&quot;_-;_-@_-"/>
    <numFmt numFmtId="194" formatCode="_-&quot;\&quot;* #,##0.00_-;\-&quot;\&quot;* #,##0.00_-;_-&quot;\&quot;* &quot;-&quot;??_-;_-@_-"/>
    <numFmt numFmtId="195" formatCode="_-* #,##0.00_-;\-* #,##0.00_-;_-* &quot;-&quot;??_-;_-@_-"/>
  </numFmts>
  <fonts count="14">
    <font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1"/>
      <name val="ＭＳ 明朝"/>
      <family val="1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i/>
      <sz val="11"/>
      <name val="ＭＳ 明朝"/>
      <family val="1"/>
    </font>
    <font>
      <b/>
      <sz val="10"/>
      <name val="ＭＳ ゴシック"/>
      <family val="3"/>
    </font>
    <font>
      <sz val="10"/>
      <name val="ＭＳ 明朝"/>
      <family val="1"/>
    </font>
    <font>
      <sz val="16"/>
      <name val="ＭＳ 明朝"/>
      <family val="1"/>
    </font>
    <font>
      <sz val="14"/>
      <name val="ＭＳ 明朝"/>
      <family val="1"/>
    </font>
    <font>
      <sz val="11"/>
      <name val="ＭＳ ゴシック"/>
      <family val="3"/>
    </font>
    <font>
      <sz val="16"/>
      <name val="ＭＳ ゴシック"/>
      <family val="3"/>
    </font>
    <font>
      <sz val="10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3" fillId="0" borderId="0" xfId="0" applyNumberFormat="1" applyFont="1" applyAlignment="1">
      <alignment horizontal="right" vertical="center"/>
    </xf>
    <xf numFmtId="186" fontId="6" fillId="2" borderId="0" xfId="0" applyNumberFormat="1" applyFont="1" applyFill="1" applyAlignment="1">
      <alignment horizontal="left" vertical="center"/>
    </xf>
    <xf numFmtId="186" fontId="6" fillId="0" borderId="0" xfId="0" applyNumberFormat="1" applyFont="1" applyAlignment="1">
      <alignment horizontal="left" vertical="center"/>
    </xf>
    <xf numFmtId="186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186" fontId="3" fillId="2" borderId="0" xfId="0" applyNumberFormat="1" applyFont="1" applyFill="1" applyAlignment="1">
      <alignment horizontal="left" vertical="center"/>
    </xf>
    <xf numFmtId="186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186" fontId="3" fillId="0" borderId="1" xfId="0" applyNumberFormat="1" applyFont="1" applyBorder="1" applyAlignment="1">
      <alignment horizontal="center" vertical="center"/>
    </xf>
    <xf numFmtId="186" fontId="3" fillId="0" borderId="1" xfId="0" applyNumberFormat="1" applyFont="1" applyBorder="1" applyAlignment="1">
      <alignment horizontal="center" vertical="center" wrapText="1"/>
    </xf>
    <xf numFmtId="186" fontId="3" fillId="0" borderId="0" xfId="0" applyNumberFormat="1" applyFont="1" applyBorder="1" applyAlignment="1">
      <alignment horizontal="right" vertical="center"/>
    </xf>
    <xf numFmtId="0" fontId="3" fillId="2" borderId="0" xfId="0" applyFont="1" applyFill="1" applyAlignment="1">
      <alignment horizontal="center" vertical="center"/>
    </xf>
    <xf numFmtId="176" fontId="3" fillId="0" borderId="0" xfId="0" applyNumberFormat="1" applyFont="1" applyAlignment="1">
      <alignment horizontal="right" vertical="center"/>
    </xf>
    <xf numFmtId="186" fontId="6" fillId="0" borderId="0" xfId="0" applyNumberFormat="1" applyFont="1" applyBorder="1" applyAlignment="1">
      <alignment horizontal="left" vertical="center"/>
    </xf>
    <xf numFmtId="186" fontId="3" fillId="0" borderId="0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distributed" vertical="center"/>
    </xf>
    <xf numFmtId="186" fontId="3" fillId="0" borderId="2" xfId="0" applyNumberFormat="1" applyFont="1" applyBorder="1" applyAlignment="1">
      <alignment horizontal="center" vertical="center"/>
    </xf>
    <xf numFmtId="176" fontId="3" fillId="0" borderId="0" xfId="0" applyNumberFormat="1" applyFont="1" applyBorder="1" applyAlignment="1">
      <alignment horizontal="right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3" fontId="8" fillId="2" borderId="5" xfId="0" applyNumberFormat="1" applyFont="1" applyFill="1" applyBorder="1" applyAlignment="1">
      <alignment horizontal="right" vertical="center"/>
    </xf>
    <xf numFmtId="3" fontId="8" fillId="2" borderId="6" xfId="0" applyNumberFormat="1" applyFont="1" applyFill="1" applyBorder="1" applyAlignment="1">
      <alignment horizontal="right" vertical="center"/>
    </xf>
    <xf numFmtId="3" fontId="7" fillId="2" borderId="5" xfId="0" applyNumberFormat="1" applyFont="1" applyFill="1" applyBorder="1" applyAlignment="1">
      <alignment horizontal="right" vertical="center"/>
    </xf>
    <xf numFmtId="3" fontId="7" fillId="2" borderId="6" xfId="0" applyNumberFormat="1" applyFont="1" applyFill="1" applyBorder="1" applyAlignment="1">
      <alignment horizontal="right" vertical="center"/>
    </xf>
    <xf numFmtId="186" fontId="8" fillId="2" borderId="5" xfId="0" applyNumberFormat="1" applyFont="1" applyFill="1" applyBorder="1" applyAlignment="1">
      <alignment vertical="center"/>
    </xf>
    <xf numFmtId="186" fontId="8" fillId="2" borderId="6" xfId="0" applyNumberFormat="1" applyFont="1" applyFill="1" applyBorder="1" applyAlignment="1">
      <alignment vertical="center"/>
    </xf>
    <xf numFmtId="186" fontId="8" fillId="2" borderId="7" xfId="0" applyNumberFormat="1" applyFont="1" applyFill="1" applyBorder="1" applyAlignment="1">
      <alignment horizontal="center" vertical="center"/>
    </xf>
    <xf numFmtId="186" fontId="8" fillId="2" borderId="8" xfId="0" applyNumberFormat="1" applyFont="1" applyFill="1" applyBorder="1" applyAlignment="1">
      <alignment horizontal="center" vertical="center"/>
    </xf>
    <xf numFmtId="186" fontId="10" fillId="0" borderId="0" xfId="0" applyNumberFormat="1" applyFont="1" applyBorder="1" applyAlignment="1">
      <alignment horizontal="left"/>
    </xf>
    <xf numFmtId="0" fontId="3" fillId="0" borderId="0" xfId="0" applyNumberFormat="1" applyFont="1" applyAlignment="1">
      <alignment horizontal="right" vertical="top"/>
    </xf>
    <xf numFmtId="186" fontId="3" fillId="2" borderId="0" xfId="0" applyNumberFormat="1" applyFont="1" applyFill="1" applyAlignment="1">
      <alignment horizontal="center" vertical="top"/>
    </xf>
    <xf numFmtId="186" fontId="3" fillId="0" borderId="9" xfId="0" applyNumberFormat="1" applyFont="1" applyFill="1" applyBorder="1" applyAlignment="1">
      <alignment horizontal="distributed" vertical="top"/>
    </xf>
    <xf numFmtId="186" fontId="3" fillId="0" borderId="10" xfId="0" applyNumberFormat="1" applyFont="1" applyFill="1" applyBorder="1" applyAlignment="1">
      <alignment horizontal="right" vertical="top"/>
    </xf>
    <xf numFmtId="186" fontId="3" fillId="0" borderId="9" xfId="0" applyNumberFormat="1" applyFont="1" applyFill="1" applyBorder="1" applyAlignment="1">
      <alignment horizontal="right" vertical="top"/>
    </xf>
    <xf numFmtId="0" fontId="11" fillId="0" borderId="0" xfId="0" applyFont="1" applyAlignment="1">
      <alignment horizontal="right" vertical="top"/>
    </xf>
    <xf numFmtId="0" fontId="11" fillId="2" borderId="0" xfId="0" applyFont="1" applyFill="1" applyBorder="1" applyAlignment="1">
      <alignment horizontal="center" vertical="top"/>
    </xf>
    <xf numFmtId="3" fontId="11" fillId="0" borderId="0" xfId="17" applyNumberFormat="1" applyFont="1" applyBorder="1" applyAlignment="1">
      <alignment horizontal="distributed" vertical="top"/>
    </xf>
    <xf numFmtId="186" fontId="11" fillId="2" borderId="0" xfId="0" applyNumberFormat="1" applyFont="1" applyFill="1" applyBorder="1" applyAlignment="1">
      <alignment horizontal="right" vertical="top"/>
    </xf>
    <xf numFmtId="186" fontId="11" fillId="2" borderId="0" xfId="0" applyNumberFormat="1" applyFont="1" applyFill="1" applyBorder="1" applyAlignment="1">
      <alignment horizontal="center" vertical="top"/>
    </xf>
    <xf numFmtId="186" fontId="11" fillId="0" borderId="0" xfId="17" applyNumberFormat="1" applyFont="1" applyFill="1" applyBorder="1" applyAlignment="1">
      <alignment horizontal="distributed" vertical="top"/>
    </xf>
    <xf numFmtId="186" fontId="3" fillId="2" borderId="0" xfId="0" applyNumberFormat="1" applyFont="1" applyFill="1" applyBorder="1" applyAlignment="1">
      <alignment horizontal="center" vertical="top"/>
    </xf>
    <xf numFmtId="186" fontId="3" fillId="0" borderId="0" xfId="0" applyNumberFormat="1" applyFont="1" applyFill="1" applyBorder="1" applyAlignment="1">
      <alignment horizontal="distributed" vertical="top"/>
    </xf>
    <xf numFmtId="186" fontId="3" fillId="0" borderId="11" xfId="0" applyNumberFormat="1" applyFont="1" applyFill="1" applyBorder="1" applyAlignment="1">
      <alignment horizontal="right" vertical="top"/>
    </xf>
    <xf numFmtId="186" fontId="3" fillId="0" borderId="0" xfId="0" applyNumberFormat="1" applyFont="1" applyFill="1" applyBorder="1" applyAlignment="1">
      <alignment horizontal="right" vertical="top"/>
    </xf>
    <xf numFmtId="49" fontId="3" fillId="0" borderId="0" xfId="0" applyNumberFormat="1" applyFont="1" applyAlignment="1">
      <alignment horizontal="right" vertical="top"/>
    </xf>
    <xf numFmtId="186" fontId="3" fillId="0" borderId="0" xfId="0" applyNumberFormat="1" applyFont="1" applyBorder="1" applyAlignment="1">
      <alignment horizontal="distributed" vertical="top"/>
    </xf>
    <xf numFmtId="186" fontId="3" fillId="0" borderId="11" xfId="0" applyNumberFormat="1" applyFont="1" applyBorder="1" applyAlignment="1">
      <alignment horizontal="right" vertical="top"/>
    </xf>
    <xf numFmtId="186" fontId="3" fillId="0" borderId="0" xfId="0" applyNumberFormat="1" applyFont="1" applyBorder="1" applyAlignment="1">
      <alignment horizontal="right" vertical="top"/>
    </xf>
    <xf numFmtId="0" fontId="3" fillId="2" borderId="0" xfId="0" applyFont="1" applyFill="1" applyAlignment="1">
      <alignment horizontal="center" vertical="top"/>
    </xf>
    <xf numFmtId="49" fontId="3" fillId="0" borderId="12" xfId="0" applyNumberFormat="1" applyFont="1" applyBorder="1" applyAlignment="1">
      <alignment horizontal="distributed" vertical="top"/>
    </xf>
    <xf numFmtId="186" fontId="3" fillId="0" borderId="13" xfId="0" applyNumberFormat="1" applyFont="1" applyBorder="1" applyAlignment="1">
      <alignment horizontal="right" vertical="top"/>
    </xf>
    <xf numFmtId="186" fontId="3" fillId="0" borderId="12" xfId="0" applyNumberFormat="1" applyFont="1" applyBorder="1" applyAlignment="1">
      <alignment horizontal="right" vertical="top"/>
    </xf>
    <xf numFmtId="187" fontId="11" fillId="0" borderId="11" xfId="0" applyNumberFormat="1" applyFont="1" applyFill="1" applyBorder="1" applyAlignment="1">
      <alignment horizontal="right" vertical="top"/>
    </xf>
    <xf numFmtId="187" fontId="11" fillId="0" borderId="0" xfId="0" applyNumberFormat="1" applyFont="1" applyFill="1" applyBorder="1" applyAlignment="1">
      <alignment horizontal="right" vertical="top"/>
    </xf>
    <xf numFmtId="186" fontId="12" fillId="0" borderId="0" xfId="0" applyNumberFormat="1" applyFont="1" applyBorder="1" applyAlignment="1">
      <alignment horizontal="left"/>
    </xf>
    <xf numFmtId="186" fontId="3" fillId="2" borderId="0" xfId="0" applyNumberFormat="1" applyFont="1" applyFill="1" applyBorder="1" applyAlignment="1" applyProtection="1">
      <alignment horizontal="center" vertical="center" wrapText="1"/>
      <protection/>
    </xf>
    <xf numFmtId="186" fontId="3" fillId="2" borderId="0" xfId="0" applyNumberFormat="1" applyFont="1" applyFill="1" applyBorder="1" applyAlignment="1">
      <alignment vertical="center"/>
    </xf>
    <xf numFmtId="0" fontId="6" fillId="2" borderId="3" xfId="0" applyFont="1" applyFill="1" applyBorder="1" applyAlignment="1" applyProtection="1">
      <alignment horizontal="center" vertical="center" wrapText="1"/>
      <protection/>
    </xf>
    <xf numFmtId="0" fontId="6" fillId="2" borderId="5" xfId="0" applyFont="1" applyFill="1" applyBorder="1" applyAlignment="1">
      <alignment vertical="center"/>
    </xf>
    <xf numFmtId="0" fontId="6" fillId="2" borderId="7" xfId="0" applyFont="1" applyFill="1" applyBorder="1" applyAlignment="1">
      <alignment vertical="center"/>
    </xf>
    <xf numFmtId="0" fontId="6" fillId="2" borderId="4" xfId="0" applyFont="1" applyFill="1" applyBorder="1" applyAlignment="1" applyProtection="1">
      <alignment horizontal="center" vertical="center" wrapText="1"/>
      <protection/>
    </xf>
    <xf numFmtId="0" fontId="6" fillId="2" borderId="6" xfId="0" applyFont="1" applyFill="1" applyBorder="1" applyAlignment="1">
      <alignment vertical="center"/>
    </xf>
    <xf numFmtId="0" fontId="6" fillId="2" borderId="8" xfId="0" applyFont="1" applyFill="1" applyBorder="1" applyAlignment="1">
      <alignment vertical="center"/>
    </xf>
    <xf numFmtId="186" fontId="3" fillId="0" borderId="14" xfId="0" applyNumberFormat="1" applyFont="1" applyBorder="1" applyAlignment="1">
      <alignment horizontal="center" vertical="center"/>
    </xf>
    <xf numFmtId="186" fontId="3" fillId="0" borderId="1" xfId="0" applyNumberFormat="1" applyFont="1" applyBorder="1" applyAlignment="1">
      <alignment horizontal="center" vertical="center"/>
    </xf>
    <xf numFmtId="186" fontId="3" fillId="0" borderId="10" xfId="0" applyNumberFormat="1" applyFont="1" applyBorder="1" applyAlignment="1">
      <alignment horizontal="center" vertical="center" wrapText="1"/>
    </xf>
    <xf numFmtId="186" fontId="3" fillId="0" borderId="13" xfId="0" applyNumberFormat="1" applyFont="1" applyBorder="1" applyAlignment="1">
      <alignment horizontal="center" vertical="center" wrapText="1"/>
    </xf>
    <xf numFmtId="186" fontId="3" fillId="0" borderId="1" xfId="0" applyNumberFormat="1" applyFont="1" applyBorder="1" applyAlignment="1">
      <alignment horizontal="center" vertical="center" wrapText="1"/>
    </xf>
    <xf numFmtId="186" fontId="3" fillId="0" borderId="2" xfId="0" applyNumberFormat="1" applyFont="1" applyBorder="1" applyAlignment="1">
      <alignment horizontal="center" vertical="center"/>
    </xf>
    <xf numFmtId="186" fontId="9" fillId="0" borderId="12" xfId="0" applyNumberFormat="1" applyFont="1" applyBorder="1" applyAlignment="1">
      <alignment horizontal="righ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9"/>
  <sheetViews>
    <sheetView showGridLines="0" tabSelected="1" zoomScale="75" zoomScaleNormal="75" workbookViewId="0" topLeftCell="C4">
      <selection activeCell="C4" sqref="C4"/>
    </sheetView>
  </sheetViews>
  <sheetFormatPr defaultColWidth="9.00390625" defaultRowHeight="16.5" customHeight="1"/>
  <cols>
    <col min="1" max="1" width="7.75390625" style="1" hidden="1" customWidth="1"/>
    <col min="2" max="2" width="7.75390625" style="12" hidden="1" customWidth="1"/>
    <col min="3" max="3" width="23.625" style="16" customWidth="1"/>
    <col min="4" max="8" width="24.625" style="13" customWidth="1"/>
    <col min="9" max="13" width="20.625" style="13" customWidth="1"/>
    <col min="14" max="14" width="21.625" style="13" customWidth="1"/>
    <col min="15" max="15" width="21.625" style="18" customWidth="1"/>
    <col min="16" max="17" width="23.00390625" style="19" hidden="1" customWidth="1"/>
    <col min="18" max="37" width="23.00390625" style="5" customWidth="1"/>
    <col min="38" max="38" width="24.75390625" style="5" customWidth="1"/>
    <col min="39" max="16384" width="12.625" style="5" customWidth="1"/>
  </cols>
  <sheetData>
    <row r="1" spans="1:15" ht="16.5" customHeight="1" hidden="1">
      <c r="A1" s="1" t="s">
        <v>23</v>
      </c>
      <c r="B1" s="2" t="s">
        <v>22</v>
      </c>
      <c r="C1" s="14"/>
      <c r="D1" s="3"/>
      <c r="E1" s="7"/>
      <c r="F1" s="4"/>
      <c r="G1" s="4"/>
      <c r="H1" s="4"/>
      <c r="I1" s="4"/>
      <c r="J1" s="4"/>
      <c r="K1" s="4"/>
      <c r="L1" s="4"/>
      <c r="M1" s="4"/>
      <c r="N1" s="4"/>
      <c r="O1" s="11"/>
    </row>
    <row r="2" spans="1:17" s="8" customFormat="1" ht="16.5" customHeight="1" hidden="1">
      <c r="A2" s="1" t="s">
        <v>24</v>
      </c>
      <c r="B2" s="6"/>
      <c r="C2" s="15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15"/>
      <c r="P2" s="20"/>
      <c r="Q2" s="20"/>
    </row>
    <row r="3" spans="1:17" s="8" customFormat="1" ht="30" customHeight="1" hidden="1">
      <c r="A3" s="1" t="s">
        <v>24</v>
      </c>
      <c r="B3" s="6"/>
      <c r="C3" s="15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15"/>
      <c r="P3" s="20"/>
      <c r="Q3" s="20"/>
    </row>
    <row r="4" spans="1:17" s="8" customFormat="1" ht="13.5" customHeight="1">
      <c r="A4" s="1"/>
      <c r="B4" s="6"/>
      <c r="C4" s="36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15"/>
      <c r="P4" s="20"/>
      <c r="Q4" s="20"/>
    </row>
    <row r="5" spans="1:17" s="8" customFormat="1" ht="24" customHeight="1">
      <c r="A5" s="1"/>
      <c r="B5" s="6"/>
      <c r="C5" s="62" t="s">
        <v>1</v>
      </c>
      <c r="D5" s="7"/>
      <c r="E5" s="7"/>
      <c r="F5" s="7"/>
      <c r="G5" s="7"/>
      <c r="H5" s="7"/>
      <c r="I5" s="7"/>
      <c r="J5" s="7"/>
      <c r="K5" s="7"/>
      <c r="L5" s="7"/>
      <c r="M5" s="7"/>
      <c r="N5" s="77" t="s">
        <v>2</v>
      </c>
      <c r="O5" s="77"/>
      <c r="P5" s="20"/>
      <c r="Q5" s="20"/>
    </row>
    <row r="6" spans="2:17" ht="16.5" customHeight="1">
      <c r="B6" s="63" t="s">
        <v>3</v>
      </c>
      <c r="C6" s="71" t="s">
        <v>4</v>
      </c>
      <c r="D6" s="72" t="s">
        <v>5</v>
      </c>
      <c r="E6" s="72" t="s">
        <v>6</v>
      </c>
      <c r="F6" s="72"/>
      <c r="G6" s="72"/>
      <c r="H6" s="72"/>
      <c r="I6" s="72"/>
      <c r="J6" s="72"/>
      <c r="K6" s="72"/>
      <c r="L6" s="72"/>
      <c r="M6" s="72"/>
      <c r="N6" s="72"/>
      <c r="O6" s="76"/>
      <c r="P6" s="65" t="s">
        <v>7</v>
      </c>
      <c r="Q6" s="68" t="s">
        <v>8</v>
      </c>
    </row>
    <row r="7" spans="2:17" ht="33.75" customHeight="1">
      <c r="B7" s="64"/>
      <c r="C7" s="71"/>
      <c r="D7" s="72"/>
      <c r="E7" s="72" t="s">
        <v>9</v>
      </c>
      <c r="F7" s="73" t="s">
        <v>10</v>
      </c>
      <c r="G7" s="72" t="s">
        <v>11</v>
      </c>
      <c r="H7" s="72"/>
      <c r="I7" s="75" t="s">
        <v>12</v>
      </c>
      <c r="J7" s="72" t="s">
        <v>13</v>
      </c>
      <c r="K7" s="72"/>
      <c r="L7" s="72"/>
      <c r="M7" s="72" t="s">
        <v>14</v>
      </c>
      <c r="N7" s="75" t="s">
        <v>15</v>
      </c>
      <c r="O7" s="76"/>
      <c r="P7" s="66"/>
      <c r="Q7" s="69"/>
    </row>
    <row r="8" spans="2:17" ht="33.75" customHeight="1">
      <c r="B8" s="64"/>
      <c r="C8" s="71"/>
      <c r="D8" s="72"/>
      <c r="E8" s="72"/>
      <c r="F8" s="74"/>
      <c r="G8" s="9" t="s">
        <v>16</v>
      </c>
      <c r="H8" s="9" t="s">
        <v>17</v>
      </c>
      <c r="I8" s="75"/>
      <c r="J8" s="9" t="s">
        <v>16</v>
      </c>
      <c r="K8" s="10" t="s">
        <v>18</v>
      </c>
      <c r="L8" s="9" t="s">
        <v>19</v>
      </c>
      <c r="M8" s="72"/>
      <c r="N8" s="9" t="s">
        <v>20</v>
      </c>
      <c r="O8" s="17" t="s">
        <v>21</v>
      </c>
      <c r="P8" s="67"/>
      <c r="Q8" s="70"/>
    </row>
    <row r="9" spans="1:21" s="22" customFormat="1" ht="15" customHeight="1">
      <c r="A9" s="37"/>
      <c r="B9" s="38"/>
      <c r="C9" s="39"/>
      <c r="D9" s="40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26"/>
      <c r="Q9" s="27"/>
      <c r="R9" s="21"/>
      <c r="S9" s="21"/>
      <c r="T9" s="21"/>
      <c r="U9" s="21"/>
    </row>
    <row r="10" spans="1:21" s="24" customFormat="1" ht="15" customHeight="1">
      <c r="A10" s="42"/>
      <c r="B10" s="43"/>
      <c r="C10" s="44" t="s">
        <v>26</v>
      </c>
      <c r="D10" s="60">
        <v>196513436</v>
      </c>
      <c r="E10" s="61">
        <v>52808704</v>
      </c>
      <c r="F10" s="61">
        <v>24329892</v>
      </c>
      <c r="G10" s="61">
        <v>17333366</v>
      </c>
      <c r="H10" s="61">
        <v>605903</v>
      </c>
      <c r="I10" s="61">
        <v>117522289</v>
      </c>
      <c r="J10" s="61">
        <v>55712612</v>
      </c>
      <c r="K10" s="61">
        <v>2207644</v>
      </c>
      <c r="L10" s="61">
        <v>29450607</v>
      </c>
      <c r="M10" s="61">
        <v>1852551</v>
      </c>
      <c r="N10" s="61">
        <v>0</v>
      </c>
      <c r="O10" s="61">
        <v>17421</v>
      </c>
      <c r="P10" s="30">
        <f>P12</f>
        <v>10915806</v>
      </c>
      <c r="Q10" s="31">
        <f>Q12</f>
        <v>0</v>
      </c>
      <c r="R10" s="23"/>
      <c r="S10" s="23"/>
      <c r="T10" s="23"/>
      <c r="U10" s="23"/>
    </row>
    <row r="11" spans="1:21" s="24" customFormat="1" ht="15" customHeight="1">
      <c r="A11" s="42"/>
      <c r="B11" s="43"/>
      <c r="C11" s="44"/>
      <c r="D11" s="60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30"/>
      <c r="Q11" s="31"/>
      <c r="R11" s="23"/>
      <c r="S11" s="23"/>
      <c r="T11" s="23"/>
      <c r="U11" s="23"/>
    </row>
    <row r="12" spans="1:21" s="24" customFormat="1" ht="15" customHeight="1">
      <c r="A12" s="45"/>
      <c r="B12" s="46"/>
      <c r="C12" s="47" t="s">
        <v>0</v>
      </c>
      <c r="D12" s="60">
        <v>10915806</v>
      </c>
      <c r="E12" s="61">
        <v>2333391</v>
      </c>
      <c r="F12" s="61">
        <v>421390</v>
      </c>
      <c r="G12" s="61">
        <v>426900</v>
      </c>
      <c r="H12" s="61">
        <v>0</v>
      </c>
      <c r="I12" s="61">
        <v>8153578</v>
      </c>
      <c r="J12" s="61">
        <v>4937817</v>
      </c>
      <c r="K12" s="61">
        <v>3320</v>
      </c>
      <c r="L12" s="61">
        <v>1539433</v>
      </c>
      <c r="M12" s="61">
        <v>7447</v>
      </c>
      <c r="N12" s="61">
        <v>0</v>
      </c>
      <c r="O12" s="61">
        <v>0</v>
      </c>
      <c r="P12" s="30">
        <f>SUM(+P23)</f>
        <v>10915806</v>
      </c>
      <c r="Q12" s="31">
        <f>SUM(+Q23)</f>
        <v>0</v>
      </c>
      <c r="R12" s="23"/>
      <c r="S12" s="23"/>
      <c r="T12" s="23"/>
      <c r="U12" s="23"/>
    </row>
    <row r="13" spans="1:21" s="24" customFormat="1" ht="15" customHeight="1">
      <c r="A13" s="45"/>
      <c r="B13" s="46"/>
      <c r="C13" s="47" t="s">
        <v>27</v>
      </c>
      <c r="D13" s="60">
        <v>8544992</v>
      </c>
      <c r="E13" s="61">
        <v>3146022</v>
      </c>
      <c r="F13" s="61">
        <v>39475</v>
      </c>
      <c r="G13" s="61">
        <v>30100</v>
      </c>
      <c r="H13" s="61">
        <v>4112</v>
      </c>
      <c r="I13" s="61">
        <v>5323263</v>
      </c>
      <c r="J13" s="61">
        <v>3045133</v>
      </c>
      <c r="K13" s="61">
        <v>18055</v>
      </c>
      <c r="L13" s="61">
        <v>156778</v>
      </c>
      <c r="M13" s="61">
        <v>36232</v>
      </c>
      <c r="N13" s="61">
        <v>0</v>
      </c>
      <c r="O13" s="61">
        <v>0</v>
      </c>
      <c r="P13" s="30"/>
      <c r="Q13" s="31"/>
      <c r="R13" s="23"/>
      <c r="S13" s="23"/>
      <c r="T13" s="23"/>
      <c r="U13" s="23"/>
    </row>
    <row r="14" spans="1:21" s="24" customFormat="1" ht="15" customHeight="1">
      <c r="A14" s="45"/>
      <c r="B14" s="46"/>
      <c r="C14" s="47" t="s">
        <v>28</v>
      </c>
      <c r="D14" s="60">
        <v>74053024</v>
      </c>
      <c r="E14" s="61">
        <v>21688857</v>
      </c>
      <c r="F14" s="61">
        <v>12951563</v>
      </c>
      <c r="G14" s="61">
        <v>8951745</v>
      </c>
      <c r="H14" s="61">
        <v>259501</v>
      </c>
      <c r="I14" s="61">
        <v>38955369</v>
      </c>
      <c r="J14" s="61">
        <v>22007614</v>
      </c>
      <c r="K14" s="61">
        <v>1526300</v>
      </c>
      <c r="L14" s="61">
        <v>6668338</v>
      </c>
      <c r="M14" s="61">
        <v>457235</v>
      </c>
      <c r="N14" s="61">
        <v>0</v>
      </c>
      <c r="O14" s="61">
        <v>4765</v>
      </c>
      <c r="P14" s="30"/>
      <c r="Q14" s="31"/>
      <c r="R14" s="23"/>
      <c r="S14" s="23"/>
      <c r="T14" s="23"/>
      <c r="U14" s="23"/>
    </row>
    <row r="15" spans="1:21" s="24" customFormat="1" ht="15" customHeight="1">
      <c r="A15" s="45"/>
      <c r="B15" s="46"/>
      <c r="C15" s="47" t="s">
        <v>29</v>
      </c>
      <c r="D15" s="60">
        <v>8731493</v>
      </c>
      <c r="E15" s="61">
        <v>1986091</v>
      </c>
      <c r="F15" s="61">
        <v>895267</v>
      </c>
      <c r="G15" s="61">
        <v>630000</v>
      </c>
      <c r="H15" s="61">
        <v>211775</v>
      </c>
      <c r="I15" s="61">
        <v>4780355</v>
      </c>
      <c r="J15" s="61">
        <v>3716647</v>
      </c>
      <c r="K15" s="61">
        <v>0</v>
      </c>
      <c r="L15" s="61">
        <v>137201</v>
      </c>
      <c r="M15" s="61">
        <v>1069780</v>
      </c>
      <c r="N15" s="61">
        <v>0</v>
      </c>
      <c r="O15" s="61">
        <v>0</v>
      </c>
      <c r="P15" s="30"/>
      <c r="Q15" s="31"/>
      <c r="R15" s="23"/>
      <c r="S15" s="23"/>
      <c r="T15" s="23"/>
      <c r="U15" s="23"/>
    </row>
    <row r="16" spans="1:21" s="24" customFormat="1" ht="15" customHeight="1">
      <c r="A16" s="45"/>
      <c r="B16" s="46"/>
      <c r="C16" s="47" t="s">
        <v>30</v>
      </c>
      <c r="D16" s="60">
        <v>14088579</v>
      </c>
      <c r="E16" s="61">
        <v>3649303</v>
      </c>
      <c r="F16" s="61">
        <v>866</v>
      </c>
      <c r="G16" s="61">
        <v>0</v>
      </c>
      <c r="H16" s="61">
        <v>0</v>
      </c>
      <c r="I16" s="61">
        <v>10272037</v>
      </c>
      <c r="J16" s="61">
        <v>4071270</v>
      </c>
      <c r="K16" s="61">
        <v>314681</v>
      </c>
      <c r="L16" s="61">
        <v>1859053</v>
      </c>
      <c r="M16" s="61">
        <v>166373</v>
      </c>
      <c r="N16" s="61">
        <v>0</v>
      </c>
      <c r="O16" s="61">
        <v>0</v>
      </c>
      <c r="P16" s="30"/>
      <c r="Q16" s="31"/>
      <c r="R16" s="23"/>
      <c r="S16" s="23"/>
      <c r="T16" s="23"/>
      <c r="U16" s="23"/>
    </row>
    <row r="17" spans="1:21" s="24" customFormat="1" ht="15" customHeight="1">
      <c r="A17" s="45"/>
      <c r="B17" s="46"/>
      <c r="C17" s="47" t="s">
        <v>31</v>
      </c>
      <c r="D17" s="60">
        <v>47071847</v>
      </c>
      <c r="E17" s="61">
        <v>7874838</v>
      </c>
      <c r="F17" s="61">
        <v>4944128</v>
      </c>
      <c r="G17" s="61">
        <v>3209697</v>
      </c>
      <c r="H17" s="61">
        <v>75613</v>
      </c>
      <c r="I17" s="61">
        <v>34248401</v>
      </c>
      <c r="J17" s="61">
        <v>7771026</v>
      </c>
      <c r="K17" s="61">
        <v>36111</v>
      </c>
      <c r="L17" s="61">
        <v>16936049</v>
      </c>
      <c r="M17" s="61">
        <v>4480</v>
      </c>
      <c r="N17" s="61">
        <v>0</v>
      </c>
      <c r="O17" s="61">
        <v>4391</v>
      </c>
      <c r="P17" s="30"/>
      <c r="Q17" s="31"/>
      <c r="R17" s="23"/>
      <c r="S17" s="23"/>
      <c r="T17" s="23"/>
      <c r="U17" s="23"/>
    </row>
    <row r="18" spans="1:21" s="24" customFormat="1" ht="15" customHeight="1">
      <c r="A18" s="45"/>
      <c r="B18" s="46"/>
      <c r="C18" s="47" t="s">
        <v>32</v>
      </c>
      <c r="D18" s="60">
        <v>8108709</v>
      </c>
      <c r="E18" s="61">
        <v>2989793</v>
      </c>
      <c r="F18" s="61">
        <v>722063</v>
      </c>
      <c r="G18" s="61">
        <v>1126307</v>
      </c>
      <c r="H18" s="61">
        <v>25202</v>
      </c>
      <c r="I18" s="61">
        <v>4388128</v>
      </c>
      <c r="J18" s="61">
        <v>1895700</v>
      </c>
      <c r="K18" s="61">
        <v>66031</v>
      </c>
      <c r="L18" s="61">
        <v>1340090</v>
      </c>
      <c r="M18" s="61">
        <v>8725</v>
      </c>
      <c r="N18" s="61">
        <v>0</v>
      </c>
      <c r="O18" s="61">
        <v>1500</v>
      </c>
      <c r="P18" s="30"/>
      <c r="Q18" s="31"/>
      <c r="R18" s="23"/>
      <c r="S18" s="23"/>
      <c r="T18" s="23"/>
      <c r="U18" s="23"/>
    </row>
    <row r="19" spans="1:21" s="24" customFormat="1" ht="15" customHeight="1">
      <c r="A19" s="45"/>
      <c r="B19" s="46"/>
      <c r="C19" s="47" t="s">
        <v>33</v>
      </c>
      <c r="D19" s="60">
        <v>2994484</v>
      </c>
      <c r="E19" s="61">
        <v>1001239</v>
      </c>
      <c r="F19" s="61">
        <v>558790</v>
      </c>
      <c r="G19" s="61">
        <v>18000</v>
      </c>
      <c r="H19" s="61">
        <v>0</v>
      </c>
      <c r="I19" s="61">
        <v>1398334</v>
      </c>
      <c r="J19" s="61">
        <v>949200</v>
      </c>
      <c r="K19" s="61">
        <v>120547</v>
      </c>
      <c r="L19" s="61">
        <v>0</v>
      </c>
      <c r="M19" s="61">
        <v>36121</v>
      </c>
      <c r="N19" s="61">
        <v>0</v>
      </c>
      <c r="O19" s="61">
        <v>6765</v>
      </c>
      <c r="P19" s="30"/>
      <c r="Q19" s="31"/>
      <c r="R19" s="23"/>
      <c r="S19" s="23"/>
      <c r="T19" s="23"/>
      <c r="U19" s="23"/>
    </row>
    <row r="20" spans="1:21" s="24" customFormat="1" ht="15" customHeight="1">
      <c r="A20" s="45"/>
      <c r="B20" s="46"/>
      <c r="C20" s="47" t="s">
        <v>34</v>
      </c>
      <c r="D20" s="60">
        <v>13111908</v>
      </c>
      <c r="E20" s="61">
        <v>3746437</v>
      </c>
      <c r="F20" s="61">
        <v>2184971</v>
      </c>
      <c r="G20" s="61">
        <v>1782017</v>
      </c>
      <c r="H20" s="61">
        <v>29700</v>
      </c>
      <c r="I20" s="61">
        <v>7114342</v>
      </c>
      <c r="J20" s="61">
        <v>4927605</v>
      </c>
      <c r="K20" s="61">
        <v>122599</v>
      </c>
      <c r="L20" s="61">
        <v>813665</v>
      </c>
      <c r="M20" s="61">
        <v>66158</v>
      </c>
      <c r="N20" s="61">
        <v>0</v>
      </c>
      <c r="O20" s="61">
        <v>0</v>
      </c>
      <c r="P20" s="30"/>
      <c r="Q20" s="31"/>
      <c r="R20" s="23"/>
      <c r="S20" s="23"/>
      <c r="T20" s="23"/>
      <c r="U20" s="23"/>
    </row>
    <row r="21" spans="1:21" s="24" customFormat="1" ht="15" customHeight="1">
      <c r="A21" s="45"/>
      <c r="B21" s="46"/>
      <c r="C21" s="47" t="s">
        <v>35</v>
      </c>
      <c r="D21" s="60">
        <v>8892594</v>
      </c>
      <c r="E21" s="61">
        <v>4392733</v>
      </c>
      <c r="F21" s="61">
        <v>1611379</v>
      </c>
      <c r="G21" s="61">
        <v>1158600</v>
      </c>
      <c r="H21" s="61">
        <v>0</v>
      </c>
      <c r="I21" s="61">
        <v>2888482</v>
      </c>
      <c r="J21" s="61">
        <v>2390600</v>
      </c>
      <c r="K21" s="61">
        <v>0</v>
      </c>
      <c r="L21" s="61">
        <v>0</v>
      </c>
      <c r="M21" s="61">
        <v>0</v>
      </c>
      <c r="N21" s="61">
        <v>0</v>
      </c>
      <c r="O21" s="61">
        <v>0</v>
      </c>
      <c r="P21" s="30"/>
      <c r="Q21" s="31"/>
      <c r="R21" s="23"/>
      <c r="S21" s="23"/>
      <c r="T21" s="23"/>
      <c r="U21" s="23"/>
    </row>
    <row r="22" spans="1:21" s="22" customFormat="1" ht="15" customHeight="1">
      <c r="A22" s="37"/>
      <c r="B22" s="48"/>
      <c r="C22" s="49"/>
      <c r="D22" s="50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28"/>
      <c r="Q22" s="29"/>
      <c r="R22" s="21"/>
      <c r="S22" s="21"/>
      <c r="T22" s="21"/>
      <c r="U22" s="21"/>
    </row>
    <row r="23" spans="1:17" s="25" customFormat="1" ht="15" customHeight="1">
      <c r="A23" s="52"/>
      <c r="B23" s="38" t="s">
        <v>25</v>
      </c>
      <c r="C23" s="53" t="s">
        <v>0</v>
      </c>
      <c r="D23" s="54">
        <v>10915806</v>
      </c>
      <c r="E23" s="55">
        <v>2333391</v>
      </c>
      <c r="F23" s="55">
        <v>421390</v>
      </c>
      <c r="G23" s="55">
        <v>426900</v>
      </c>
      <c r="H23" s="55">
        <v>0</v>
      </c>
      <c r="I23" s="55">
        <v>8153578</v>
      </c>
      <c r="J23" s="55">
        <v>4937817</v>
      </c>
      <c r="K23" s="55">
        <v>3320</v>
      </c>
      <c r="L23" s="55">
        <v>1539433</v>
      </c>
      <c r="M23" s="55">
        <v>7447</v>
      </c>
      <c r="N23" s="55">
        <v>0</v>
      </c>
      <c r="O23" s="55">
        <v>0</v>
      </c>
      <c r="P23" s="32">
        <f>+E23+F23+I23+M23</f>
        <v>10915806</v>
      </c>
      <c r="Q23" s="33">
        <f>+D23-P23</f>
        <v>0</v>
      </c>
    </row>
    <row r="24" spans="1:17" s="25" customFormat="1" ht="15" customHeight="1">
      <c r="A24" s="52"/>
      <c r="B24" s="38"/>
      <c r="C24" s="53"/>
      <c r="D24" s="54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32"/>
      <c r="Q24" s="33"/>
    </row>
    <row r="25" spans="1:17" s="25" customFormat="1" ht="15" customHeight="1">
      <c r="A25" s="52"/>
      <c r="B25" s="38"/>
      <c r="C25" s="53" t="s">
        <v>36</v>
      </c>
      <c r="D25" s="54">
        <v>970421</v>
      </c>
      <c r="E25" s="55">
        <v>519265</v>
      </c>
      <c r="F25" s="55">
        <v>0</v>
      </c>
      <c r="G25" s="55">
        <v>0</v>
      </c>
      <c r="H25" s="55">
        <v>0</v>
      </c>
      <c r="I25" s="55">
        <v>451156</v>
      </c>
      <c r="J25" s="55">
        <v>245700</v>
      </c>
      <c r="K25" s="55">
        <v>0</v>
      </c>
      <c r="L25" s="55">
        <v>22688</v>
      </c>
      <c r="M25" s="55">
        <v>0</v>
      </c>
      <c r="N25" s="55">
        <v>0</v>
      </c>
      <c r="O25" s="55">
        <v>0</v>
      </c>
      <c r="P25" s="32"/>
      <c r="Q25" s="33"/>
    </row>
    <row r="26" spans="1:17" s="25" customFormat="1" ht="15" customHeight="1">
      <c r="A26" s="52"/>
      <c r="B26" s="38"/>
      <c r="C26" s="53" t="s">
        <v>37</v>
      </c>
      <c r="D26" s="54">
        <v>946252</v>
      </c>
      <c r="E26" s="55">
        <v>287830</v>
      </c>
      <c r="F26" s="55">
        <v>9712</v>
      </c>
      <c r="G26" s="55">
        <v>5600</v>
      </c>
      <c r="H26" s="55">
        <v>4112</v>
      </c>
      <c r="I26" s="55">
        <v>648710</v>
      </c>
      <c r="J26" s="55">
        <v>345388</v>
      </c>
      <c r="K26" s="55">
        <v>13225</v>
      </c>
      <c r="L26" s="55">
        <v>7003</v>
      </c>
      <c r="M26" s="55">
        <v>0</v>
      </c>
      <c r="N26" s="55">
        <v>0</v>
      </c>
      <c r="O26" s="55">
        <v>0</v>
      </c>
      <c r="P26" s="32"/>
      <c r="Q26" s="33"/>
    </row>
    <row r="27" spans="1:17" s="25" customFormat="1" ht="15" customHeight="1">
      <c r="A27" s="52"/>
      <c r="B27" s="38"/>
      <c r="C27" s="53" t="s">
        <v>38</v>
      </c>
      <c r="D27" s="54">
        <v>4464345</v>
      </c>
      <c r="E27" s="55">
        <v>1519063</v>
      </c>
      <c r="F27" s="55">
        <v>0</v>
      </c>
      <c r="G27" s="55">
        <v>0</v>
      </c>
      <c r="H27" s="55">
        <v>0</v>
      </c>
      <c r="I27" s="55">
        <v>2919766</v>
      </c>
      <c r="J27" s="55">
        <v>1606500</v>
      </c>
      <c r="K27" s="55">
        <v>0</v>
      </c>
      <c r="L27" s="55">
        <v>127087</v>
      </c>
      <c r="M27" s="55">
        <v>25516</v>
      </c>
      <c r="N27" s="55">
        <v>0</v>
      </c>
      <c r="O27" s="55">
        <v>0</v>
      </c>
      <c r="P27" s="32"/>
      <c r="Q27" s="33"/>
    </row>
    <row r="28" spans="1:17" s="25" customFormat="1" ht="15" customHeight="1">
      <c r="A28" s="52"/>
      <c r="B28" s="38"/>
      <c r="C28" s="53" t="s">
        <v>39</v>
      </c>
      <c r="D28" s="54">
        <v>316650</v>
      </c>
      <c r="E28" s="55">
        <v>148273</v>
      </c>
      <c r="F28" s="55">
        <v>0</v>
      </c>
      <c r="G28" s="55">
        <v>0</v>
      </c>
      <c r="H28" s="55">
        <v>0</v>
      </c>
      <c r="I28" s="55">
        <v>168377</v>
      </c>
      <c r="J28" s="55">
        <v>131525</v>
      </c>
      <c r="K28" s="55">
        <v>0</v>
      </c>
      <c r="L28" s="55">
        <v>0</v>
      </c>
      <c r="M28" s="55">
        <v>0</v>
      </c>
      <c r="N28" s="55">
        <v>0</v>
      </c>
      <c r="O28" s="55">
        <v>0</v>
      </c>
      <c r="P28" s="32"/>
      <c r="Q28" s="33"/>
    </row>
    <row r="29" spans="1:17" s="25" customFormat="1" ht="15" customHeight="1">
      <c r="A29" s="52"/>
      <c r="B29" s="38"/>
      <c r="C29" s="53" t="s">
        <v>40</v>
      </c>
      <c r="D29" s="54">
        <v>301518</v>
      </c>
      <c r="E29" s="55">
        <v>150740</v>
      </c>
      <c r="F29" s="55">
        <v>0</v>
      </c>
      <c r="G29" s="55">
        <v>0</v>
      </c>
      <c r="H29" s="55">
        <v>0</v>
      </c>
      <c r="I29" s="55">
        <v>140062</v>
      </c>
      <c r="J29" s="55">
        <v>135500</v>
      </c>
      <c r="K29" s="55">
        <v>0</v>
      </c>
      <c r="L29" s="55">
        <v>0</v>
      </c>
      <c r="M29" s="55">
        <v>10716</v>
      </c>
      <c r="N29" s="55">
        <v>0</v>
      </c>
      <c r="O29" s="55">
        <v>0</v>
      </c>
      <c r="P29" s="32"/>
      <c r="Q29" s="33"/>
    </row>
    <row r="30" spans="1:17" s="25" customFormat="1" ht="15" customHeight="1">
      <c r="A30" s="52"/>
      <c r="B30" s="38"/>
      <c r="C30" s="53" t="s">
        <v>41</v>
      </c>
      <c r="D30" s="54">
        <v>1545806</v>
      </c>
      <c r="E30" s="55">
        <v>520851</v>
      </c>
      <c r="F30" s="55">
        <v>29763</v>
      </c>
      <c r="G30" s="55">
        <v>24500</v>
      </c>
      <c r="H30" s="55">
        <v>0</v>
      </c>
      <c r="I30" s="55">
        <v>995192</v>
      </c>
      <c r="J30" s="55">
        <v>580520</v>
      </c>
      <c r="K30" s="55">
        <v>4830</v>
      </c>
      <c r="L30" s="55">
        <v>0</v>
      </c>
      <c r="M30" s="55">
        <v>0</v>
      </c>
      <c r="N30" s="55">
        <v>0</v>
      </c>
      <c r="O30" s="55">
        <v>0</v>
      </c>
      <c r="P30" s="32"/>
      <c r="Q30" s="33"/>
    </row>
    <row r="31" spans="1:17" s="25" customFormat="1" ht="15" customHeight="1">
      <c r="A31" s="52"/>
      <c r="B31" s="38"/>
      <c r="C31" s="53"/>
      <c r="D31" s="54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32"/>
      <c r="Q31" s="33"/>
    </row>
    <row r="32" spans="1:17" s="25" customFormat="1" ht="15" customHeight="1">
      <c r="A32" s="52"/>
      <c r="B32" s="38"/>
      <c r="C32" s="53" t="s">
        <v>42</v>
      </c>
      <c r="D32" s="54">
        <v>1445313</v>
      </c>
      <c r="E32" s="55">
        <v>499115</v>
      </c>
      <c r="F32" s="55">
        <v>360984</v>
      </c>
      <c r="G32" s="55">
        <v>284518</v>
      </c>
      <c r="H32" s="55">
        <v>0</v>
      </c>
      <c r="I32" s="55">
        <v>585214</v>
      </c>
      <c r="J32" s="55">
        <v>364800</v>
      </c>
      <c r="K32" s="55">
        <v>0</v>
      </c>
      <c r="L32" s="55">
        <v>16607</v>
      </c>
      <c r="M32" s="55">
        <v>0</v>
      </c>
      <c r="N32" s="55">
        <v>0</v>
      </c>
      <c r="O32" s="55">
        <v>0</v>
      </c>
      <c r="P32" s="32"/>
      <c r="Q32" s="33"/>
    </row>
    <row r="33" spans="1:17" s="25" customFormat="1" ht="15" customHeight="1">
      <c r="A33" s="52"/>
      <c r="B33" s="38"/>
      <c r="C33" s="53" t="s">
        <v>43</v>
      </c>
      <c r="D33" s="54">
        <v>799683</v>
      </c>
      <c r="E33" s="55">
        <v>157295</v>
      </c>
      <c r="F33" s="55">
        <v>47000</v>
      </c>
      <c r="G33" s="55">
        <v>47000</v>
      </c>
      <c r="H33" s="55">
        <v>0</v>
      </c>
      <c r="I33" s="55">
        <v>590623</v>
      </c>
      <c r="J33" s="55">
        <v>251500</v>
      </c>
      <c r="K33" s="55">
        <v>0</v>
      </c>
      <c r="L33" s="55">
        <v>171968</v>
      </c>
      <c r="M33" s="55">
        <v>4765</v>
      </c>
      <c r="N33" s="55">
        <v>0</v>
      </c>
      <c r="O33" s="55">
        <v>4765</v>
      </c>
      <c r="P33" s="32"/>
      <c r="Q33" s="33"/>
    </row>
    <row r="34" spans="1:17" s="25" customFormat="1" ht="15" customHeight="1">
      <c r="A34" s="52"/>
      <c r="B34" s="38"/>
      <c r="C34" s="53" t="s">
        <v>44</v>
      </c>
      <c r="D34" s="54">
        <v>1285858</v>
      </c>
      <c r="E34" s="55">
        <v>369400</v>
      </c>
      <c r="F34" s="55">
        <v>46872</v>
      </c>
      <c r="G34" s="55">
        <v>0</v>
      </c>
      <c r="H34" s="55">
        <v>15624</v>
      </c>
      <c r="I34" s="55">
        <v>869586</v>
      </c>
      <c r="J34" s="55">
        <v>274443</v>
      </c>
      <c r="K34" s="55">
        <v>2080</v>
      </c>
      <c r="L34" s="55">
        <v>412260</v>
      </c>
      <c r="M34" s="55">
        <v>0</v>
      </c>
      <c r="N34" s="55">
        <v>0</v>
      </c>
      <c r="O34" s="55">
        <v>0</v>
      </c>
      <c r="P34" s="32"/>
      <c r="Q34" s="33"/>
    </row>
    <row r="35" spans="1:17" s="25" customFormat="1" ht="15" customHeight="1">
      <c r="A35" s="52"/>
      <c r="B35" s="38"/>
      <c r="C35" s="53" t="s">
        <v>45</v>
      </c>
      <c r="D35" s="54">
        <v>3296684</v>
      </c>
      <c r="E35" s="55">
        <v>706440</v>
      </c>
      <c r="F35" s="55">
        <v>0</v>
      </c>
      <c r="G35" s="55">
        <v>0</v>
      </c>
      <c r="H35" s="55">
        <v>0</v>
      </c>
      <c r="I35" s="55">
        <v>2577527</v>
      </c>
      <c r="J35" s="55">
        <v>709763</v>
      </c>
      <c r="K35" s="55">
        <v>2500</v>
      </c>
      <c r="L35" s="55">
        <v>379648</v>
      </c>
      <c r="M35" s="55">
        <v>12717</v>
      </c>
      <c r="N35" s="55">
        <v>0</v>
      </c>
      <c r="O35" s="55">
        <v>0</v>
      </c>
      <c r="P35" s="32"/>
      <c r="Q35" s="33"/>
    </row>
    <row r="36" spans="1:17" s="25" customFormat="1" ht="15" customHeight="1">
      <c r="A36" s="52"/>
      <c r="B36" s="38"/>
      <c r="C36" s="53" t="s">
        <v>46</v>
      </c>
      <c r="D36" s="54">
        <v>7117499</v>
      </c>
      <c r="E36" s="55">
        <v>1876097</v>
      </c>
      <c r="F36" s="55">
        <v>163422</v>
      </c>
      <c r="G36" s="55">
        <v>0</v>
      </c>
      <c r="H36" s="55">
        <v>222100</v>
      </c>
      <c r="I36" s="55">
        <v>5077980</v>
      </c>
      <c r="J36" s="55">
        <v>3440920</v>
      </c>
      <c r="K36" s="55">
        <v>0</v>
      </c>
      <c r="L36" s="55">
        <v>1499094</v>
      </c>
      <c r="M36" s="55">
        <v>0</v>
      </c>
      <c r="N36" s="55">
        <v>0</v>
      </c>
      <c r="O36" s="55">
        <v>0</v>
      </c>
      <c r="P36" s="32"/>
      <c r="Q36" s="33"/>
    </row>
    <row r="37" spans="1:17" s="25" customFormat="1" ht="15" customHeight="1">
      <c r="A37" s="52"/>
      <c r="B37" s="38"/>
      <c r="C37" s="53" t="s">
        <v>47</v>
      </c>
      <c r="D37" s="54">
        <v>34346021</v>
      </c>
      <c r="E37" s="55">
        <v>10485784</v>
      </c>
      <c r="F37" s="55">
        <v>10615576</v>
      </c>
      <c r="G37" s="55">
        <v>7524773</v>
      </c>
      <c r="H37" s="55">
        <v>0</v>
      </c>
      <c r="I37" s="55">
        <v>12804908</v>
      </c>
      <c r="J37" s="55">
        <v>5717500</v>
      </c>
      <c r="K37" s="55">
        <v>1509851</v>
      </c>
      <c r="L37" s="55">
        <v>2271280</v>
      </c>
      <c r="M37" s="55">
        <v>439753</v>
      </c>
      <c r="N37" s="55">
        <v>0</v>
      </c>
      <c r="O37" s="55">
        <v>0</v>
      </c>
      <c r="P37" s="32"/>
      <c r="Q37" s="33"/>
    </row>
    <row r="38" spans="1:17" s="25" customFormat="1" ht="15" customHeight="1">
      <c r="A38" s="52"/>
      <c r="B38" s="38"/>
      <c r="C38" s="53" t="s">
        <v>48</v>
      </c>
      <c r="D38" s="54">
        <v>20754860</v>
      </c>
      <c r="E38" s="55">
        <v>5767486</v>
      </c>
      <c r="F38" s="55">
        <v>185903</v>
      </c>
      <c r="G38" s="55">
        <v>167454</v>
      </c>
      <c r="H38" s="55">
        <v>0</v>
      </c>
      <c r="I38" s="55">
        <v>14801471</v>
      </c>
      <c r="J38" s="55">
        <v>10504600</v>
      </c>
      <c r="K38" s="55">
        <v>11869</v>
      </c>
      <c r="L38" s="55">
        <v>1770249</v>
      </c>
      <c r="M38" s="55">
        <v>0</v>
      </c>
      <c r="N38" s="55">
        <v>0</v>
      </c>
      <c r="O38" s="55">
        <v>0</v>
      </c>
      <c r="P38" s="32"/>
      <c r="Q38" s="33"/>
    </row>
    <row r="39" spans="1:17" s="25" customFormat="1" ht="15" customHeight="1">
      <c r="A39" s="52"/>
      <c r="B39" s="38"/>
      <c r="C39" s="53" t="s">
        <v>49</v>
      </c>
      <c r="D39" s="54">
        <v>1801953</v>
      </c>
      <c r="E39" s="55">
        <v>685381</v>
      </c>
      <c r="F39" s="55">
        <v>769933</v>
      </c>
      <c r="G39" s="55">
        <v>642000</v>
      </c>
      <c r="H39" s="55">
        <v>21777</v>
      </c>
      <c r="I39" s="55">
        <v>346639</v>
      </c>
      <c r="J39" s="55">
        <v>257649</v>
      </c>
      <c r="K39" s="55">
        <v>0</v>
      </c>
      <c r="L39" s="55">
        <v>844</v>
      </c>
      <c r="M39" s="55">
        <v>0</v>
      </c>
      <c r="N39" s="55">
        <v>0</v>
      </c>
      <c r="O39" s="55">
        <v>0</v>
      </c>
      <c r="P39" s="32"/>
      <c r="Q39" s="33"/>
    </row>
    <row r="40" spans="1:17" s="25" customFormat="1" ht="15" customHeight="1">
      <c r="A40" s="52"/>
      <c r="B40" s="38"/>
      <c r="C40" s="53" t="s">
        <v>50</v>
      </c>
      <c r="D40" s="54">
        <v>3205153</v>
      </c>
      <c r="E40" s="55">
        <v>1141859</v>
      </c>
      <c r="F40" s="55">
        <v>761873</v>
      </c>
      <c r="G40" s="55">
        <v>286000</v>
      </c>
      <c r="H40" s="55">
        <v>0</v>
      </c>
      <c r="I40" s="55">
        <v>1301421</v>
      </c>
      <c r="J40" s="55">
        <v>486439</v>
      </c>
      <c r="K40" s="55">
        <v>0</v>
      </c>
      <c r="L40" s="55">
        <v>146388</v>
      </c>
      <c r="M40" s="55">
        <v>0</v>
      </c>
      <c r="N40" s="55">
        <v>0</v>
      </c>
      <c r="O40" s="55">
        <v>0</v>
      </c>
      <c r="P40" s="32"/>
      <c r="Q40" s="33"/>
    </row>
    <row r="41" spans="1:17" s="25" customFormat="1" ht="15" customHeight="1">
      <c r="A41" s="52"/>
      <c r="B41" s="38"/>
      <c r="C41" s="53"/>
      <c r="D41" s="54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32"/>
      <c r="Q41" s="33"/>
    </row>
    <row r="42" spans="1:17" s="25" customFormat="1" ht="15" customHeight="1">
      <c r="A42" s="52"/>
      <c r="B42" s="38"/>
      <c r="C42" s="53" t="s">
        <v>51</v>
      </c>
      <c r="D42" s="54">
        <v>4559415</v>
      </c>
      <c r="E42" s="55">
        <v>1066054</v>
      </c>
      <c r="F42" s="55">
        <v>823022</v>
      </c>
      <c r="G42" s="55">
        <v>564000</v>
      </c>
      <c r="H42" s="55">
        <v>211775</v>
      </c>
      <c r="I42" s="55">
        <v>2670339</v>
      </c>
      <c r="J42" s="55">
        <v>1821058</v>
      </c>
      <c r="K42" s="55">
        <v>0</v>
      </c>
      <c r="L42" s="55">
        <v>117966</v>
      </c>
      <c r="M42" s="55">
        <v>0</v>
      </c>
      <c r="N42" s="55">
        <v>0</v>
      </c>
      <c r="O42" s="55">
        <v>0</v>
      </c>
      <c r="P42" s="32"/>
      <c r="Q42" s="33"/>
    </row>
    <row r="43" spans="1:17" s="25" customFormat="1" ht="15" customHeight="1">
      <c r="A43" s="52"/>
      <c r="B43" s="38"/>
      <c r="C43" s="53" t="s">
        <v>52</v>
      </c>
      <c r="D43" s="54">
        <v>1464448</v>
      </c>
      <c r="E43" s="55">
        <v>496379</v>
      </c>
      <c r="F43" s="55">
        <v>69401</v>
      </c>
      <c r="G43" s="55">
        <v>66000</v>
      </c>
      <c r="H43" s="55">
        <v>0</v>
      </c>
      <c r="I43" s="55">
        <v>898668</v>
      </c>
      <c r="J43" s="55">
        <v>873359</v>
      </c>
      <c r="K43" s="55">
        <v>0</v>
      </c>
      <c r="L43" s="55">
        <v>0</v>
      </c>
      <c r="M43" s="55">
        <v>0</v>
      </c>
      <c r="N43" s="55">
        <v>0</v>
      </c>
      <c r="O43" s="55">
        <v>0</v>
      </c>
      <c r="P43" s="32"/>
      <c r="Q43" s="33"/>
    </row>
    <row r="44" spans="1:17" s="25" customFormat="1" ht="15" customHeight="1">
      <c r="A44" s="52"/>
      <c r="B44" s="38"/>
      <c r="C44" s="53" t="s">
        <v>53</v>
      </c>
      <c r="D44" s="54">
        <v>2707630</v>
      </c>
      <c r="E44" s="55">
        <v>423658</v>
      </c>
      <c r="F44" s="55">
        <v>2844</v>
      </c>
      <c r="G44" s="55">
        <v>0</v>
      </c>
      <c r="H44" s="55">
        <v>0</v>
      </c>
      <c r="I44" s="55">
        <v>1211348</v>
      </c>
      <c r="J44" s="55">
        <v>1022230</v>
      </c>
      <c r="K44" s="55">
        <v>0</v>
      </c>
      <c r="L44" s="55">
        <v>19235</v>
      </c>
      <c r="M44" s="55">
        <v>1069780</v>
      </c>
      <c r="N44" s="55">
        <v>0</v>
      </c>
      <c r="O44" s="55">
        <v>0</v>
      </c>
      <c r="P44" s="32"/>
      <c r="Q44" s="33"/>
    </row>
    <row r="45" spans="1:17" s="25" customFormat="1" ht="15" customHeight="1">
      <c r="A45" s="52"/>
      <c r="B45" s="38"/>
      <c r="C45" s="53"/>
      <c r="D45" s="54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32"/>
      <c r="Q45" s="33"/>
    </row>
    <row r="46" spans="1:17" s="25" customFormat="1" ht="15" customHeight="1">
      <c r="A46" s="52"/>
      <c r="B46" s="38"/>
      <c r="C46" s="53" t="s">
        <v>54</v>
      </c>
      <c r="D46" s="54">
        <v>1770952</v>
      </c>
      <c r="E46" s="55">
        <v>937698</v>
      </c>
      <c r="F46" s="55">
        <v>0</v>
      </c>
      <c r="G46" s="55">
        <v>0</v>
      </c>
      <c r="H46" s="55">
        <v>0</v>
      </c>
      <c r="I46" s="55">
        <v>833254</v>
      </c>
      <c r="J46" s="55">
        <v>638555</v>
      </c>
      <c r="K46" s="55">
        <v>1000</v>
      </c>
      <c r="L46" s="55">
        <v>219479</v>
      </c>
      <c r="M46" s="55">
        <v>0</v>
      </c>
      <c r="N46" s="55">
        <v>0</v>
      </c>
      <c r="O46" s="55">
        <v>0</v>
      </c>
      <c r="P46" s="32"/>
      <c r="Q46" s="33"/>
    </row>
    <row r="47" spans="1:17" s="25" customFormat="1" ht="15" customHeight="1">
      <c r="A47" s="52"/>
      <c r="B47" s="38"/>
      <c r="C47" s="53" t="s">
        <v>55</v>
      </c>
      <c r="D47" s="54">
        <v>4933718</v>
      </c>
      <c r="E47" s="55">
        <v>1081793</v>
      </c>
      <c r="F47" s="55">
        <v>0</v>
      </c>
      <c r="G47" s="55">
        <v>0</v>
      </c>
      <c r="H47" s="55">
        <v>0</v>
      </c>
      <c r="I47" s="55">
        <v>3851925</v>
      </c>
      <c r="J47" s="55">
        <v>1804732</v>
      </c>
      <c r="K47" s="55">
        <v>61354</v>
      </c>
      <c r="L47" s="55">
        <v>742316</v>
      </c>
      <c r="M47" s="55">
        <v>0</v>
      </c>
      <c r="N47" s="55">
        <v>0</v>
      </c>
      <c r="O47" s="55">
        <v>0</v>
      </c>
      <c r="P47" s="32"/>
      <c r="Q47" s="33"/>
    </row>
    <row r="48" spans="1:17" s="25" customFormat="1" ht="15" customHeight="1">
      <c r="A48" s="52"/>
      <c r="B48" s="38"/>
      <c r="C48" s="53" t="s">
        <v>56</v>
      </c>
      <c r="D48" s="54">
        <v>6689373</v>
      </c>
      <c r="E48" s="55">
        <v>1371784</v>
      </c>
      <c r="F48" s="55">
        <v>866</v>
      </c>
      <c r="G48" s="55">
        <v>0</v>
      </c>
      <c r="H48" s="55">
        <v>0</v>
      </c>
      <c r="I48" s="55">
        <v>5217219</v>
      </c>
      <c r="J48" s="55">
        <v>1398683</v>
      </c>
      <c r="K48" s="55">
        <v>252327</v>
      </c>
      <c r="L48" s="55">
        <v>865659</v>
      </c>
      <c r="M48" s="55">
        <v>99504</v>
      </c>
      <c r="N48" s="55">
        <v>0</v>
      </c>
      <c r="O48" s="55">
        <v>0</v>
      </c>
      <c r="P48" s="32"/>
      <c r="Q48" s="33"/>
    </row>
    <row r="49" spans="1:17" s="25" customFormat="1" ht="15" customHeight="1">
      <c r="A49" s="52"/>
      <c r="B49" s="38"/>
      <c r="C49" s="53" t="s">
        <v>57</v>
      </c>
      <c r="D49" s="54">
        <v>694536</v>
      </c>
      <c r="E49" s="55">
        <v>258028</v>
      </c>
      <c r="F49" s="55">
        <v>0</v>
      </c>
      <c r="G49" s="55">
        <v>0</v>
      </c>
      <c r="H49" s="55">
        <v>0</v>
      </c>
      <c r="I49" s="55">
        <v>369639</v>
      </c>
      <c r="J49" s="55">
        <v>229300</v>
      </c>
      <c r="K49" s="55">
        <v>0</v>
      </c>
      <c r="L49" s="55">
        <v>31599</v>
      </c>
      <c r="M49" s="55">
        <v>66869</v>
      </c>
      <c r="N49" s="55">
        <v>0</v>
      </c>
      <c r="O49" s="55">
        <v>0</v>
      </c>
      <c r="P49" s="32"/>
      <c r="Q49" s="33"/>
    </row>
    <row r="50" spans="1:17" s="25" customFormat="1" ht="15" customHeight="1">
      <c r="A50" s="52"/>
      <c r="B50" s="38"/>
      <c r="C50" s="53"/>
      <c r="D50" s="54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32"/>
      <c r="Q50" s="33"/>
    </row>
    <row r="51" spans="1:17" s="25" customFormat="1" ht="15" customHeight="1">
      <c r="A51" s="52"/>
      <c r="B51" s="38"/>
      <c r="C51" s="53" t="s">
        <v>58</v>
      </c>
      <c r="D51" s="54">
        <v>1442113</v>
      </c>
      <c r="E51" s="55">
        <v>285991</v>
      </c>
      <c r="F51" s="55">
        <v>44000</v>
      </c>
      <c r="G51" s="55">
        <v>0</v>
      </c>
      <c r="H51" s="55">
        <v>44000</v>
      </c>
      <c r="I51" s="55">
        <v>1112122</v>
      </c>
      <c r="J51" s="55">
        <v>297139</v>
      </c>
      <c r="K51" s="55">
        <v>7536</v>
      </c>
      <c r="L51" s="55">
        <v>27386</v>
      </c>
      <c r="M51" s="55">
        <v>0</v>
      </c>
      <c r="N51" s="55">
        <v>0</v>
      </c>
      <c r="O51" s="55">
        <v>0</v>
      </c>
      <c r="P51" s="32"/>
      <c r="Q51" s="33"/>
    </row>
    <row r="52" spans="1:17" s="25" customFormat="1" ht="15" customHeight="1">
      <c r="A52" s="52"/>
      <c r="B52" s="38"/>
      <c r="C52" s="53" t="s">
        <v>59</v>
      </c>
      <c r="D52" s="54">
        <v>1994845</v>
      </c>
      <c r="E52" s="55">
        <v>803791</v>
      </c>
      <c r="F52" s="55">
        <v>51797</v>
      </c>
      <c r="G52" s="55">
        <v>0</v>
      </c>
      <c r="H52" s="55">
        <v>0</v>
      </c>
      <c r="I52" s="55">
        <v>1139257</v>
      </c>
      <c r="J52" s="55">
        <v>757100</v>
      </c>
      <c r="K52" s="55">
        <v>0</v>
      </c>
      <c r="L52" s="55">
        <v>246321</v>
      </c>
      <c r="M52" s="55">
        <v>0</v>
      </c>
      <c r="N52" s="55">
        <v>0</v>
      </c>
      <c r="O52" s="55">
        <v>0</v>
      </c>
      <c r="P52" s="32"/>
      <c r="Q52" s="33"/>
    </row>
    <row r="53" spans="1:17" s="25" customFormat="1" ht="15" customHeight="1">
      <c r="A53" s="52"/>
      <c r="B53" s="38"/>
      <c r="C53" s="53" t="s">
        <v>60</v>
      </c>
      <c r="D53" s="54">
        <v>3231206</v>
      </c>
      <c r="E53" s="55">
        <v>915420</v>
      </c>
      <c r="F53" s="55">
        <v>58000</v>
      </c>
      <c r="G53" s="55">
        <v>7400</v>
      </c>
      <c r="H53" s="55">
        <v>31613</v>
      </c>
      <c r="I53" s="55">
        <v>2257786</v>
      </c>
      <c r="J53" s="55">
        <v>1483419</v>
      </c>
      <c r="K53" s="55">
        <v>22439</v>
      </c>
      <c r="L53" s="55">
        <v>96455</v>
      </c>
      <c r="M53" s="55">
        <v>0</v>
      </c>
      <c r="N53" s="55">
        <v>0</v>
      </c>
      <c r="O53" s="55">
        <v>0</v>
      </c>
      <c r="P53" s="32"/>
      <c r="Q53" s="33"/>
    </row>
    <row r="54" spans="1:17" s="25" customFormat="1" ht="15" customHeight="1">
      <c r="A54" s="52"/>
      <c r="B54" s="38"/>
      <c r="C54" s="53" t="s">
        <v>61</v>
      </c>
      <c r="D54" s="54">
        <v>25487301</v>
      </c>
      <c r="E54" s="55">
        <v>1747180</v>
      </c>
      <c r="F54" s="55">
        <v>1723066</v>
      </c>
      <c r="G54" s="55">
        <v>657497</v>
      </c>
      <c r="H54" s="55">
        <v>0</v>
      </c>
      <c r="I54" s="55">
        <v>22017055</v>
      </c>
      <c r="J54" s="55">
        <v>2336001</v>
      </c>
      <c r="K54" s="55">
        <v>0</v>
      </c>
      <c r="L54" s="55">
        <v>14321438</v>
      </c>
      <c r="M54" s="55">
        <v>0</v>
      </c>
      <c r="N54" s="55">
        <v>0</v>
      </c>
      <c r="O54" s="55">
        <v>0</v>
      </c>
      <c r="P54" s="32"/>
      <c r="Q54" s="33"/>
    </row>
    <row r="55" spans="1:17" s="25" customFormat="1" ht="15" customHeight="1">
      <c r="A55" s="52"/>
      <c r="B55" s="38"/>
      <c r="C55" s="53" t="s">
        <v>62</v>
      </c>
      <c r="D55" s="54">
        <v>11080327</v>
      </c>
      <c r="E55" s="55">
        <v>2466484</v>
      </c>
      <c r="F55" s="55">
        <v>1675884</v>
      </c>
      <c r="G55" s="55">
        <v>1670800</v>
      </c>
      <c r="H55" s="55">
        <v>0</v>
      </c>
      <c r="I55" s="55">
        <v>6933479</v>
      </c>
      <c r="J55" s="55">
        <v>2356500</v>
      </c>
      <c r="K55" s="55">
        <v>6136</v>
      </c>
      <c r="L55" s="55">
        <v>2148040</v>
      </c>
      <c r="M55" s="55">
        <v>4480</v>
      </c>
      <c r="N55" s="55">
        <v>0</v>
      </c>
      <c r="O55" s="55">
        <v>4391</v>
      </c>
      <c r="P55" s="32"/>
      <c r="Q55" s="33"/>
    </row>
    <row r="56" spans="1:17" s="25" customFormat="1" ht="15" customHeight="1">
      <c r="A56" s="52"/>
      <c r="B56" s="38"/>
      <c r="C56" s="53" t="s">
        <v>63</v>
      </c>
      <c r="D56" s="54">
        <v>2197655</v>
      </c>
      <c r="E56" s="55">
        <v>899722</v>
      </c>
      <c r="F56" s="55">
        <v>606007</v>
      </c>
      <c r="G56" s="55">
        <v>447400</v>
      </c>
      <c r="H56" s="55">
        <v>0</v>
      </c>
      <c r="I56" s="55">
        <v>691926</v>
      </c>
      <c r="J56" s="55">
        <v>540867</v>
      </c>
      <c r="K56" s="55">
        <v>0</v>
      </c>
      <c r="L56" s="55">
        <v>96409</v>
      </c>
      <c r="M56" s="55">
        <v>0</v>
      </c>
      <c r="N56" s="55">
        <v>0</v>
      </c>
      <c r="O56" s="55">
        <v>0</v>
      </c>
      <c r="P56" s="32"/>
      <c r="Q56" s="33"/>
    </row>
    <row r="57" spans="1:17" s="25" customFormat="1" ht="15" customHeight="1">
      <c r="A57" s="52"/>
      <c r="B57" s="38"/>
      <c r="C57" s="53" t="s">
        <v>64</v>
      </c>
      <c r="D57" s="54">
        <v>1638400</v>
      </c>
      <c r="E57" s="55">
        <v>756250</v>
      </c>
      <c r="F57" s="55">
        <v>785374</v>
      </c>
      <c r="G57" s="55">
        <v>426600</v>
      </c>
      <c r="H57" s="55">
        <v>0</v>
      </c>
      <c r="I57" s="55">
        <v>96776</v>
      </c>
      <c r="J57" s="55">
        <v>0</v>
      </c>
      <c r="K57" s="55">
        <v>0</v>
      </c>
      <c r="L57" s="55">
        <v>0</v>
      </c>
      <c r="M57" s="55">
        <v>0</v>
      </c>
      <c r="N57" s="55">
        <v>0</v>
      </c>
      <c r="O57" s="55">
        <v>0</v>
      </c>
      <c r="P57" s="32"/>
      <c r="Q57" s="33"/>
    </row>
    <row r="58" spans="1:17" s="25" customFormat="1" ht="15" customHeight="1">
      <c r="A58" s="52"/>
      <c r="B58" s="38"/>
      <c r="C58" s="53"/>
      <c r="D58" s="54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32"/>
      <c r="Q58" s="33"/>
    </row>
    <row r="59" spans="1:17" s="25" customFormat="1" ht="15" customHeight="1">
      <c r="A59" s="52"/>
      <c r="B59" s="38"/>
      <c r="C59" s="53" t="s">
        <v>65</v>
      </c>
      <c r="D59" s="54">
        <v>172923</v>
      </c>
      <c r="E59" s="55">
        <v>97161</v>
      </c>
      <c r="F59" s="55">
        <v>0</v>
      </c>
      <c r="G59" s="55">
        <v>0</v>
      </c>
      <c r="H59" s="55">
        <v>0</v>
      </c>
      <c r="I59" s="55">
        <v>75762</v>
      </c>
      <c r="J59" s="55">
        <v>59600</v>
      </c>
      <c r="K59" s="55">
        <v>0</v>
      </c>
      <c r="L59" s="55">
        <v>13062</v>
      </c>
      <c r="M59" s="55">
        <v>0</v>
      </c>
      <c r="N59" s="55">
        <v>0</v>
      </c>
      <c r="O59" s="55">
        <v>0</v>
      </c>
      <c r="P59" s="32"/>
      <c r="Q59" s="33"/>
    </row>
    <row r="60" spans="1:17" s="25" customFormat="1" ht="15" customHeight="1">
      <c r="A60" s="52"/>
      <c r="B60" s="38"/>
      <c r="C60" s="53" t="s">
        <v>66</v>
      </c>
      <c r="D60" s="54">
        <v>2051809</v>
      </c>
      <c r="E60" s="55">
        <v>785871</v>
      </c>
      <c r="F60" s="55">
        <v>671980</v>
      </c>
      <c r="G60" s="55">
        <v>572150</v>
      </c>
      <c r="H60" s="55">
        <v>24363</v>
      </c>
      <c r="I60" s="55">
        <v>593958</v>
      </c>
      <c r="J60" s="55">
        <v>161200</v>
      </c>
      <c r="K60" s="55">
        <v>0</v>
      </c>
      <c r="L60" s="55">
        <v>113533</v>
      </c>
      <c r="M60" s="55">
        <v>0</v>
      </c>
      <c r="N60" s="55">
        <v>0</v>
      </c>
      <c r="O60" s="55">
        <v>0</v>
      </c>
      <c r="P60" s="32"/>
      <c r="Q60" s="33"/>
    </row>
    <row r="61" spans="1:17" s="25" customFormat="1" ht="15" customHeight="1">
      <c r="A61" s="52"/>
      <c r="B61" s="38"/>
      <c r="C61" s="53" t="s">
        <v>67</v>
      </c>
      <c r="D61" s="54">
        <v>3021897</v>
      </c>
      <c r="E61" s="55">
        <v>913120</v>
      </c>
      <c r="F61" s="55">
        <v>0</v>
      </c>
      <c r="G61" s="55">
        <v>545257</v>
      </c>
      <c r="H61" s="55">
        <v>0</v>
      </c>
      <c r="I61" s="55">
        <v>2108777</v>
      </c>
      <c r="J61" s="55">
        <v>367400</v>
      </c>
      <c r="K61" s="55">
        <v>55931</v>
      </c>
      <c r="L61" s="55">
        <v>1079528</v>
      </c>
      <c r="M61" s="55">
        <v>0</v>
      </c>
      <c r="N61" s="55">
        <v>0</v>
      </c>
      <c r="O61" s="55">
        <v>0</v>
      </c>
      <c r="P61" s="32"/>
      <c r="Q61" s="33"/>
    </row>
    <row r="62" spans="1:17" s="25" customFormat="1" ht="15" customHeight="1">
      <c r="A62" s="52"/>
      <c r="B62" s="38"/>
      <c r="C62" s="53" t="s">
        <v>68</v>
      </c>
      <c r="D62" s="54">
        <v>1181717</v>
      </c>
      <c r="E62" s="55">
        <v>444425</v>
      </c>
      <c r="F62" s="55">
        <v>41698</v>
      </c>
      <c r="G62" s="55">
        <v>8900</v>
      </c>
      <c r="H62" s="55">
        <v>0</v>
      </c>
      <c r="I62" s="55">
        <v>695594</v>
      </c>
      <c r="J62" s="55">
        <v>452200</v>
      </c>
      <c r="K62" s="55">
        <v>0</v>
      </c>
      <c r="L62" s="55">
        <v>13232</v>
      </c>
      <c r="M62" s="55">
        <v>0</v>
      </c>
      <c r="N62" s="55">
        <v>0</v>
      </c>
      <c r="O62" s="55">
        <v>0</v>
      </c>
      <c r="P62" s="32"/>
      <c r="Q62" s="33"/>
    </row>
    <row r="63" spans="1:17" s="25" customFormat="1" ht="15" customHeight="1">
      <c r="A63" s="52"/>
      <c r="B63" s="38"/>
      <c r="C63" s="53" t="s">
        <v>69</v>
      </c>
      <c r="D63" s="54">
        <v>1680363</v>
      </c>
      <c r="E63" s="55">
        <v>749216</v>
      </c>
      <c r="F63" s="55">
        <v>8385</v>
      </c>
      <c r="G63" s="55">
        <v>0</v>
      </c>
      <c r="H63" s="55">
        <v>839</v>
      </c>
      <c r="I63" s="55">
        <v>914037</v>
      </c>
      <c r="J63" s="55">
        <v>855300</v>
      </c>
      <c r="K63" s="55">
        <v>10100</v>
      </c>
      <c r="L63" s="55">
        <v>120735</v>
      </c>
      <c r="M63" s="55">
        <v>8725</v>
      </c>
      <c r="N63" s="55">
        <v>0</v>
      </c>
      <c r="O63" s="55">
        <v>1500</v>
      </c>
      <c r="P63" s="32"/>
      <c r="Q63" s="33"/>
    </row>
    <row r="64" spans="1:17" s="25" customFormat="1" ht="15" customHeight="1">
      <c r="A64" s="52"/>
      <c r="B64" s="38"/>
      <c r="C64" s="53"/>
      <c r="D64" s="54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32"/>
      <c r="Q64" s="33"/>
    </row>
    <row r="65" spans="1:17" s="25" customFormat="1" ht="15" customHeight="1">
      <c r="A65" s="52"/>
      <c r="B65" s="38"/>
      <c r="C65" s="53" t="s">
        <v>70</v>
      </c>
      <c r="D65" s="54">
        <v>491407</v>
      </c>
      <c r="E65" s="55">
        <v>85512</v>
      </c>
      <c r="F65" s="55">
        <v>405895</v>
      </c>
      <c r="G65" s="55">
        <v>18000</v>
      </c>
      <c r="H65" s="55">
        <v>0</v>
      </c>
      <c r="I65" s="55">
        <v>0</v>
      </c>
      <c r="J65" s="55">
        <v>0</v>
      </c>
      <c r="K65" s="55">
        <v>0</v>
      </c>
      <c r="L65" s="55">
        <v>0</v>
      </c>
      <c r="M65" s="55">
        <v>0</v>
      </c>
      <c r="N65" s="55">
        <v>0</v>
      </c>
      <c r="O65" s="55">
        <v>0</v>
      </c>
      <c r="P65" s="32"/>
      <c r="Q65" s="33"/>
    </row>
    <row r="66" spans="1:17" s="25" customFormat="1" ht="15" customHeight="1">
      <c r="A66" s="52"/>
      <c r="B66" s="38"/>
      <c r="C66" s="53" t="s">
        <v>71</v>
      </c>
      <c r="D66" s="54">
        <v>1341193</v>
      </c>
      <c r="E66" s="55">
        <v>401342</v>
      </c>
      <c r="F66" s="55">
        <v>0</v>
      </c>
      <c r="G66" s="55">
        <v>0</v>
      </c>
      <c r="H66" s="55">
        <v>0</v>
      </c>
      <c r="I66" s="55">
        <v>939851</v>
      </c>
      <c r="J66" s="55">
        <v>590900</v>
      </c>
      <c r="K66" s="55">
        <v>120547</v>
      </c>
      <c r="L66" s="55">
        <v>0</v>
      </c>
      <c r="M66" s="55">
        <v>0</v>
      </c>
      <c r="N66" s="55">
        <v>0</v>
      </c>
      <c r="O66" s="55">
        <v>0</v>
      </c>
      <c r="P66" s="32"/>
      <c r="Q66" s="33"/>
    </row>
    <row r="67" spans="1:17" s="25" customFormat="1" ht="15" customHeight="1">
      <c r="A67" s="52"/>
      <c r="B67" s="38"/>
      <c r="C67" s="53" t="s">
        <v>72</v>
      </c>
      <c r="D67" s="54">
        <v>463041</v>
      </c>
      <c r="E67" s="55">
        <v>157995</v>
      </c>
      <c r="F67" s="55">
        <v>0</v>
      </c>
      <c r="G67" s="55">
        <v>0</v>
      </c>
      <c r="H67" s="55">
        <v>0</v>
      </c>
      <c r="I67" s="55">
        <v>278190</v>
      </c>
      <c r="J67" s="55">
        <v>266100</v>
      </c>
      <c r="K67" s="55">
        <v>0</v>
      </c>
      <c r="L67" s="55">
        <v>0</v>
      </c>
      <c r="M67" s="55">
        <v>26856</v>
      </c>
      <c r="N67" s="55">
        <v>0</v>
      </c>
      <c r="O67" s="55">
        <v>0</v>
      </c>
      <c r="P67" s="32"/>
      <c r="Q67" s="33"/>
    </row>
    <row r="68" spans="1:17" s="25" customFormat="1" ht="15" customHeight="1">
      <c r="A68" s="52"/>
      <c r="B68" s="38"/>
      <c r="C68" s="53" t="s">
        <v>73</v>
      </c>
      <c r="D68" s="54">
        <v>698843</v>
      </c>
      <c r="E68" s="55">
        <v>356390</v>
      </c>
      <c r="F68" s="55">
        <v>152895</v>
      </c>
      <c r="G68" s="55">
        <v>0</v>
      </c>
      <c r="H68" s="55">
        <v>0</v>
      </c>
      <c r="I68" s="55">
        <v>180293</v>
      </c>
      <c r="J68" s="55">
        <v>92200</v>
      </c>
      <c r="K68" s="55">
        <v>0</v>
      </c>
      <c r="L68" s="55">
        <v>0</v>
      </c>
      <c r="M68" s="55">
        <v>9265</v>
      </c>
      <c r="N68" s="55">
        <v>0</v>
      </c>
      <c r="O68" s="55">
        <v>6765</v>
      </c>
      <c r="P68" s="32"/>
      <c r="Q68" s="33"/>
    </row>
    <row r="69" spans="1:17" s="25" customFormat="1" ht="15" customHeight="1">
      <c r="A69" s="52"/>
      <c r="B69" s="38"/>
      <c r="C69" s="53"/>
      <c r="D69" s="54"/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32"/>
      <c r="Q69" s="33"/>
    </row>
    <row r="70" spans="1:17" s="25" customFormat="1" ht="15" customHeight="1">
      <c r="A70" s="52"/>
      <c r="B70" s="38"/>
      <c r="C70" s="53" t="s">
        <v>74</v>
      </c>
      <c r="D70" s="54">
        <v>9526296</v>
      </c>
      <c r="E70" s="55">
        <v>2765485</v>
      </c>
      <c r="F70" s="55">
        <v>1909971</v>
      </c>
      <c r="G70" s="55">
        <v>1301817</v>
      </c>
      <c r="H70" s="55">
        <v>0</v>
      </c>
      <c r="I70" s="55">
        <v>4850840</v>
      </c>
      <c r="J70" s="55">
        <v>3792300</v>
      </c>
      <c r="K70" s="55">
        <v>122599</v>
      </c>
      <c r="L70" s="55">
        <v>481368</v>
      </c>
      <c r="M70" s="55">
        <v>0</v>
      </c>
      <c r="N70" s="55">
        <v>0</v>
      </c>
      <c r="O70" s="55">
        <v>0</v>
      </c>
      <c r="P70" s="32"/>
      <c r="Q70" s="33"/>
    </row>
    <row r="71" spans="1:17" s="25" customFormat="1" ht="15" customHeight="1">
      <c r="A71" s="52"/>
      <c r="B71" s="38"/>
      <c r="C71" s="53" t="s">
        <v>75</v>
      </c>
      <c r="D71" s="54">
        <v>654734</v>
      </c>
      <c r="E71" s="55">
        <v>199200</v>
      </c>
      <c r="F71" s="55">
        <v>216000</v>
      </c>
      <c r="G71" s="55">
        <v>186300</v>
      </c>
      <c r="H71" s="55">
        <v>29700</v>
      </c>
      <c r="I71" s="55">
        <v>237910</v>
      </c>
      <c r="J71" s="55">
        <v>445100</v>
      </c>
      <c r="K71" s="55">
        <v>0</v>
      </c>
      <c r="L71" s="55">
        <v>0</v>
      </c>
      <c r="M71" s="55">
        <v>1624</v>
      </c>
      <c r="N71" s="55">
        <v>0</v>
      </c>
      <c r="O71" s="55">
        <v>0</v>
      </c>
      <c r="P71" s="32"/>
      <c r="Q71" s="33"/>
    </row>
    <row r="72" spans="1:17" s="25" customFormat="1" ht="15" customHeight="1">
      <c r="A72" s="52"/>
      <c r="B72" s="38"/>
      <c r="C72" s="53" t="s">
        <v>76</v>
      </c>
      <c r="D72" s="54">
        <v>641604</v>
      </c>
      <c r="E72" s="55">
        <v>88622</v>
      </c>
      <c r="F72" s="55">
        <v>0</v>
      </c>
      <c r="G72" s="55">
        <v>0</v>
      </c>
      <c r="H72" s="55">
        <v>0</v>
      </c>
      <c r="I72" s="55">
        <v>552982</v>
      </c>
      <c r="J72" s="55">
        <v>102941</v>
      </c>
      <c r="K72" s="55">
        <v>0</v>
      </c>
      <c r="L72" s="55">
        <v>229376</v>
      </c>
      <c r="M72" s="55">
        <v>0</v>
      </c>
      <c r="N72" s="55">
        <v>0</v>
      </c>
      <c r="O72" s="55">
        <v>0</v>
      </c>
      <c r="P72" s="32"/>
      <c r="Q72" s="33"/>
    </row>
    <row r="73" spans="1:17" s="25" customFormat="1" ht="15" customHeight="1">
      <c r="A73" s="52"/>
      <c r="B73" s="38"/>
      <c r="C73" s="53" t="s">
        <v>77</v>
      </c>
      <c r="D73" s="54">
        <v>449071</v>
      </c>
      <c r="E73" s="55">
        <v>90969</v>
      </c>
      <c r="F73" s="55">
        <v>18700</v>
      </c>
      <c r="G73" s="55">
        <v>4000</v>
      </c>
      <c r="H73" s="55">
        <v>0</v>
      </c>
      <c r="I73" s="55">
        <v>339402</v>
      </c>
      <c r="J73" s="55">
        <v>97264</v>
      </c>
      <c r="K73" s="55">
        <v>0</v>
      </c>
      <c r="L73" s="55">
        <v>44288</v>
      </c>
      <c r="M73" s="55">
        <v>0</v>
      </c>
      <c r="N73" s="55">
        <v>0</v>
      </c>
      <c r="O73" s="55">
        <v>0</v>
      </c>
      <c r="P73" s="32"/>
      <c r="Q73" s="33"/>
    </row>
    <row r="74" spans="1:17" s="25" customFormat="1" ht="15" customHeight="1">
      <c r="A74" s="52"/>
      <c r="B74" s="38"/>
      <c r="C74" s="53" t="s">
        <v>78</v>
      </c>
      <c r="D74" s="54">
        <v>609759</v>
      </c>
      <c r="E74" s="55">
        <v>248591</v>
      </c>
      <c r="F74" s="55">
        <v>40300</v>
      </c>
      <c r="G74" s="55">
        <v>289900</v>
      </c>
      <c r="H74" s="55">
        <v>0</v>
      </c>
      <c r="I74" s="55">
        <v>256334</v>
      </c>
      <c r="J74" s="55">
        <v>74000</v>
      </c>
      <c r="K74" s="55">
        <v>0</v>
      </c>
      <c r="L74" s="55">
        <v>26490</v>
      </c>
      <c r="M74" s="55">
        <v>64534</v>
      </c>
      <c r="N74" s="55">
        <v>0</v>
      </c>
      <c r="O74" s="55">
        <v>0</v>
      </c>
      <c r="P74" s="32"/>
      <c r="Q74" s="33"/>
    </row>
    <row r="75" spans="1:17" s="25" customFormat="1" ht="15" customHeight="1">
      <c r="A75" s="52"/>
      <c r="B75" s="38"/>
      <c r="C75" s="53" t="s">
        <v>79</v>
      </c>
      <c r="D75" s="54">
        <v>320386</v>
      </c>
      <c r="E75" s="55">
        <v>67880</v>
      </c>
      <c r="F75" s="55">
        <v>0</v>
      </c>
      <c r="G75" s="55">
        <v>0</v>
      </c>
      <c r="H75" s="55">
        <v>0</v>
      </c>
      <c r="I75" s="55">
        <v>252506</v>
      </c>
      <c r="J75" s="55">
        <v>73500</v>
      </c>
      <c r="K75" s="55">
        <v>0</v>
      </c>
      <c r="L75" s="55">
        <v>0</v>
      </c>
      <c r="M75" s="55">
        <v>0</v>
      </c>
      <c r="N75" s="55">
        <v>0</v>
      </c>
      <c r="O75" s="55">
        <v>0</v>
      </c>
      <c r="P75" s="32"/>
      <c r="Q75" s="33"/>
    </row>
    <row r="76" spans="1:17" s="25" customFormat="1" ht="15" customHeight="1">
      <c r="A76" s="52"/>
      <c r="B76" s="38"/>
      <c r="C76" s="53" t="s">
        <v>80</v>
      </c>
      <c r="D76" s="54">
        <v>910058</v>
      </c>
      <c r="E76" s="55">
        <v>285690</v>
      </c>
      <c r="F76" s="55">
        <v>0</v>
      </c>
      <c r="G76" s="55">
        <v>0</v>
      </c>
      <c r="H76" s="55">
        <v>0</v>
      </c>
      <c r="I76" s="55">
        <v>624368</v>
      </c>
      <c r="J76" s="55">
        <v>342500</v>
      </c>
      <c r="K76" s="55">
        <v>0</v>
      </c>
      <c r="L76" s="55">
        <v>32143</v>
      </c>
      <c r="M76" s="55">
        <v>0</v>
      </c>
      <c r="N76" s="55">
        <v>0</v>
      </c>
      <c r="O76" s="55">
        <v>0</v>
      </c>
      <c r="P76" s="32"/>
      <c r="Q76" s="33"/>
    </row>
    <row r="77" spans="1:17" s="25" customFormat="1" ht="15" customHeight="1">
      <c r="A77" s="52"/>
      <c r="B77" s="38"/>
      <c r="C77" s="53"/>
      <c r="D77" s="54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32"/>
      <c r="Q77" s="33"/>
    </row>
    <row r="78" spans="1:17" s="25" customFormat="1" ht="15" customHeight="1">
      <c r="A78" s="52"/>
      <c r="B78" s="38"/>
      <c r="C78" s="53" t="s">
        <v>81</v>
      </c>
      <c r="D78" s="54">
        <v>8892594</v>
      </c>
      <c r="E78" s="55">
        <v>4392733</v>
      </c>
      <c r="F78" s="55">
        <v>1611379</v>
      </c>
      <c r="G78" s="55">
        <v>1158600</v>
      </c>
      <c r="H78" s="55">
        <v>0</v>
      </c>
      <c r="I78" s="55">
        <v>2888482</v>
      </c>
      <c r="J78" s="55">
        <v>2390600</v>
      </c>
      <c r="K78" s="55">
        <v>0</v>
      </c>
      <c r="L78" s="55">
        <v>0</v>
      </c>
      <c r="M78" s="55">
        <v>0</v>
      </c>
      <c r="N78" s="55">
        <v>0</v>
      </c>
      <c r="O78" s="55">
        <v>0</v>
      </c>
      <c r="P78" s="32"/>
      <c r="Q78" s="33"/>
    </row>
    <row r="79" spans="1:17" s="22" customFormat="1" ht="15" customHeight="1">
      <c r="A79" s="37"/>
      <c r="B79" s="56"/>
      <c r="C79" s="57"/>
      <c r="D79" s="58"/>
      <c r="E79" s="59"/>
      <c r="F79" s="59"/>
      <c r="G79" s="59"/>
      <c r="H79" s="59"/>
      <c r="I79" s="59"/>
      <c r="J79" s="59"/>
      <c r="K79" s="59"/>
      <c r="L79" s="59"/>
      <c r="M79" s="59"/>
      <c r="N79" s="59"/>
      <c r="O79" s="59"/>
      <c r="P79" s="34"/>
      <c r="Q79" s="35"/>
    </row>
  </sheetData>
  <mergeCells count="14">
    <mergeCell ref="N5:O5"/>
    <mergeCell ref="G7:H7"/>
    <mergeCell ref="I7:I8"/>
    <mergeCell ref="J7:L7"/>
    <mergeCell ref="M7:M8"/>
    <mergeCell ref="B6:B8"/>
    <mergeCell ref="P6:P8"/>
    <mergeCell ref="Q6:Q8"/>
    <mergeCell ref="C6:C8"/>
    <mergeCell ref="D6:D8"/>
    <mergeCell ref="E7:E8"/>
    <mergeCell ref="F7:F8"/>
    <mergeCell ref="N7:O7"/>
    <mergeCell ref="E6:O6"/>
  </mergeCells>
  <printOptions/>
  <pageMargins left="0.3937007874015748" right="0.3937007874015748" top="0.4724409448818898" bottom="0.7086614173228347" header="0.1968503937007874" footer="0.1968503937007874"/>
  <pageSetup fitToWidth="2" fitToHeight="1" horizontalDpi="600" verticalDpi="600" orientation="portrait" pageOrder="overThenDown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標準A</cp:lastModifiedBy>
  <cp:lastPrinted>2005-11-04T07:45:31Z</cp:lastPrinted>
  <dcterms:created xsi:type="dcterms:W3CDTF">1999-07-05T02:11:17Z</dcterms:created>
  <dcterms:modified xsi:type="dcterms:W3CDTF">2012-07-10T07:35:20Z</dcterms:modified>
  <cp:category/>
  <cp:version/>
  <cp:contentType/>
  <cp:contentStatus/>
</cp:coreProperties>
</file>