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7_技術班\★温対班\20210615～　※以前のデータは外付けHDDに移行\HP公表（燃費、低排ガス認定）\○燃費公表\R4\5月\"/>
    </mc:Choice>
  </mc:AlternateContent>
  <bookViews>
    <workbookView xWindow="-120" yWindow="-120" windowWidth="29040" windowHeight="15840" tabRatio="769"/>
  </bookViews>
  <sheets>
    <sheet name="（新）1-6" sheetId="6" r:id="rId1"/>
  </sheets>
  <externalReferences>
    <externalReference r:id="rId2"/>
    <externalReference r:id="rId3"/>
    <externalReference r:id="rId4"/>
  </externalReferences>
  <definedNames>
    <definedName name="_xlnm._FilterDatabase" localSheetId="0" hidden="1">'（新）1-6'!$A$8:$U$14</definedName>
    <definedName name="Module1.社内配布用印刷">[1]!Module1.社内配布用印刷</definedName>
    <definedName name="Module1.提出用印刷">[1]!Module1.提出用印刷</definedName>
    <definedName name="_xlnm.Print_Area" localSheetId="0">'（新）1-6'!$A$2:$U$18</definedName>
    <definedName name="_xlnm.Print_Titles" localSheetId="0">'（新）1-6'!$2:$8</definedName>
    <definedName name="_xlnm.Print_Titles">[2]乗用・ＲＶ車!$A$1:$IV$7</definedName>
    <definedName name="社内配布用印刷">[3]!社内配布用印刷</definedName>
    <definedName name="新型構変選択">[1]!新型構変選択</definedName>
    <definedName name="製作者選択">[1]!製作者選択</definedName>
    <definedName name="提出用印刷">[3]!提出用印刷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6" l="1"/>
  <c r="L10" i="6"/>
  <c r="U11" i="6"/>
  <c r="T11" i="6"/>
  <c r="S11" i="6"/>
  <c r="U10" i="6"/>
  <c r="T10" i="6"/>
  <c r="S10" i="6"/>
  <c r="U16" i="6" l="1"/>
  <c r="T16" i="6"/>
  <c r="S16" i="6"/>
  <c r="L16" i="6"/>
  <c r="U15" i="6"/>
  <c r="T15" i="6"/>
  <c r="S15" i="6"/>
  <c r="L15" i="6"/>
  <c r="U14" i="6" l="1"/>
  <c r="U17" i="6"/>
  <c r="T17" i="6"/>
  <c r="S17" i="6"/>
  <c r="L17" i="6"/>
  <c r="T14" i="6"/>
  <c r="S14" i="6"/>
  <c r="L14" i="6"/>
  <c r="U9" i="6"/>
  <c r="T9" i="6"/>
  <c r="S9" i="6"/>
  <c r="L9" i="6"/>
  <c r="S12" i="6"/>
  <c r="S13" i="6"/>
  <c r="U13" i="6"/>
  <c r="T13" i="6"/>
  <c r="L13" i="6"/>
  <c r="U12" i="6"/>
  <c r="T12" i="6"/>
  <c r="L12" i="6"/>
</calcChain>
</file>

<file path=xl/sharedStrings.xml><?xml version="1.0" encoding="utf-8"?>
<sst xmlns="http://schemas.openxmlformats.org/spreadsheetml/2006/main" count="118" uniqueCount="75">
  <si>
    <t>類別区分番号</t>
    <rPh sb="0" eb="2">
      <t>ルイベツ</t>
    </rPh>
    <rPh sb="2" eb="4">
      <t>クブン</t>
    </rPh>
    <rPh sb="4" eb="6">
      <t>バンゴウ</t>
    </rPh>
    <phoneticPr fontId="3"/>
  </si>
  <si>
    <t>プジョー</t>
  </si>
  <si>
    <t>3W</t>
  </si>
  <si>
    <t>F</t>
  </si>
  <si>
    <t>2008</t>
  </si>
  <si>
    <t>3008</t>
  </si>
  <si>
    <t>0001, 0002</t>
    <phoneticPr fontId="3"/>
  </si>
  <si>
    <t>0001, 0002, 0003</t>
    <phoneticPr fontId="3"/>
  </si>
  <si>
    <t>1540 - 1580</t>
    <phoneticPr fontId="3"/>
  </si>
  <si>
    <t>5G06</t>
    <phoneticPr fontId="3"/>
  </si>
  <si>
    <t>1500 - 1530</t>
    <phoneticPr fontId="3"/>
  </si>
  <si>
    <t>HN05</t>
    <phoneticPr fontId="3"/>
  </si>
  <si>
    <t>1270 - 1300</t>
    <phoneticPr fontId="3"/>
  </si>
  <si>
    <t>0004</t>
    <phoneticPr fontId="3"/>
  </si>
  <si>
    <t>5G06</t>
    <phoneticPr fontId="3"/>
  </si>
  <si>
    <t>1480 - 1520</t>
    <phoneticPr fontId="3"/>
  </si>
  <si>
    <t>1560 - 1600</t>
    <phoneticPr fontId="3"/>
  </si>
  <si>
    <t>0001, 0002, 0003
0004</t>
    <phoneticPr fontId="3"/>
  </si>
  <si>
    <t>5BA-P24HN05</t>
    <phoneticPr fontId="3"/>
  </si>
  <si>
    <t>1150 - 1170</t>
    <phoneticPr fontId="3"/>
  </si>
  <si>
    <t>5BA-P21HN05</t>
    <phoneticPr fontId="3"/>
  </si>
  <si>
    <t>5BA-P845G06</t>
    <phoneticPr fontId="3"/>
  </si>
  <si>
    <t>5BA-P875G06</t>
    <phoneticPr fontId="3"/>
  </si>
  <si>
    <t>0001, 0002, 0003
0004</t>
    <phoneticPr fontId="3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</si>
  <si>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3"/>
  </si>
  <si>
    <r>
      <rPr>
        <sz val="8"/>
        <color theme="1"/>
        <rFont val="ＭＳ Ｐゴシック"/>
        <family val="3"/>
        <charset val="128"/>
      </rPr>
      <t>令和２年度
燃費基準値
（</t>
    </r>
    <r>
      <rPr>
        <sz val="8"/>
        <color theme="1"/>
        <rFont val="Arial"/>
        <family val="2"/>
      </rPr>
      <t>km/L</t>
    </r>
    <r>
      <rPr>
        <sz val="8"/>
        <color theme="1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3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</si>
  <si>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3"/>
  </si>
  <si>
    <r>
      <rPr>
        <sz val="8"/>
        <color theme="1"/>
        <rFont val="ＭＳ Ｐゴシック"/>
        <family val="3"/>
        <charset val="128"/>
      </rPr>
      <t>目標年度（平成</t>
    </r>
    <r>
      <rPr>
        <sz val="8"/>
        <color theme="1"/>
        <rFont val="Arial"/>
        <family val="2"/>
      </rPr>
      <t>27</t>
    </r>
    <r>
      <rPr>
        <sz val="8"/>
        <color theme="1"/>
        <rFont val="ＭＳ Ｐゴシック"/>
        <family val="3"/>
        <charset val="128"/>
      </rPr>
      <t>年度</t>
    </r>
    <r>
      <rPr>
        <sz val="8"/>
        <color theme="1"/>
        <rFont val="Arial"/>
        <family val="2"/>
      </rPr>
      <t>/</t>
    </r>
    <r>
      <rPr>
        <sz val="8"/>
        <color theme="1"/>
        <rFont val="ＭＳ Ｐゴシック"/>
        <family val="3"/>
        <charset val="128"/>
      </rPr>
      <t>令和２年度）</t>
    </r>
    <rPh sb="12" eb="14">
      <t>レイワ</t>
    </rPh>
    <rPh sb="15" eb="17">
      <t>ネンド</t>
    </rPh>
    <phoneticPr fontId="3"/>
  </si>
  <si>
    <r>
      <rPr>
        <sz val="8"/>
        <rFont val="ＭＳ Ｐゴシック"/>
        <family val="3"/>
        <charset val="128"/>
      </rPr>
      <t>＜記入要領＞</t>
    </r>
    <rPh sb="1" eb="3">
      <t>キニュウ</t>
    </rPh>
    <rPh sb="3" eb="5">
      <t>ヨウリョウ</t>
    </rPh>
    <phoneticPr fontId="3"/>
  </si>
  <si>
    <r>
      <rPr>
        <sz val="8"/>
        <rFont val="ＭＳ Ｐゴシック"/>
        <family val="3"/>
        <charset val="128"/>
      </rPr>
      <t>１．</t>
    </r>
    <r>
      <rPr>
        <sz val="8"/>
        <rFont val="Arial"/>
        <family val="2"/>
      </rPr>
      <t>JC08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3"/>
  </si>
  <si>
    <r>
      <rPr>
        <sz val="8"/>
        <rFont val="ＭＳ Ｐゴシック"/>
        <family val="3"/>
        <charset val="128"/>
      </rPr>
      <t>２．一つの通称名に複数の型式がある場合は、通称名は大枠に一つ記入。</t>
    </r>
    <phoneticPr fontId="3"/>
  </si>
  <si>
    <r>
      <rPr>
        <sz val="8"/>
        <rFont val="ＭＳ Ｐゴシック"/>
        <family val="3"/>
        <charset val="128"/>
      </rPr>
      <t>３．「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3"/>
  </si>
  <si>
    <r>
      <rPr>
        <sz val="8"/>
        <rFont val="ＭＳ Ｐゴシック"/>
        <family val="3"/>
        <charset val="128"/>
      </rPr>
      <t>４．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3"/>
  </si>
  <si>
    <r>
      <rPr>
        <sz val="8"/>
        <rFont val="ＭＳ Ｐゴシック"/>
        <family val="3"/>
        <charset val="128"/>
      </rPr>
      <t>５．「その他」について、以下に留意し記載する。</t>
    </r>
    <phoneticPr fontId="3"/>
  </si>
  <si>
    <r>
      <rPr>
        <sz val="8"/>
        <rFont val="ＭＳ Ｐゴシック"/>
        <family val="3"/>
        <charset val="128"/>
      </rPr>
      <t>　①燃費の異なる要因と関係のない事項は記入しない。</t>
    </r>
    <phoneticPr fontId="3"/>
  </si>
  <si>
    <r>
      <rPr>
        <sz val="8"/>
        <rFont val="ＭＳ Ｐゴシック"/>
        <family val="3"/>
        <charset val="128"/>
      </rPr>
      <t>　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3"/>
  </si>
  <si>
    <t>5BA-R85G06</t>
    <phoneticPr fontId="3"/>
  </si>
  <si>
    <t>Stellantisジャパン株式会社</t>
    <phoneticPr fontId="3"/>
  </si>
  <si>
    <t>5BA-P51HN05</t>
    <phoneticPr fontId="3"/>
  </si>
  <si>
    <t>5BA-P52HN05</t>
    <phoneticPr fontId="3"/>
  </si>
  <si>
    <t>1350 -1370</t>
    <phoneticPr fontId="3"/>
  </si>
  <si>
    <t>1400 - 1420</t>
    <phoneticPr fontId="3"/>
  </si>
  <si>
    <r>
      <rPr>
        <sz val="8"/>
        <color theme="1"/>
        <rFont val="ＭＳ Ｐゴシック"/>
        <family val="3"/>
        <charset val="128"/>
      </rPr>
      <t>当該自動車の製造又は輸入の事業を行う者の氏名又は名称　</t>
    </r>
  </si>
  <si>
    <r>
      <rPr>
        <b/>
        <sz val="12"/>
        <color theme="1"/>
        <rFont val="ＭＳ Ｐゴシック"/>
        <family val="3"/>
        <charset val="128"/>
      </rPr>
      <t>ガソリン乗用車（軽自動車）又はガソリン乗用車（普通・小型）</t>
    </r>
    <rPh sb="8" eb="12">
      <t>ケイジドウシャ</t>
    </rPh>
    <rPh sb="13" eb="14">
      <t>マタ</t>
    </rPh>
    <rPh sb="19" eb="22">
      <t>ジョウヨウシャ</t>
    </rPh>
    <rPh sb="23" eb="25">
      <t>フツウ</t>
    </rPh>
    <rPh sb="26" eb="28">
      <t>コガタ</t>
    </rPh>
    <phoneticPr fontId="3"/>
  </si>
  <si>
    <r>
      <rPr>
        <sz val="8"/>
        <color theme="1"/>
        <rFont val="ＭＳ Ｐゴシック"/>
        <family val="3"/>
        <charset val="128"/>
      </rPr>
      <t>車名</t>
    </r>
    <rPh sb="0" eb="2">
      <t>シャメイ</t>
    </rPh>
    <phoneticPr fontId="3"/>
  </si>
  <si>
    <r>
      <rPr>
        <sz val="8"/>
        <color theme="1"/>
        <rFont val="ＭＳ Ｐゴシック"/>
        <family val="3"/>
        <charset val="128"/>
      </rPr>
      <t>通称名</t>
    </r>
  </si>
  <si>
    <r>
      <rPr>
        <sz val="8"/>
        <color theme="1"/>
        <rFont val="ＭＳ Ｐゴシック"/>
        <family val="3"/>
        <charset val="128"/>
      </rPr>
      <t>原動機</t>
    </r>
  </si>
  <si>
    <r>
      <rPr>
        <sz val="8"/>
        <color theme="1"/>
        <rFont val="ＭＳ Ｐゴシック"/>
        <family val="3"/>
        <charset val="128"/>
      </rPr>
      <t>変速装置
の型式及び
変速段数</t>
    </r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3"/>
  </si>
  <si>
    <r>
      <rPr>
        <sz val="8"/>
        <color theme="1"/>
        <rFont val="ＭＳ Ｐゴシック"/>
        <family val="3"/>
        <charset val="128"/>
      </rPr>
      <t>車両重量
（</t>
    </r>
    <r>
      <rPr>
        <sz val="8"/>
        <color theme="1"/>
        <rFont val="Arial"/>
        <family val="2"/>
      </rPr>
      <t>kg</t>
    </r>
    <r>
      <rPr>
        <sz val="8"/>
        <color theme="1"/>
        <rFont val="ＭＳ Ｐゴシック"/>
        <family val="3"/>
        <charset val="128"/>
      </rPr>
      <t>）</t>
    </r>
    <phoneticPr fontId="3"/>
  </si>
  <si>
    <r>
      <rPr>
        <sz val="8"/>
        <color theme="1"/>
        <rFont val="ＭＳ Ｐゴシック"/>
        <family val="3"/>
        <charset val="128"/>
      </rPr>
      <t>乗車定員
（名）</t>
    </r>
    <rPh sb="0" eb="2">
      <t>ジョウシャ</t>
    </rPh>
    <rPh sb="2" eb="4">
      <t>テイイン</t>
    </rPh>
    <rPh sb="6" eb="7">
      <t>メイ</t>
    </rPh>
    <phoneticPr fontId="3"/>
  </si>
  <si>
    <r>
      <rPr>
        <sz val="8"/>
        <color theme="1"/>
        <rFont val="ＭＳ Ｐゴシック"/>
        <family val="3"/>
        <charset val="128"/>
      </rPr>
      <t>燃費値
（</t>
    </r>
    <r>
      <rPr>
        <sz val="8"/>
        <color theme="1"/>
        <rFont val="Arial"/>
        <family val="2"/>
      </rPr>
      <t>km/L</t>
    </r>
    <r>
      <rPr>
        <sz val="8"/>
        <color theme="1"/>
        <rFont val="ＭＳ Ｐゴシック"/>
        <family val="3"/>
        <charset val="128"/>
      </rPr>
      <t>）</t>
    </r>
    <rPh sb="0" eb="2">
      <t>ネンピ</t>
    </rPh>
    <rPh sb="2" eb="3">
      <t>チ</t>
    </rPh>
    <phoneticPr fontId="3"/>
  </si>
  <si>
    <r>
      <t>1km</t>
    </r>
    <r>
      <rPr>
        <sz val="8"/>
        <color theme="1"/>
        <rFont val="ＭＳ Ｐゴシック"/>
        <family val="3"/>
        <charset val="128"/>
      </rPr>
      <t xml:space="preserve">走行
における
</t>
    </r>
    <r>
      <rPr>
        <sz val="8"/>
        <color theme="1"/>
        <rFont val="Arial"/>
        <family val="2"/>
      </rPr>
      <t>CO2</t>
    </r>
    <r>
      <rPr>
        <sz val="8"/>
        <color theme="1"/>
        <rFont val="ＭＳ Ｐゴシック"/>
        <family val="3"/>
        <charset val="128"/>
      </rPr>
      <t>排出量
（</t>
    </r>
    <r>
      <rPr>
        <sz val="8"/>
        <color theme="1"/>
        <rFont val="Arial"/>
        <family val="2"/>
      </rPr>
      <t>g-CO2/km</t>
    </r>
    <r>
      <rPr>
        <sz val="8"/>
        <color theme="1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3"/>
  </si>
  <si>
    <r>
      <rPr>
        <sz val="8"/>
        <color theme="1"/>
        <rFont val="ＭＳ Ｐゴシック"/>
        <family val="3"/>
        <charset val="128"/>
      </rPr>
      <t>平成</t>
    </r>
    <r>
      <rPr>
        <sz val="8"/>
        <color theme="1"/>
        <rFont val="Arial"/>
        <family val="2"/>
      </rPr>
      <t>27</t>
    </r>
    <r>
      <rPr>
        <sz val="8"/>
        <color theme="1"/>
        <rFont val="ＭＳ Ｐゴシック"/>
        <family val="3"/>
        <charset val="128"/>
      </rPr>
      <t>年度
燃費基準値
（</t>
    </r>
    <r>
      <rPr>
        <sz val="8"/>
        <color theme="1"/>
        <rFont val="Arial"/>
        <family val="2"/>
      </rPr>
      <t>km/L</t>
    </r>
    <r>
      <rPr>
        <sz val="8"/>
        <color theme="1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3"/>
  </si>
  <si>
    <r>
      <rPr>
        <sz val="8"/>
        <color theme="1"/>
        <rFont val="ＭＳ Ｐゴシック"/>
        <family val="3"/>
        <charset val="128"/>
      </rPr>
      <t>主要</t>
    </r>
    <rPh sb="0" eb="2">
      <t>シュヨウ</t>
    </rPh>
    <phoneticPr fontId="3"/>
  </si>
  <si>
    <r>
      <rPr>
        <sz val="8"/>
        <color theme="1"/>
        <rFont val="ＭＳ Ｐゴシック"/>
        <family val="3"/>
        <charset val="128"/>
      </rPr>
      <t>その他燃費値の異なる要因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3"/>
  </si>
  <si>
    <r>
      <rPr>
        <sz val="8"/>
        <color theme="1"/>
        <rFont val="ＭＳ Ｐゴシック"/>
        <family val="3"/>
        <charset val="128"/>
      </rPr>
      <t>（参考）</t>
    </r>
    <rPh sb="1" eb="3">
      <t>サンコウ</t>
    </rPh>
    <phoneticPr fontId="3"/>
  </si>
  <si>
    <r>
      <rPr>
        <sz val="8"/>
        <color theme="1"/>
        <rFont val="ＭＳ Ｐゴシック"/>
        <family val="3"/>
        <charset val="128"/>
      </rPr>
      <t>型式</t>
    </r>
  </si>
  <si>
    <r>
      <rPr>
        <sz val="8"/>
        <color theme="1"/>
        <rFont val="ＭＳ Ｐゴシック"/>
        <family val="3"/>
        <charset val="128"/>
      </rPr>
      <t>総排
気量
（</t>
    </r>
    <r>
      <rPr>
        <sz val="8"/>
        <color theme="1"/>
        <rFont val="Arial"/>
        <family val="2"/>
      </rPr>
      <t>L</t>
    </r>
    <r>
      <rPr>
        <sz val="8"/>
        <color theme="1"/>
        <rFont val="ＭＳ Ｐゴシック"/>
        <family val="3"/>
        <charset val="128"/>
      </rPr>
      <t>）</t>
    </r>
    <rPh sb="1" eb="2">
      <t>ハイ</t>
    </rPh>
    <rPh sb="3" eb="4">
      <t>キ</t>
    </rPh>
    <rPh sb="4" eb="5">
      <t>リョウ</t>
    </rPh>
    <phoneticPr fontId="3"/>
  </si>
  <si>
    <r>
      <rPr>
        <sz val="8"/>
        <color theme="1"/>
        <rFont val="ＭＳ Ｐゴシック"/>
        <family val="3"/>
        <charset val="128"/>
      </rPr>
      <t>主要排</t>
    </r>
  </si>
  <si>
    <r>
      <rPr>
        <sz val="8"/>
        <color theme="1"/>
        <rFont val="ＭＳ Ｐゴシック"/>
        <family val="3"/>
        <charset val="128"/>
      </rPr>
      <t>低排出</t>
    </r>
  </si>
  <si>
    <r>
      <rPr>
        <sz val="8"/>
        <color theme="1"/>
        <rFont val="ＭＳ Ｐゴシック"/>
        <family val="3"/>
        <charset val="128"/>
      </rPr>
      <t>改善</t>
    </r>
    <rPh sb="0" eb="2">
      <t>カイゼン</t>
    </rPh>
    <phoneticPr fontId="3"/>
  </si>
  <si>
    <r>
      <rPr>
        <sz val="8"/>
        <color theme="1"/>
        <rFont val="ＭＳ Ｐゴシック"/>
        <family val="3"/>
        <charset val="128"/>
      </rPr>
      <t>出ガス</t>
    </r>
  </si>
  <si>
    <r>
      <rPr>
        <sz val="8"/>
        <color theme="1"/>
        <rFont val="ＭＳ Ｐゴシック"/>
        <family val="3"/>
        <charset val="128"/>
      </rPr>
      <t>駆動</t>
    </r>
  </si>
  <si>
    <r>
      <rPr>
        <sz val="8"/>
        <color theme="1"/>
        <rFont val="ＭＳ Ｐゴシック"/>
        <family val="3"/>
        <charset val="128"/>
      </rPr>
      <t>その他</t>
    </r>
  </si>
  <si>
    <r>
      <rPr>
        <sz val="8"/>
        <color theme="1"/>
        <rFont val="ＭＳ Ｐゴシック"/>
        <family val="3"/>
        <charset val="128"/>
      </rPr>
      <t>ガス認定</t>
    </r>
  </si>
  <si>
    <r>
      <rPr>
        <sz val="8"/>
        <color theme="1"/>
        <rFont val="ＭＳ Ｐゴシック"/>
        <family val="3"/>
        <charset val="128"/>
      </rPr>
      <t>対策</t>
    </r>
    <rPh sb="0" eb="2">
      <t>タイサク</t>
    </rPh>
    <phoneticPr fontId="3"/>
  </si>
  <si>
    <r>
      <rPr>
        <sz val="8"/>
        <color theme="1"/>
        <rFont val="ＭＳ Ｐゴシック"/>
        <family val="3"/>
        <charset val="128"/>
      </rPr>
      <t>対策</t>
    </r>
  </si>
  <si>
    <r>
      <rPr>
        <sz val="8"/>
        <color theme="1"/>
        <rFont val="ＭＳ Ｐゴシック"/>
        <family val="3"/>
        <charset val="128"/>
      </rPr>
      <t>形式</t>
    </r>
  </si>
  <si>
    <r>
      <rPr>
        <sz val="8"/>
        <color theme="1"/>
        <rFont val="ＭＳ Ｐゴシック"/>
        <family val="3"/>
        <charset val="128"/>
      </rPr>
      <t>レベル</t>
    </r>
  </si>
  <si>
    <r>
      <t>8AT(E</t>
    </r>
    <r>
      <rPr>
        <sz val="8"/>
        <color theme="1"/>
        <rFont val="ＭＳ Ｐゴシック"/>
        <family val="3"/>
        <charset val="128"/>
      </rPr>
      <t>･</t>
    </r>
    <r>
      <rPr>
        <sz val="8"/>
        <color theme="1"/>
        <rFont val="Arial"/>
        <family val="2"/>
      </rPr>
      <t>LTC)</t>
    </r>
    <phoneticPr fontId="3"/>
  </si>
  <si>
    <r>
      <t xml:space="preserve">I </t>
    </r>
    <r>
      <rPr>
        <sz val="8"/>
        <color theme="1"/>
        <rFont val="ＭＳ Ｐゴシック"/>
        <family val="3"/>
        <charset val="128"/>
      </rPr>
      <t>・</t>
    </r>
    <r>
      <rPr>
        <sz val="8"/>
        <color theme="1"/>
        <rFont val="Arial"/>
        <family val="2"/>
      </rPr>
      <t xml:space="preserve"> D </t>
    </r>
    <r>
      <rPr>
        <sz val="8"/>
        <color theme="1"/>
        <rFont val="ＭＳ Ｐゴシック"/>
        <family val="3"/>
        <charset val="128"/>
      </rPr>
      <t>・</t>
    </r>
    <r>
      <rPr>
        <sz val="8"/>
        <color theme="1"/>
        <rFont val="Arial"/>
        <family val="2"/>
      </rPr>
      <t xml:space="preserve"> V </t>
    </r>
    <r>
      <rPr>
        <sz val="8"/>
        <color theme="1"/>
        <rFont val="ＭＳ Ｐゴシック"/>
        <family val="3"/>
        <charset val="128"/>
      </rPr>
      <t>・</t>
    </r>
    <r>
      <rPr>
        <sz val="8"/>
        <color theme="1"/>
        <rFont val="Arial"/>
        <family val="2"/>
      </rPr>
      <t xml:space="preserve"> EP </t>
    </r>
    <r>
      <rPr>
        <sz val="8"/>
        <color theme="1"/>
        <rFont val="ＭＳ Ｐゴシック"/>
        <family val="3"/>
        <charset val="128"/>
      </rPr>
      <t>・</t>
    </r>
    <r>
      <rPr>
        <sz val="8"/>
        <color theme="1"/>
        <rFont val="Arial"/>
        <family val="2"/>
      </rPr>
      <t xml:space="preserve"> B</t>
    </r>
    <phoneticPr fontId="3"/>
  </si>
  <si>
    <r>
      <rPr>
        <sz val="8"/>
        <color theme="1"/>
        <rFont val="ＭＳ Ｐゴシック"/>
        <family val="3"/>
        <charset val="128"/>
      </rPr>
      <t>燃費</t>
    </r>
  </si>
  <si>
    <r>
      <t>JC08</t>
    </r>
    <r>
      <rPr>
        <sz val="8"/>
        <color theme="1"/>
        <rFont val="ＭＳ Ｐゴシック"/>
        <family val="3"/>
        <charset val="128"/>
      </rPr>
      <t>モード</t>
    </r>
    <phoneticPr fontId="3"/>
  </si>
  <si>
    <t>0101, 0102, 0103,
0201, 0202, 0203</t>
    <phoneticPr fontId="3"/>
  </si>
  <si>
    <t>0104, 1101, 1102,
1103, 1104,
0204, 1201, 1202,
1203, 1204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</si>
</sst>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176" formatCode="0_);[Red]\(0\)"/>
    <numFmt numFmtId="177" formatCode="0.000"/>
    <numFmt numFmtId="178" formatCode="0.0"/>
    <numFmt numFmtId="179" formatCode="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6"/>
      <name val="ＭＳ Ｐゴシック"/>
      <family val="3"/>
      <charset val="128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ＭＳ Ｐゴシック"/>
      <family val="3"/>
      <charset val="128"/>
    </font>
    <font>
      <b/>
      <sz val="12"/>
      <color theme="1"/>
      <name val="Arial"/>
      <family val="2"/>
    </font>
    <font>
      <sz val="8"/>
      <color theme="1"/>
      <name val="ＭＳ Ｐゴシック"/>
      <family val="3"/>
      <charset val="128"/>
    </font>
    <font>
      <sz val="11"/>
      <color theme="1"/>
      <name val="Arial"/>
      <family val="2"/>
    </font>
    <font>
      <u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6" fontId="1" fillId="0" borderId="0" applyFont="0" applyFill="0" applyBorder="0" applyAlignment="0" applyProtection="0"/>
    <xf numFmtId="0" fontId="7" fillId="0" borderId="0">
      <alignment vertical="center"/>
    </xf>
  </cellStyleXfs>
  <cellXfs count="115">
    <xf numFmtId="0" fontId="0" fillId="0" borderId="0" xfId="0"/>
    <xf numFmtId="0" fontId="4" fillId="2" borderId="0" xfId="0" applyFont="1" applyFill="1" applyBorder="1"/>
    <xf numFmtId="0" fontId="4" fillId="2" borderId="0" xfId="0" applyFont="1" applyFill="1"/>
    <xf numFmtId="0" fontId="2" fillId="2" borderId="0" xfId="0" applyFont="1" applyFill="1" applyBorder="1"/>
    <xf numFmtId="0" fontId="5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vertical="center"/>
    </xf>
    <xf numFmtId="0" fontId="8" fillId="2" borderId="14" xfId="0" applyFont="1" applyFill="1" applyBorder="1" applyAlignment="1" applyProtection="1">
      <alignment horizontal="left" vertical="center"/>
      <protection locked="0"/>
    </xf>
    <xf numFmtId="0" fontId="8" fillId="2" borderId="1" xfId="0" applyFont="1" applyFill="1" applyBorder="1" applyAlignment="1" applyProtection="1">
      <alignment horizontal="left" vertical="center"/>
      <protection locked="0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178" fontId="9" fillId="2" borderId="4" xfId="0" quotePrefix="1" applyNumberFormat="1" applyFont="1" applyFill="1" applyBorder="1" applyAlignment="1" applyProtection="1">
      <alignment horizontal="center" vertical="center" wrapText="1"/>
      <protection locked="0"/>
    </xf>
    <xf numFmtId="176" fontId="9" fillId="2" borderId="5" xfId="0" applyNumberFormat="1" applyFont="1" applyFill="1" applyBorder="1" applyAlignment="1">
      <alignment horizontal="center" vertical="center" wrapText="1"/>
    </xf>
    <xf numFmtId="178" fontId="9" fillId="2" borderId="1" xfId="0" quotePrefix="1" applyNumberFormat="1" applyFont="1" applyFill="1" applyBorder="1" applyAlignment="1" applyProtection="1">
      <alignment horizontal="center" vertical="center" wrapText="1"/>
      <protection locked="0"/>
    </xf>
    <xf numFmtId="0" fontId="8" fillId="2" borderId="12" xfId="0" applyFont="1" applyFill="1" applyBorder="1" applyAlignment="1" applyProtection="1">
      <alignment horizontal="left" vertical="center"/>
      <protection locked="0"/>
    </xf>
    <xf numFmtId="0" fontId="8" fillId="2" borderId="1" xfId="0" quotePrefix="1" applyFont="1" applyFill="1" applyBorder="1" applyAlignment="1" applyProtection="1">
      <alignment horizontal="left" vertical="center" wrapText="1"/>
      <protection locked="0"/>
    </xf>
    <xf numFmtId="49" fontId="8" fillId="2" borderId="1" xfId="0" applyNumberFormat="1" applyFont="1" applyFill="1" applyBorder="1" applyAlignment="1" applyProtection="1">
      <alignment horizontal="left" vertical="center" wrapText="1"/>
      <protection locked="0"/>
    </xf>
    <xf numFmtId="0" fontId="8" fillId="2" borderId="13" xfId="0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Border="1"/>
    <xf numFmtId="0" fontId="8" fillId="2" borderId="0" xfId="0" applyFont="1" applyFill="1"/>
    <xf numFmtId="0" fontId="10" fillId="2" borderId="0" xfId="0" applyFont="1" applyFill="1" applyBorder="1"/>
    <xf numFmtId="0" fontId="8" fillId="2" borderId="8" xfId="0" applyFont="1" applyFill="1" applyBorder="1"/>
    <xf numFmtId="0" fontId="12" fillId="2" borderId="0" xfId="0" applyFont="1" applyFill="1" applyBorder="1" applyAlignment="1"/>
    <xf numFmtId="0" fontId="8" fillId="2" borderId="10" xfId="0" applyFont="1" applyFill="1" applyBorder="1" applyAlignment="1" applyProtection="1">
      <alignment vertical="center"/>
      <protection locked="0"/>
    </xf>
    <xf numFmtId="0" fontId="8" fillId="2" borderId="3" xfId="0" applyFont="1" applyFill="1" applyBorder="1" applyAlignment="1" applyProtection="1">
      <alignment horizontal="left" vertical="center"/>
      <protection locked="0"/>
    </xf>
    <xf numFmtId="179" fontId="8" fillId="2" borderId="1" xfId="0" applyNumberFormat="1" applyFont="1" applyFill="1" applyBorder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Border="1"/>
    <xf numFmtId="0" fontId="8" fillId="2" borderId="20" xfId="0" applyFont="1" applyFill="1" applyBorder="1" applyAlignment="1" applyProtection="1">
      <alignment vertical="center"/>
      <protection locked="0"/>
    </xf>
    <xf numFmtId="0" fontId="13" fillId="2" borderId="8" xfId="0" applyFont="1" applyFill="1" applyBorder="1" applyAlignment="1" applyProtection="1">
      <protection locked="0"/>
    </xf>
    <xf numFmtId="179" fontId="8" fillId="2" borderId="2" xfId="0" applyNumberFormat="1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2" xfId="0" applyFont="1" applyFill="1" applyBorder="1" applyAlignment="1" applyProtection="1">
      <alignment vertical="center"/>
      <protection locked="0"/>
    </xf>
    <xf numFmtId="0" fontId="8" fillId="2" borderId="18" xfId="0" applyFont="1" applyFill="1" applyBorder="1" applyAlignment="1" applyProtection="1">
      <alignment vertical="center"/>
      <protection locked="0"/>
    </xf>
    <xf numFmtId="177" fontId="8" fillId="2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15" fillId="2" borderId="6" xfId="0" applyFont="1" applyFill="1" applyBorder="1" applyAlignment="1" applyProtection="1">
      <alignment horizontal="center" vertical="center"/>
      <protection locked="0"/>
    </xf>
    <xf numFmtId="179" fontId="8" fillId="2" borderId="7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 applyProtection="1">
      <alignment vertical="center"/>
      <protection locked="0"/>
    </xf>
    <xf numFmtId="0" fontId="8" fillId="2" borderId="2" xfId="0" applyFont="1" applyFill="1" applyBorder="1" applyAlignment="1" applyProtection="1">
      <alignment horizontal="left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177" fontId="8" fillId="2" borderId="2" xfId="0" applyNumberFormat="1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15" fillId="2" borderId="19" xfId="0" applyFont="1" applyFill="1" applyBorder="1" applyAlignment="1" applyProtection="1">
      <alignment horizontal="center" vertical="center"/>
      <protection locked="0"/>
    </xf>
    <xf numFmtId="179" fontId="8" fillId="2" borderId="22" xfId="0" applyNumberFormat="1" applyFont="1" applyFill="1" applyBorder="1" applyAlignment="1">
      <alignment horizontal="center" vertical="center"/>
    </xf>
    <xf numFmtId="0" fontId="8" fillId="2" borderId="19" xfId="0" applyFont="1" applyFill="1" applyBorder="1" applyAlignment="1" applyProtection="1">
      <alignment vertical="center"/>
      <protection locked="0"/>
    </xf>
    <xf numFmtId="0" fontId="8" fillId="2" borderId="21" xfId="0" applyFont="1" applyFill="1" applyBorder="1" applyAlignment="1" applyProtection="1">
      <alignment vertical="center"/>
      <protection locked="0"/>
    </xf>
    <xf numFmtId="0" fontId="8" fillId="2" borderId="8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/>
    <xf numFmtId="0" fontId="8" fillId="0" borderId="0" xfId="0" applyFont="1" applyFill="1"/>
    <xf numFmtId="0" fontId="8" fillId="0" borderId="0" xfId="0" applyFont="1" applyFill="1" applyAlignment="1">
      <alignment horizontal="right"/>
    </xf>
    <xf numFmtId="0" fontId="8" fillId="0" borderId="14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0" borderId="13" xfId="0" applyFont="1" applyFill="1" applyBorder="1"/>
    <xf numFmtId="0" fontId="8" fillId="0" borderId="8" xfId="0" applyFont="1" applyFill="1" applyBorder="1" applyAlignment="1">
      <alignment horizontal="center"/>
    </xf>
    <xf numFmtId="0" fontId="8" fillId="2" borderId="2" xfId="0" applyFont="1" applyFill="1" applyBorder="1" applyAlignment="1" applyProtection="1">
      <alignment horizontal="left" vertical="center" wrapText="1"/>
      <protection locked="0"/>
    </xf>
    <xf numFmtId="0" fontId="8" fillId="2" borderId="14" xfId="0" applyFont="1" applyFill="1" applyBorder="1" applyAlignment="1" applyProtection="1">
      <alignment horizontal="center" vertical="center"/>
      <protection locked="0"/>
    </xf>
    <xf numFmtId="178" fontId="9" fillId="2" borderId="15" xfId="0" quotePrefix="1" applyNumberFormat="1" applyFont="1" applyFill="1" applyBorder="1" applyAlignment="1" applyProtection="1">
      <alignment horizontal="center" vertical="center" wrapText="1"/>
      <protection locked="0"/>
    </xf>
    <xf numFmtId="176" fontId="9" fillId="2" borderId="16" xfId="0" applyNumberFormat="1" applyFont="1" applyFill="1" applyBorder="1" applyAlignment="1">
      <alignment horizontal="center" vertical="center" wrapText="1"/>
    </xf>
    <xf numFmtId="178" fontId="9" fillId="2" borderId="2" xfId="0" quotePrefix="1" applyNumberFormat="1" applyFont="1" applyFill="1" applyBorder="1" applyAlignment="1" applyProtection="1">
      <alignment horizontal="center" vertical="center" wrapText="1"/>
      <protection locked="0"/>
    </xf>
    <xf numFmtId="0" fontId="8" fillId="2" borderId="17" xfId="0" applyFont="1" applyFill="1" applyBorder="1" applyAlignment="1">
      <alignment vertical="center"/>
    </xf>
    <xf numFmtId="0" fontId="8" fillId="2" borderId="6" xfId="0" applyFont="1" applyFill="1" applyBorder="1" applyAlignment="1" applyProtection="1">
      <alignment vertical="center"/>
      <protection locked="0"/>
    </xf>
    <xf numFmtId="0" fontId="8" fillId="2" borderId="2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/>
    </xf>
    <xf numFmtId="0" fontId="14" fillId="2" borderId="18" xfId="0" applyFont="1" applyFill="1" applyBorder="1"/>
    <xf numFmtId="0" fontId="14" fillId="2" borderId="20" xfId="0" applyFont="1" applyFill="1" applyBorder="1"/>
    <xf numFmtId="0" fontId="14" fillId="2" borderId="0" xfId="0" applyFont="1" applyFill="1"/>
    <xf numFmtId="0" fontId="14" fillId="2" borderId="21" xfId="0" applyFont="1" applyFill="1" applyBorder="1"/>
    <xf numFmtId="0" fontId="14" fillId="2" borderId="8" xfId="0" applyFont="1" applyFill="1" applyBorder="1"/>
    <xf numFmtId="0" fontId="8" fillId="2" borderId="18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left"/>
    </xf>
    <xf numFmtId="0" fontId="8" fillId="3" borderId="19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right"/>
    </xf>
    <xf numFmtId="0" fontId="8" fillId="0" borderId="19" xfId="0" applyFont="1" applyFill="1" applyBorder="1" applyAlignment="1">
      <alignment horizontal="center" shrinkToFit="1"/>
    </xf>
    <xf numFmtId="0" fontId="8" fillId="0" borderId="18" xfId="0" applyFont="1" applyFill="1" applyBorder="1" applyAlignment="1">
      <alignment horizontal="center" shrinkToFit="1"/>
    </xf>
    <xf numFmtId="0" fontId="8" fillId="0" borderId="14" xfId="0" applyFont="1" applyFill="1" applyBorder="1" applyAlignment="1">
      <alignment horizontal="center" shrinkToFi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shrinkToFit="1"/>
    </xf>
    <xf numFmtId="0" fontId="8" fillId="0" borderId="8" xfId="0" applyFont="1" applyFill="1" applyBorder="1" applyAlignment="1">
      <alignment horizontal="center" shrinkToFit="1"/>
    </xf>
    <xf numFmtId="0" fontId="8" fillId="0" borderId="13" xfId="0" applyFont="1" applyFill="1" applyBorder="1" applyAlignment="1">
      <alignment horizontal="center" shrinkToFit="1"/>
    </xf>
    <xf numFmtId="0" fontId="13" fillId="0" borderId="22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</cellXfs>
  <cellStyles count="3">
    <cellStyle name="通貨 2" xfId="1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DATA"/>
    </sheetNames>
    <definedNames>
      <definedName name="Module1.社内配布用印刷" refersTo="#REF!"/>
      <definedName name="Module1.提出用印刷" refersTo="#REF!"/>
      <definedName name="新型構変選択" refersTo="#REF!"/>
      <definedName name="製作者選択" refersTo="#REF!"/>
    </defined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</sheetNames>
    <definedNames>
      <definedName name="社内配布用印刷" refersTo="#REF!"/>
      <definedName name="提出用印刷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U26"/>
  <sheetViews>
    <sheetView showGridLines="0" tabSelected="1" view="pageBreakPreview" zoomScaleNormal="60" zoomScaleSheetLayoutView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C11" sqref="C11"/>
    </sheetView>
  </sheetViews>
  <sheetFormatPr defaultRowHeight="11.25" x14ac:dyDescent="0.2"/>
  <cols>
    <col min="1" max="1" width="15.875" style="5" customWidth="1"/>
    <col min="2" max="2" width="3.875" style="1" bestFit="1" customWidth="1"/>
    <col min="3" max="3" width="11.5" style="1" customWidth="1"/>
    <col min="4" max="4" width="13.875" style="1" bestFit="1" customWidth="1"/>
    <col min="5" max="5" width="13.875" style="1" customWidth="1"/>
    <col min="6" max="6" width="13.125" style="1" bestFit="1" customWidth="1"/>
    <col min="7" max="7" width="5.875" style="1" bestFit="1" customWidth="1"/>
    <col min="8" max="8" width="12.125" style="1" bestFit="1" customWidth="1"/>
    <col min="9" max="9" width="10.5" style="1" bestFit="1" customWidth="1"/>
    <col min="10" max="10" width="7" style="1" bestFit="1" customWidth="1"/>
    <col min="11" max="11" width="5.875" style="1" bestFit="1" customWidth="1"/>
    <col min="12" max="12" width="10.125" style="1" bestFit="1" customWidth="1"/>
    <col min="13" max="13" width="8.5" style="1" bestFit="1" customWidth="1"/>
    <col min="14" max="14" width="8.625" style="1" bestFit="1" customWidth="1"/>
    <col min="15" max="15" width="17" style="1" customWidth="1"/>
    <col min="16" max="16" width="10" style="1" bestFit="1" customWidth="1"/>
    <col min="17" max="17" width="6" style="1" customWidth="1"/>
    <col min="18" max="18" width="13.5" style="1" customWidth="1"/>
    <col min="19" max="19" width="11" style="1" bestFit="1" customWidth="1"/>
    <col min="20" max="21" width="8.25" style="1" bestFit="1" customWidth="1"/>
    <col min="22" max="16384" width="9" style="1"/>
  </cols>
  <sheetData>
    <row r="1" spans="1:21" ht="21.75" customHeight="1" x14ac:dyDescent="0.25">
      <c r="A1" s="3"/>
      <c r="B1" s="3"/>
      <c r="Q1" s="4"/>
    </row>
    <row r="2" spans="1:21" s="2" customFormat="1" ht="15" x14ac:dyDescent="0.2">
      <c r="A2" s="19"/>
      <c r="B2" s="19"/>
      <c r="C2" s="19"/>
      <c r="D2" s="20"/>
      <c r="E2" s="20"/>
      <c r="F2" s="21"/>
      <c r="G2" s="20"/>
      <c r="H2" s="20"/>
      <c r="I2" s="19"/>
      <c r="J2" s="86" t="s">
        <v>42</v>
      </c>
      <c r="K2" s="86"/>
      <c r="L2" s="86"/>
      <c r="M2" s="86"/>
      <c r="N2" s="86"/>
      <c r="O2" s="86"/>
      <c r="P2" s="22"/>
      <c r="Q2" s="30" t="s">
        <v>37</v>
      </c>
      <c r="R2" s="30"/>
      <c r="S2" s="30"/>
      <c r="T2" s="30"/>
      <c r="U2" s="30"/>
    </row>
    <row r="3" spans="1:21" s="2" customFormat="1" ht="23.25" customHeight="1" x14ac:dyDescent="0.25">
      <c r="A3" s="23" t="s">
        <v>43</v>
      </c>
      <c r="B3" s="23"/>
      <c r="C3" s="19"/>
      <c r="D3" s="20"/>
      <c r="E3" s="20"/>
      <c r="F3" s="19"/>
      <c r="G3" s="19"/>
      <c r="H3" s="19"/>
      <c r="I3" s="19"/>
      <c r="J3" s="22"/>
      <c r="K3" s="51"/>
      <c r="L3" s="51"/>
      <c r="M3" s="51"/>
      <c r="N3" s="51"/>
      <c r="O3" s="51"/>
      <c r="P3" s="52"/>
      <c r="Q3" s="53"/>
      <c r="R3" s="98" t="s">
        <v>27</v>
      </c>
      <c r="S3" s="98"/>
      <c r="T3" s="98"/>
      <c r="U3" s="98"/>
    </row>
    <row r="4" spans="1:21" s="2" customFormat="1" ht="14.25" customHeight="1" thickBot="1" x14ac:dyDescent="0.25">
      <c r="A4" s="70" t="s">
        <v>44</v>
      </c>
      <c r="B4" s="75" t="s">
        <v>45</v>
      </c>
      <c r="C4" s="76"/>
      <c r="D4" s="81"/>
      <c r="E4" s="32"/>
      <c r="F4" s="75" t="s">
        <v>46</v>
      </c>
      <c r="G4" s="83"/>
      <c r="H4" s="74" t="s">
        <v>47</v>
      </c>
      <c r="I4" s="74" t="s">
        <v>48</v>
      </c>
      <c r="J4" s="94" t="s">
        <v>49</v>
      </c>
      <c r="K4" s="87" t="s">
        <v>72</v>
      </c>
      <c r="L4" s="88"/>
      <c r="M4" s="88"/>
      <c r="N4" s="89"/>
      <c r="O4" s="54"/>
      <c r="P4" s="99"/>
      <c r="Q4" s="100"/>
      <c r="R4" s="101"/>
      <c r="S4" s="55"/>
      <c r="T4" s="112" t="s">
        <v>26</v>
      </c>
      <c r="U4" s="93" t="s">
        <v>24</v>
      </c>
    </row>
    <row r="5" spans="1:21" s="2" customFormat="1" ht="11.25" customHeight="1" x14ac:dyDescent="0.2">
      <c r="A5" s="71"/>
      <c r="B5" s="77"/>
      <c r="C5" s="78"/>
      <c r="D5" s="82"/>
      <c r="E5" s="33"/>
      <c r="F5" s="84"/>
      <c r="G5" s="85"/>
      <c r="H5" s="71"/>
      <c r="I5" s="71"/>
      <c r="J5" s="95"/>
      <c r="K5" s="102" t="s">
        <v>50</v>
      </c>
      <c r="L5" s="105" t="s">
        <v>51</v>
      </c>
      <c r="M5" s="108" t="s">
        <v>52</v>
      </c>
      <c r="N5" s="90" t="s">
        <v>25</v>
      </c>
      <c r="O5" s="56" t="s">
        <v>53</v>
      </c>
      <c r="P5" s="109" t="s">
        <v>54</v>
      </c>
      <c r="Q5" s="110"/>
      <c r="R5" s="111"/>
      <c r="S5" s="57" t="s">
        <v>55</v>
      </c>
      <c r="T5" s="113"/>
      <c r="U5" s="96"/>
    </row>
    <row r="6" spans="1:21" s="2" customFormat="1" ht="11.25" customHeight="1" x14ac:dyDescent="0.2">
      <c r="A6" s="71"/>
      <c r="B6" s="77"/>
      <c r="C6" s="78"/>
      <c r="D6" s="70" t="s">
        <v>56</v>
      </c>
      <c r="E6" s="73" t="s">
        <v>0</v>
      </c>
      <c r="F6" s="70" t="s">
        <v>56</v>
      </c>
      <c r="G6" s="74" t="s">
        <v>57</v>
      </c>
      <c r="H6" s="71"/>
      <c r="I6" s="71"/>
      <c r="J6" s="95"/>
      <c r="K6" s="103"/>
      <c r="L6" s="106"/>
      <c r="M6" s="103"/>
      <c r="N6" s="91"/>
      <c r="O6" s="58" t="s">
        <v>71</v>
      </c>
      <c r="P6" s="58" t="s">
        <v>58</v>
      </c>
      <c r="Q6" s="58"/>
      <c r="R6" s="58"/>
      <c r="S6" s="59" t="s">
        <v>59</v>
      </c>
      <c r="T6" s="113"/>
      <c r="U6" s="96"/>
    </row>
    <row r="7" spans="1:21" s="2" customFormat="1" ht="12" customHeight="1" x14ac:dyDescent="0.2">
      <c r="A7" s="71"/>
      <c r="B7" s="77"/>
      <c r="C7" s="78"/>
      <c r="D7" s="71"/>
      <c r="E7" s="71"/>
      <c r="F7" s="71"/>
      <c r="G7" s="71"/>
      <c r="H7" s="71"/>
      <c r="I7" s="71"/>
      <c r="J7" s="95"/>
      <c r="K7" s="103"/>
      <c r="L7" s="106"/>
      <c r="M7" s="103"/>
      <c r="N7" s="91"/>
      <c r="O7" s="58" t="s">
        <v>60</v>
      </c>
      <c r="P7" s="58" t="s">
        <v>61</v>
      </c>
      <c r="Q7" s="58" t="s">
        <v>62</v>
      </c>
      <c r="R7" s="58" t="s">
        <v>63</v>
      </c>
      <c r="S7" s="59" t="s">
        <v>64</v>
      </c>
      <c r="T7" s="113"/>
      <c r="U7" s="96"/>
    </row>
    <row r="8" spans="1:21" s="2" customFormat="1" ht="11.25" customHeight="1" x14ac:dyDescent="0.2">
      <c r="A8" s="71"/>
      <c r="B8" s="79"/>
      <c r="C8" s="80"/>
      <c r="D8" s="72"/>
      <c r="E8" s="72"/>
      <c r="F8" s="72"/>
      <c r="G8" s="72"/>
      <c r="H8" s="72"/>
      <c r="I8" s="72"/>
      <c r="J8" s="84"/>
      <c r="K8" s="104"/>
      <c r="L8" s="107"/>
      <c r="M8" s="104"/>
      <c r="N8" s="92"/>
      <c r="O8" s="60" t="s">
        <v>65</v>
      </c>
      <c r="P8" s="60" t="s">
        <v>66</v>
      </c>
      <c r="Q8" s="60" t="s">
        <v>67</v>
      </c>
      <c r="R8" s="61"/>
      <c r="S8" s="62" t="s">
        <v>68</v>
      </c>
      <c r="T8" s="114"/>
      <c r="U8" s="97"/>
    </row>
    <row r="9" spans="1:21" s="2" customFormat="1" ht="24" customHeight="1" x14ac:dyDescent="0.2">
      <c r="A9" s="34" t="s">
        <v>1</v>
      </c>
      <c r="B9" s="40"/>
      <c r="C9" s="15">
        <v>208</v>
      </c>
      <c r="D9" s="41" t="s">
        <v>20</v>
      </c>
      <c r="E9" s="63" t="s">
        <v>17</v>
      </c>
      <c r="F9" s="42" t="s">
        <v>11</v>
      </c>
      <c r="G9" s="43">
        <v>1.1990000000000001</v>
      </c>
      <c r="H9" s="42" t="s">
        <v>69</v>
      </c>
      <c r="I9" s="42" t="s">
        <v>19</v>
      </c>
      <c r="J9" s="64">
        <v>5</v>
      </c>
      <c r="K9" s="65">
        <v>22</v>
      </c>
      <c r="L9" s="66">
        <f t="shared" ref="L9:L17" si="0">IF(K9&gt;0,1/K9*34.6*67.1,"")</f>
        <v>105.52999999999999</v>
      </c>
      <c r="M9" s="65">
        <v>18.7</v>
      </c>
      <c r="N9" s="67">
        <v>21.8</v>
      </c>
      <c r="O9" s="44" t="s">
        <v>70</v>
      </c>
      <c r="P9" s="45" t="s">
        <v>2</v>
      </c>
      <c r="Q9" s="42" t="s">
        <v>3</v>
      </c>
      <c r="R9" s="41"/>
      <c r="S9" s="46" t="str">
        <f>IF((LEFT(D9,1)="6"),"☆☆☆☆☆",IF((LEFT(D9,1)="5"),"☆☆☆☆",IF((LEFT(D9,1)="4"),"☆☆☆"," ")))</f>
        <v>☆☆☆☆</v>
      </c>
      <c r="T9" s="47">
        <f>IF(K9&lt;&gt;0, IF(K9&gt;=M9,ROUNDDOWN(K9/M9*100,0),""),"")</f>
        <v>117</v>
      </c>
      <c r="U9" s="31">
        <f>IF(K9&lt;&gt;0, IF(K9&gt;=N9,ROUNDDOWN(K9/N9*100,0),""),"")</f>
        <v>100</v>
      </c>
    </row>
    <row r="10" spans="1:21" s="2" customFormat="1" ht="24" customHeight="1" x14ac:dyDescent="0.2">
      <c r="A10" s="24"/>
      <c r="B10" s="48"/>
      <c r="C10" s="6">
        <v>308</v>
      </c>
      <c r="D10" s="7" t="s">
        <v>38</v>
      </c>
      <c r="E10" s="16" t="s">
        <v>6</v>
      </c>
      <c r="F10" s="42" t="s">
        <v>11</v>
      </c>
      <c r="G10" s="43">
        <v>1.1990000000000001</v>
      </c>
      <c r="H10" s="42" t="s">
        <v>69</v>
      </c>
      <c r="I10" s="9" t="s">
        <v>40</v>
      </c>
      <c r="J10" s="64">
        <v>5</v>
      </c>
      <c r="K10" s="12">
        <v>21.4</v>
      </c>
      <c r="L10" s="66">
        <f t="shared" si="0"/>
        <v>108.48878504672898</v>
      </c>
      <c r="M10" s="12">
        <v>15.8</v>
      </c>
      <c r="N10" s="14">
        <v>19</v>
      </c>
      <c r="O10" s="44" t="s">
        <v>70</v>
      </c>
      <c r="P10" s="45" t="s">
        <v>2</v>
      </c>
      <c r="Q10" s="42" t="s">
        <v>3</v>
      </c>
      <c r="R10" s="41"/>
      <c r="S10" s="46" t="str">
        <f>IF((LEFT(D10,1)="6"),"☆☆☆☆☆",IF((LEFT(D10,1)="5"),"☆☆☆☆",IF((LEFT(D10,1)="4"),"☆☆☆"," ")))</f>
        <v>☆☆☆☆</v>
      </c>
      <c r="T10" s="47">
        <f>IF(K10&lt;&gt;0, IF(K10&gt;=M10,ROUNDDOWN(K10/M10*100,0),""),"")</f>
        <v>135</v>
      </c>
      <c r="U10" s="31">
        <f>IF(K10&lt;&gt;0, IF(K10&gt;=N10,ROUNDDOWN(K10/N10*100,0),""),"")</f>
        <v>112</v>
      </c>
    </row>
    <row r="11" spans="1:21" s="2" customFormat="1" ht="24" customHeight="1" x14ac:dyDescent="0.2">
      <c r="A11" s="24"/>
      <c r="B11" s="29"/>
      <c r="C11" s="15"/>
      <c r="D11" s="7" t="s">
        <v>39</v>
      </c>
      <c r="E11" s="16" t="s">
        <v>6</v>
      </c>
      <c r="F11" s="42" t="s">
        <v>11</v>
      </c>
      <c r="G11" s="43">
        <v>1.1990000000000001</v>
      </c>
      <c r="H11" s="42" t="s">
        <v>69</v>
      </c>
      <c r="I11" s="9" t="s">
        <v>41</v>
      </c>
      <c r="J11" s="64">
        <v>5</v>
      </c>
      <c r="K11" s="12">
        <v>20.9</v>
      </c>
      <c r="L11" s="66">
        <f t="shared" si="0"/>
        <v>111.08421052631577</v>
      </c>
      <c r="M11" s="12">
        <v>15.8</v>
      </c>
      <c r="N11" s="14">
        <v>19</v>
      </c>
      <c r="O11" s="44" t="s">
        <v>70</v>
      </c>
      <c r="P11" s="45" t="s">
        <v>2</v>
      </c>
      <c r="Q11" s="42" t="s">
        <v>3</v>
      </c>
      <c r="R11" s="41"/>
      <c r="S11" s="46" t="str">
        <f>IF((LEFT(D11,1)="6"),"☆☆☆☆☆",IF((LEFT(D11,1)="5"),"☆☆☆☆",IF((LEFT(D11,1)="4"),"☆☆☆"," ")))</f>
        <v>☆☆☆☆</v>
      </c>
      <c r="T11" s="47">
        <f>IF(K11&lt;&gt;0, IF(K11&gt;=M11,ROUNDDOWN(K11/M11*100,0),""),"")</f>
        <v>132</v>
      </c>
      <c r="U11" s="31">
        <f>IF(K11&lt;&gt;0, IF(K11&gt;=N11,ROUNDDOWN(K11/N11*100,0),""),"")</f>
        <v>110</v>
      </c>
    </row>
    <row r="12" spans="1:21" s="2" customFormat="1" ht="24" customHeight="1" x14ac:dyDescent="0.2">
      <c r="A12" s="24"/>
      <c r="B12" s="35"/>
      <c r="C12" s="6" t="s">
        <v>4</v>
      </c>
      <c r="D12" s="7" t="s">
        <v>18</v>
      </c>
      <c r="E12" s="8" t="s">
        <v>7</v>
      </c>
      <c r="F12" s="9" t="s">
        <v>11</v>
      </c>
      <c r="G12" s="36">
        <v>1.1990000000000001</v>
      </c>
      <c r="H12" s="9" t="s">
        <v>69</v>
      </c>
      <c r="I12" s="9" t="s">
        <v>12</v>
      </c>
      <c r="J12" s="11">
        <v>5</v>
      </c>
      <c r="K12" s="12">
        <v>19.2</v>
      </c>
      <c r="L12" s="13">
        <f t="shared" si="0"/>
        <v>120.91979166666667</v>
      </c>
      <c r="M12" s="12">
        <v>17.2</v>
      </c>
      <c r="N12" s="14">
        <v>20.3</v>
      </c>
      <c r="O12" s="37" t="s">
        <v>70</v>
      </c>
      <c r="P12" s="10" t="s">
        <v>2</v>
      </c>
      <c r="Q12" s="9" t="s">
        <v>3</v>
      </c>
      <c r="R12" s="7"/>
      <c r="S12" s="38" t="str">
        <f t="shared" ref="S12:S13" si="1">IF((LEFT(D12,1)="6"),"☆☆☆☆☆",IF((LEFT(D12,1)="5"),"☆☆☆☆",IF((LEFT(D12,1)="4"),"☆☆☆"," ")))</f>
        <v>☆☆☆☆</v>
      </c>
      <c r="T12" s="39">
        <f>IF(K12&lt;&gt;0, IF(K12&gt;=M12,ROUNDDOWN(K12/M12*100,0),""),"")</f>
        <v>111</v>
      </c>
      <c r="U12" s="26" t="str">
        <f t="shared" ref="U12:U13" si="2">IF(K12&lt;&gt;0, IF(K12&gt;=N12,ROUNDDOWN(K12/N12*100,0),""),"")</f>
        <v/>
      </c>
    </row>
    <row r="13" spans="1:21" s="2" customFormat="1" ht="24" customHeight="1" x14ac:dyDescent="0.2">
      <c r="A13" s="24"/>
      <c r="B13" s="50"/>
      <c r="C13" s="18"/>
      <c r="D13" s="7" t="s">
        <v>18</v>
      </c>
      <c r="E13" s="17" t="s">
        <v>13</v>
      </c>
      <c r="F13" s="9" t="s">
        <v>11</v>
      </c>
      <c r="G13" s="36">
        <v>1.1990000000000001</v>
      </c>
      <c r="H13" s="9" t="s">
        <v>69</v>
      </c>
      <c r="I13" s="9">
        <v>1320</v>
      </c>
      <c r="J13" s="11">
        <v>5</v>
      </c>
      <c r="K13" s="12">
        <v>19.2</v>
      </c>
      <c r="L13" s="13">
        <f t="shared" si="0"/>
        <v>120.91979166666667</v>
      </c>
      <c r="M13" s="12">
        <v>15.8</v>
      </c>
      <c r="N13" s="14">
        <v>19</v>
      </c>
      <c r="O13" s="37" t="s">
        <v>70</v>
      </c>
      <c r="P13" s="10" t="s">
        <v>2</v>
      </c>
      <c r="Q13" s="9" t="s">
        <v>3</v>
      </c>
      <c r="R13" s="7"/>
      <c r="S13" s="38" t="str">
        <f t="shared" si="1"/>
        <v>☆☆☆☆</v>
      </c>
      <c r="T13" s="39">
        <f>IF(K13&lt;&gt;0, IF(K13&gt;=M13,ROUNDDOWN(K13/M13*100,0),""),"")</f>
        <v>121</v>
      </c>
      <c r="U13" s="26">
        <f t="shared" si="2"/>
        <v>101</v>
      </c>
    </row>
    <row r="14" spans="1:21" s="2" customFormat="1" ht="24" customHeight="1" x14ac:dyDescent="0.2">
      <c r="A14" s="24"/>
      <c r="B14" s="35"/>
      <c r="C14" s="6" t="s">
        <v>5</v>
      </c>
      <c r="D14" s="7" t="s">
        <v>21</v>
      </c>
      <c r="E14" s="8" t="s">
        <v>23</v>
      </c>
      <c r="F14" s="9" t="s">
        <v>14</v>
      </c>
      <c r="G14" s="36">
        <v>1.5980000000000001</v>
      </c>
      <c r="H14" s="9" t="s">
        <v>69</v>
      </c>
      <c r="I14" s="9" t="s">
        <v>15</v>
      </c>
      <c r="J14" s="11">
        <v>5</v>
      </c>
      <c r="K14" s="12">
        <v>17.5</v>
      </c>
      <c r="L14" s="13">
        <f t="shared" si="0"/>
        <v>132.66628571428569</v>
      </c>
      <c r="M14" s="12">
        <v>14.4</v>
      </c>
      <c r="N14" s="14">
        <v>17.600000000000001</v>
      </c>
      <c r="O14" s="37" t="s">
        <v>70</v>
      </c>
      <c r="P14" s="10" t="s">
        <v>2</v>
      </c>
      <c r="Q14" s="9" t="s">
        <v>3</v>
      </c>
      <c r="R14" s="7"/>
      <c r="S14" s="38" t="str">
        <f>IF((LEFT(D14,1)="6"),"☆☆☆☆☆",IF((LEFT(D14,1)="5"),"☆☆☆☆",IF((LEFT(D14,1)="4"),"☆☆☆"," ")))</f>
        <v>☆☆☆☆</v>
      </c>
      <c r="T14" s="39">
        <f t="shared" ref="T14:T17" si="3">IF(K14&lt;&gt;0, IF(K14&gt;=M14,ROUNDDOWN(K14/M14*100,0),""),"")</f>
        <v>121</v>
      </c>
      <c r="U14" s="26" t="str">
        <f>IF(K14&lt;&gt;0, IF(K14&gt;=N14,ROUNDDOWN(K14/N14*100,0),""),"")</f>
        <v/>
      </c>
    </row>
    <row r="15" spans="1:21" s="2" customFormat="1" ht="24" customHeight="1" x14ac:dyDescent="0.2">
      <c r="A15" s="24"/>
      <c r="B15" s="48"/>
      <c r="C15" s="6">
        <v>508</v>
      </c>
      <c r="D15" s="7" t="s">
        <v>36</v>
      </c>
      <c r="E15" s="8" t="s">
        <v>73</v>
      </c>
      <c r="F15" s="9" t="s">
        <v>9</v>
      </c>
      <c r="G15" s="36">
        <v>1.5980000000000001</v>
      </c>
      <c r="H15" s="9" t="s">
        <v>69</v>
      </c>
      <c r="I15" s="9" t="s">
        <v>10</v>
      </c>
      <c r="J15" s="64">
        <v>5</v>
      </c>
      <c r="K15" s="65">
        <v>16.899999999999999</v>
      </c>
      <c r="L15" s="66">
        <f t="shared" si="0"/>
        <v>137.37633136094675</v>
      </c>
      <c r="M15" s="12">
        <v>14.4</v>
      </c>
      <c r="N15" s="14">
        <v>17.600000000000001</v>
      </c>
      <c r="O15" s="37" t="s">
        <v>70</v>
      </c>
      <c r="P15" s="10" t="s">
        <v>2</v>
      </c>
      <c r="Q15" s="9" t="s">
        <v>3</v>
      </c>
      <c r="R15" s="7"/>
      <c r="S15" s="38" t="str">
        <f t="shared" ref="S15:S16" si="4">IF((LEFT(D15,1)="6"),"☆☆☆☆☆",IF((LEFT(D15,1)="5"),"☆☆☆☆",IF((LEFT(D15,1)="4"),"☆☆☆"," ")))</f>
        <v>☆☆☆☆</v>
      </c>
      <c r="T15" s="39">
        <f>IF(K15&lt;&gt;0, IF(K15&gt;=M15,ROUNDDOWN(K15/M15*100,0),""),"")</f>
        <v>117</v>
      </c>
      <c r="U15" s="26" t="str">
        <f t="shared" ref="U15:U16" si="5">IF(K15&lt;&gt;0, IF(K15&gt;=N15,ROUNDDOWN(K15/N15*100,0),""),"")</f>
        <v/>
      </c>
    </row>
    <row r="16" spans="1:21" s="2" customFormat="1" ht="51.75" customHeight="1" x14ac:dyDescent="0.2">
      <c r="A16" s="24"/>
      <c r="B16" s="49"/>
      <c r="C16" s="18"/>
      <c r="D16" s="7" t="s">
        <v>36</v>
      </c>
      <c r="E16" s="8" t="s">
        <v>74</v>
      </c>
      <c r="F16" s="9" t="s">
        <v>9</v>
      </c>
      <c r="G16" s="36">
        <v>1.5980000000000001</v>
      </c>
      <c r="H16" s="9" t="s">
        <v>69</v>
      </c>
      <c r="I16" s="9" t="s">
        <v>8</v>
      </c>
      <c r="J16" s="64">
        <v>5</v>
      </c>
      <c r="K16" s="65">
        <v>16.899999999999999</v>
      </c>
      <c r="L16" s="66">
        <f t="shared" si="0"/>
        <v>137.37633136094675</v>
      </c>
      <c r="M16" s="12">
        <v>13.2</v>
      </c>
      <c r="N16" s="14">
        <v>16.5</v>
      </c>
      <c r="O16" s="37" t="s">
        <v>70</v>
      </c>
      <c r="P16" s="10" t="s">
        <v>2</v>
      </c>
      <c r="Q16" s="9" t="s">
        <v>3</v>
      </c>
      <c r="R16" s="7"/>
      <c r="S16" s="38" t="str">
        <f t="shared" si="4"/>
        <v>☆☆☆☆</v>
      </c>
      <c r="T16" s="39">
        <f>IF(K16&lt;&gt;0, IF(K16&gt;=M16,ROUNDDOWN(K16/M16*100,0),""),"")</f>
        <v>128</v>
      </c>
      <c r="U16" s="26">
        <f t="shared" si="5"/>
        <v>102</v>
      </c>
    </row>
    <row r="17" spans="1:21" ht="22.5" x14ac:dyDescent="0.2">
      <c r="A17" s="68"/>
      <c r="B17" s="69"/>
      <c r="C17" s="25">
        <v>5008</v>
      </c>
      <c r="D17" s="25" t="s">
        <v>22</v>
      </c>
      <c r="E17" s="8" t="s">
        <v>23</v>
      </c>
      <c r="F17" s="9" t="s">
        <v>14</v>
      </c>
      <c r="G17" s="36">
        <v>1.5980000000000001</v>
      </c>
      <c r="H17" s="9" t="s">
        <v>69</v>
      </c>
      <c r="I17" s="9" t="s">
        <v>16</v>
      </c>
      <c r="J17" s="11">
        <v>7</v>
      </c>
      <c r="K17" s="12">
        <v>17.5</v>
      </c>
      <c r="L17" s="13">
        <f t="shared" si="0"/>
        <v>132.66628571428569</v>
      </c>
      <c r="M17" s="12">
        <v>13.2</v>
      </c>
      <c r="N17" s="14">
        <v>16.5</v>
      </c>
      <c r="O17" s="37" t="s">
        <v>70</v>
      </c>
      <c r="P17" s="10" t="s">
        <v>2</v>
      </c>
      <c r="Q17" s="9" t="s">
        <v>3</v>
      </c>
      <c r="R17" s="7"/>
      <c r="S17" s="38" t="str">
        <f>IF((LEFT(D17,1)="6"),"☆☆☆☆☆",IF((LEFT(D17,1)="5"),"☆☆☆☆",IF((LEFT(D17,1)="4"),"☆☆☆"," ")))</f>
        <v>☆☆☆☆</v>
      </c>
      <c r="T17" s="39">
        <f t="shared" si="3"/>
        <v>132</v>
      </c>
      <c r="U17" s="26">
        <f>IF(K17&lt;&gt;0, IF(K17&gt;=N17,ROUNDDOWN(K17/N17*100,0),""),"")</f>
        <v>106</v>
      </c>
    </row>
    <row r="18" spans="1:21" x14ac:dyDescent="0.2">
      <c r="B18" s="2"/>
      <c r="C18" s="2"/>
    </row>
    <row r="19" spans="1:21" x14ac:dyDescent="0.2">
      <c r="B19" s="27" t="s">
        <v>28</v>
      </c>
      <c r="C19" s="2"/>
    </row>
    <row r="20" spans="1:21" x14ac:dyDescent="0.2">
      <c r="B20" s="27" t="s">
        <v>29</v>
      </c>
      <c r="C20" s="2"/>
    </row>
    <row r="21" spans="1:21" x14ac:dyDescent="0.2">
      <c r="B21" s="28" t="s">
        <v>30</v>
      </c>
    </row>
    <row r="22" spans="1:21" x14ac:dyDescent="0.2">
      <c r="B22" s="28" t="s">
        <v>31</v>
      </c>
    </row>
    <row r="23" spans="1:21" x14ac:dyDescent="0.2">
      <c r="B23" s="28" t="s">
        <v>32</v>
      </c>
    </row>
    <row r="24" spans="1:21" x14ac:dyDescent="0.2">
      <c r="B24" s="28" t="s">
        <v>33</v>
      </c>
    </row>
    <row r="25" spans="1:21" x14ac:dyDescent="0.2">
      <c r="B25" s="28" t="s">
        <v>34</v>
      </c>
    </row>
    <row r="26" spans="1:21" x14ac:dyDescent="0.2">
      <c r="B26" s="28" t="s">
        <v>35</v>
      </c>
    </row>
  </sheetData>
  <sheetProtection selectLockedCells="1"/>
  <autoFilter ref="A8:U14">
    <filterColumn colId="1" showButton="0"/>
  </autoFilter>
  <mergeCells count="22">
    <mergeCell ref="U4:U8"/>
    <mergeCell ref="K5:K8"/>
    <mergeCell ref="L5:L8"/>
    <mergeCell ref="M5:M8"/>
    <mergeCell ref="P5:R5"/>
    <mergeCell ref="T4:T8"/>
    <mergeCell ref="J2:O2"/>
    <mergeCell ref="N5:N8"/>
    <mergeCell ref="K4:N4"/>
    <mergeCell ref="R3:U3"/>
    <mergeCell ref="A4:A8"/>
    <mergeCell ref="B4:C8"/>
    <mergeCell ref="D4:D5"/>
    <mergeCell ref="F4:G5"/>
    <mergeCell ref="H4:H8"/>
    <mergeCell ref="D6:D8"/>
    <mergeCell ref="F6:F8"/>
    <mergeCell ref="G6:G8"/>
    <mergeCell ref="E6:E8"/>
    <mergeCell ref="I4:I8"/>
    <mergeCell ref="J4:J8"/>
    <mergeCell ref="P4:R4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66" fitToHeight="0" orientation="landscape" r:id="rId1"/>
  <headerFooter alignWithMargins="0">
    <oddHeader>&amp;R様式1-6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（新）1-6</vt:lpstr>
      <vt:lpstr>'（新）1-6'!Print_Area</vt:lpstr>
      <vt:lpstr>'（新）1-6'!Print_Titles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基準課</cp:lastModifiedBy>
  <cp:lastPrinted>2022-04-15T04:28:56Z</cp:lastPrinted>
  <dcterms:created xsi:type="dcterms:W3CDTF">2012-03-24T05:35:17Z</dcterms:created>
  <dcterms:modified xsi:type="dcterms:W3CDTF">2022-04-28T12:18:16Z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d53d93-3f4c-4b90-b511-bd6bdbb4fba9_Enabled">
    <vt:lpwstr>true</vt:lpwstr>
  </property>
  <property fmtid="{D5CDD505-2E9C-101B-9397-08002B2CF9AE}" pid="3" name="MSIP_Label_2fd53d93-3f4c-4b90-b511-bd6bdbb4fba9_SetDate">
    <vt:lpwstr>2020-12-10T08:53:43Z</vt:lpwstr>
  </property>
  <property fmtid="{D5CDD505-2E9C-101B-9397-08002B2CF9AE}" pid="4" name="MSIP_Label_2fd53d93-3f4c-4b90-b511-bd6bdbb4fba9_Method">
    <vt:lpwstr>Standard</vt:lpwstr>
  </property>
  <property fmtid="{D5CDD505-2E9C-101B-9397-08002B2CF9AE}" pid="5" name="MSIP_Label_2fd53d93-3f4c-4b90-b511-bd6bdbb4fba9_Name">
    <vt:lpwstr>2fd53d93-3f4c-4b90-b511-bd6bdbb4fba9</vt:lpwstr>
  </property>
  <property fmtid="{D5CDD505-2E9C-101B-9397-08002B2CF9AE}" pid="6" name="MSIP_Label_2fd53d93-3f4c-4b90-b511-bd6bdbb4fba9_SiteId">
    <vt:lpwstr>d852d5cd-724c-4128-8812-ffa5db3f8507</vt:lpwstr>
  </property>
  <property fmtid="{D5CDD505-2E9C-101B-9397-08002B2CF9AE}" pid="7" name="MSIP_Label_2fd53d93-3f4c-4b90-b511-bd6bdbb4fba9_ActionId">
    <vt:lpwstr/>
  </property>
  <property fmtid="{D5CDD505-2E9C-101B-9397-08002B2CF9AE}" pid="8" name="MSIP_Label_2fd53d93-3f4c-4b90-b511-bd6bdbb4fba9_ContentBits">
    <vt:lpwstr>0</vt:lpwstr>
  </property>
</Properties>
</file>