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95A7CA90-630B-42CE-8832-0BA3B5565B25}" xr6:coauthVersionLast="47" xr6:coauthVersionMax="47" xr10:uidLastSave="{00000000-0000-0000-0000-000000000000}"/>
  <bookViews>
    <workbookView xWindow="-120" yWindow="-120" windowWidth="29040" windowHeight="15720" xr2:uid="{604491B2-7474-4765-8556-75BF4ACCD677}"/>
  </bookViews>
  <sheets>
    <sheet name="2-３(軽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'2-３(軽)'!$A$8:$U$20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'2-３(軽)'!$A$2:$V$23</definedName>
    <definedName name="_xlnm.Print_Titles" localSheetId="0">'2-３(軽)'!$3:$8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0" i="1" l="1"/>
  <c r="V20" i="1" s="1"/>
  <c r="U20" i="1"/>
  <c r="M20" i="1"/>
  <c r="X19" i="1"/>
  <c r="V19" i="1" s="1"/>
  <c r="U19" i="1"/>
  <c r="M19" i="1"/>
  <c r="X18" i="1"/>
  <c r="V18" i="1" s="1"/>
  <c r="U18" i="1"/>
  <c r="M18" i="1"/>
  <c r="X17" i="1"/>
  <c r="V17" i="1"/>
  <c r="U17" i="1"/>
  <c r="M17" i="1"/>
  <c r="X16" i="1"/>
  <c r="V16" i="1" s="1"/>
  <c r="U16" i="1"/>
  <c r="M16" i="1"/>
  <c r="X15" i="1"/>
  <c r="V15" i="1"/>
  <c r="U15" i="1"/>
  <c r="M15" i="1"/>
  <c r="X14" i="1"/>
  <c r="V14" i="1" s="1"/>
  <c r="U14" i="1"/>
  <c r="M14" i="1"/>
  <c r="X13" i="1"/>
  <c r="V13" i="1" s="1"/>
  <c r="U13" i="1"/>
  <c r="M13" i="1"/>
  <c r="X12" i="1"/>
  <c r="V12" i="1" s="1"/>
  <c r="U12" i="1"/>
  <c r="M12" i="1"/>
  <c r="X11" i="1"/>
  <c r="V11" i="1"/>
  <c r="U11" i="1"/>
  <c r="M11" i="1"/>
  <c r="X10" i="1"/>
  <c r="V10" i="1" s="1"/>
  <c r="U10" i="1"/>
  <c r="M10" i="1"/>
  <c r="X9" i="1"/>
  <c r="V9" i="1"/>
  <c r="U9" i="1"/>
  <c r="M9" i="1"/>
</calcChain>
</file>

<file path=xl/sharedStrings.xml><?xml version="1.0" encoding="utf-8"?>
<sst xmlns="http://schemas.openxmlformats.org/spreadsheetml/2006/main" count="132" uniqueCount="62">
  <si>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</si>
  <si>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マツダ株式会社</t>
  </si>
  <si>
    <t>ガソリン貨物車（軽自動車）</t>
    <rPh sb="4" eb="6">
      <t>カモツ</t>
    </rPh>
    <rPh sb="8" eb="12">
      <t>ケイジドウシャ</t>
    </rPh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</si>
  <si>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9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</si>
  <si>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9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</si>
  <si>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</si>
  <si>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</si>
  <si>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</si>
  <si>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</si>
  <si>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t>最大積載量
(kg)</t>
    <rPh sb="0" eb="2">
      <t>サイダイ</t>
    </rPh>
    <rPh sb="2" eb="5">
      <t>セキサイリョウ</t>
    </rPh>
    <phoneticPr fontId="9"/>
  </si>
  <si>
    <t>車両総重量
(kg)</t>
    <phoneticPr fontId="9"/>
  </si>
  <si>
    <t>自動車の構造</t>
    <rPh sb="0" eb="3">
      <t>ジドウシャ</t>
    </rPh>
    <rPh sb="4" eb="6">
      <t>コウゾウ</t>
    </rPh>
    <phoneticPr fontId="9"/>
  </si>
  <si>
    <r>
      <t>JC08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</si>
  <si>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</si>
  <si>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</si>
  <si>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</si>
  <si>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</si>
  <si>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</si>
  <si>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t>燃費値
(km/L)</t>
    <rPh sb="0" eb="2">
      <t>ネンピ</t>
    </rPh>
    <rPh sb="2" eb="3">
      <t>チ</t>
    </rPh>
    <phoneticPr fontId="9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</si>
  <si>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</si>
  <si>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9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</si>
  <si>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9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</si>
  <si>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</si>
  <si>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</si>
  <si>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</si>
  <si>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</si>
  <si>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</si>
  <si>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</si>
  <si>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R4</t>
    <phoneticPr fontId="9"/>
  </si>
  <si>
    <t>マツダ</t>
  </si>
  <si>
    <t>※1</t>
  </si>
  <si>
    <t>スクラム</t>
  </si>
  <si>
    <t>3BD-DG16T</t>
  </si>
  <si>
    <t>R06A</t>
  </si>
  <si>
    <t>5MT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</si>
  <si>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"/>
  </si>
  <si>
    <t>V,FI</t>
  </si>
  <si>
    <t>3W</t>
  </si>
  <si>
    <t>R</t>
  </si>
  <si>
    <t>構造B</t>
  </si>
  <si>
    <t>A</t>
  </si>
  <si>
    <t>5MT×2</t>
  </si>
  <si>
    <t>4AT
(E)</t>
  </si>
  <si>
    <t>I,V,FI</t>
  </si>
  <si>
    <t>5BD-DG17V</t>
  </si>
  <si>
    <t>CVT</t>
  </si>
  <si>
    <t>910～930</t>
  </si>
  <si>
    <t>1370～1400</t>
  </si>
  <si>
    <t>I,V,FI,EP,C</t>
  </si>
  <si>
    <r>
      <rPr>
        <u/>
        <sz val="8"/>
        <rFont val="ＭＳ Ｐゴシック"/>
        <family val="3"/>
        <charset val="128"/>
      </rPr>
      <t>☆☆☆☆</t>
    </r>
  </si>
  <si>
    <t>1420～1430</t>
  </si>
  <si>
    <t>1440～1450</t>
  </si>
  <si>
    <r>
      <t>1350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1360</t>
    </r>
    <phoneticPr fontId="9"/>
  </si>
  <si>
    <t>I,V,FI,EP</t>
  </si>
  <si>
    <t>☆☆☆☆</t>
  </si>
  <si>
    <r>
      <t>1390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1400</t>
    </r>
    <phoneticPr fontId="9"/>
  </si>
  <si>
    <t>3BD-DG17V</t>
  </si>
  <si>
    <r>
      <t>1330</t>
    </r>
    <r>
      <rPr>
        <sz val="8"/>
        <rFont val="Yu Gothic"/>
        <family val="2"/>
        <charset val="128"/>
      </rPr>
      <t>～</t>
    </r>
    <r>
      <rPr>
        <sz val="8"/>
        <rFont val="Arial"/>
        <family val="2"/>
      </rPr>
      <t>1340</t>
    </r>
    <phoneticPr fontId="9"/>
  </si>
  <si>
    <t>V,FI,EP</t>
  </si>
  <si>
    <r>
      <t>1370</t>
    </r>
    <r>
      <rPr>
        <sz val="8"/>
        <rFont val="Yu Gothic"/>
        <family val="2"/>
        <charset val="128"/>
      </rPr>
      <t>～</t>
    </r>
    <r>
      <rPr>
        <sz val="8"/>
        <rFont val="Arial"/>
        <family val="2"/>
      </rPr>
      <t>1380</t>
    </r>
    <phoneticPr fontId="9"/>
  </si>
  <si>
    <t>（注）</t>
    <rPh sb="1" eb="2">
      <t>チュウ</t>
    </rPh>
    <phoneticPr fontId="5"/>
  </si>
  <si>
    <t>※1印の付いている通称名については、スズキ株式会社が製造事業者である。</t>
    <rPh sb="21" eb="25">
      <t>カブシキガイシャ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</si>
</sst>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0.0"/>
    <numFmt numFmtId="178" formatCode="0_);[Red]\(0\)"/>
  </numFmts>
  <fonts count="17">
    <font>
      <sz val="11"/>
      <color theme="1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/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Yu 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5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6" fillId="0" borderId="0" xfId="1" applyFont="1"/>
    <xf numFmtId="0" fontId="5" fillId="0" borderId="1" xfId="1" applyFont="1" applyBorder="1"/>
    <xf numFmtId="0" fontId="5" fillId="0" borderId="1" xfId="1" applyFont="1" applyBorder="1" applyProtection="1">
      <protection locked="0"/>
    </xf>
    <xf numFmtId="0" fontId="8" fillId="0" borderId="0" xfId="1" applyFont="1"/>
    <xf numFmtId="0" fontId="10" fillId="0" borderId="1" xfId="1" applyFont="1" applyBorder="1"/>
    <xf numFmtId="0" fontId="5" fillId="0" borderId="0" xfId="1" applyFont="1" applyAlignment="1">
      <alignment horizontal="right"/>
    </xf>
    <xf numFmtId="0" fontId="5" fillId="2" borderId="0" xfId="1" applyFont="1" applyFill="1" applyAlignment="1">
      <alignment horizontal="right"/>
    </xf>
    <xf numFmtId="0" fontId="5" fillId="2" borderId="2" xfId="1" applyFont="1" applyFill="1" applyBorder="1" applyAlignment="1">
      <alignment horizontal="right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7" fillId="0" borderId="4" xfId="1" applyFont="1" applyBorder="1" applyAlignment="1">
      <alignment horizontal="center" shrinkToFit="1"/>
    </xf>
    <xf numFmtId="0" fontId="5" fillId="0" borderId="5" xfId="1" applyFont="1" applyBorder="1" applyAlignment="1">
      <alignment horizontal="center" shrinkToFit="1"/>
    </xf>
    <xf numFmtId="0" fontId="5" fillId="0" borderId="6" xfId="1" applyFont="1" applyBorder="1" applyAlignment="1">
      <alignment horizontal="center" shrinkToFit="1"/>
    </xf>
    <xf numFmtId="0" fontId="5" fillId="0" borderId="7" xfId="1" applyFont="1" applyBorder="1" applyAlignment="1">
      <alignment horizont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2" xfId="1" applyFont="1" applyBorder="1" applyAlignment="1">
      <alignment horizontal="center" shrinkToFit="1"/>
    </xf>
    <xf numFmtId="0" fontId="5" fillId="0" borderId="17" xfId="1" applyFont="1" applyBorder="1" applyAlignment="1">
      <alignment horizontal="center"/>
    </xf>
    <xf numFmtId="0" fontId="5" fillId="2" borderId="18" xfId="1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 applyProtection="1">
      <alignment vertical="center"/>
      <protection locked="0"/>
    </xf>
    <xf numFmtId="0" fontId="5" fillId="0" borderId="4" xfId="1" applyFont="1" applyBorder="1" applyAlignment="1" applyProtection="1">
      <alignment vertical="center"/>
      <protection locked="0"/>
    </xf>
    <xf numFmtId="0" fontId="5" fillId="0" borderId="6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176" fontId="5" fillId="0" borderId="9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177" fontId="11" fillId="0" borderId="28" xfId="1" applyNumberFormat="1" applyFont="1" applyBorder="1" applyAlignment="1" applyProtection="1">
      <alignment horizontal="center" vertical="center" wrapText="1"/>
      <protection locked="0"/>
    </xf>
    <xf numFmtId="178" fontId="11" fillId="0" borderId="29" xfId="1" applyNumberFormat="1" applyFont="1" applyBorder="1" applyAlignment="1">
      <alignment horizontal="center" vertical="center" wrapText="1"/>
    </xf>
    <xf numFmtId="177" fontId="11" fillId="0" borderId="2" xfId="0" applyNumberFormat="1" applyFont="1" applyBorder="1" applyAlignment="1" applyProtection="1">
      <alignment horizontal="center" vertical="center" wrapText="1"/>
      <protection locked="0"/>
    </xf>
    <xf numFmtId="177" fontId="11" fillId="0" borderId="9" xfId="1" applyNumberFormat="1" applyFont="1" applyBorder="1" applyAlignment="1" applyProtection="1">
      <alignment horizontal="center" vertical="center" wrapText="1"/>
      <protection locked="0"/>
    </xf>
    <xf numFmtId="0" fontId="12" fillId="2" borderId="30" xfId="1" applyFont="1" applyFill="1" applyBorder="1" applyAlignment="1" applyProtection="1">
      <alignment horizontal="center" vertical="center"/>
      <protection locked="0"/>
    </xf>
    <xf numFmtId="0" fontId="5" fillId="2" borderId="3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10" xfId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vertical="center"/>
      <protection locked="0"/>
    </xf>
    <xf numFmtId="0" fontId="5" fillId="0" borderId="32" xfId="1" applyFont="1" applyBorder="1" applyAlignment="1" applyProtection="1">
      <alignment vertical="center"/>
      <protection locked="0"/>
    </xf>
    <xf numFmtId="0" fontId="5" fillId="0" borderId="33" xfId="1" applyFont="1" applyBorder="1" applyAlignment="1" applyProtection="1">
      <alignment horizontal="left" vertical="center"/>
      <protection locked="0"/>
    </xf>
    <xf numFmtId="177" fontId="13" fillId="0" borderId="9" xfId="1" applyNumberFormat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3" xfId="1" applyFont="1" applyBorder="1" applyAlignment="1" applyProtection="1">
      <alignment vertical="center"/>
      <protection locked="0"/>
    </xf>
    <xf numFmtId="0" fontId="5" fillId="0" borderId="13" xfId="1" applyFont="1" applyBorder="1" applyAlignment="1" applyProtection="1">
      <alignment vertical="center"/>
      <protection locked="0"/>
    </xf>
    <xf numFmtId="0" fontId="5" fillId="0" borderId="12" xfId="1" applyFont="1" applyBorder="1" applyAlignment="1" applyProtection="1">
      <alignment vertical="center"/>
      <protection locked="0"/>
    </xf>
    <xf numFmtId="177" fontId="11" fillId="0" borderId="34" xfId="1" applyNumberFormat="1" applyFont="1" applyBorder="1" applyAlignment="1" applyProtection="1">
      <alignment horizontal="center" vertical="center" wrapText="1"/>
      <protection locked="0"/>
    </xf>
    <xf numFmtId="178" fontId="11" fillId="0" borderId="35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592CB45B-935C-467E-803E-0801BCAF02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233F-C9E5-4593-BBC1-1B78DD3CAC3E}">
  <sheetPr>
    <tabColor theme="9"/>
    <pageSetUpPr fitToPage="1"/>
  </sheetPr>
  <dimension ref="A1:X22"/>
  <sheetViews>
    <sheetView tabSelected="1" view="pageBreakPreview" zoomScale="90" zoomScaleNormal="100" zoomScaleSheetLayoutView="90" workbookViewId="0">
      <selection activeCell="A3" sqref="A3"/>
    </sheetView>
  </sheetViews>
  <sheetFormatPr defaultRowHeight="11.25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1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8.75" style="2" customWidth="1"/>
    <col min="15" max="15" width="8.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9" style="2"/>
    <col min="24" max="24" width="0" style="2" hidden="1" customWidth="1"/>
    <col min="25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125" style="2" bestFit="1" customWidth="1"/>
    <col min="262" max="262" width="7.125" style="2" customWidth="1"/>
    <col min="263" max="263" width="12.125" style="2" bestFit="1" customWidth="1"/>
    <col min="264" max="267" width="10.5" style="2" bestFit="1" customWidth="1"/>
    <col min="268" max="268" width="5.875" style="2" bestFit="1" customWidth="1"/>
    <col min="269" max="269" width="8.75" style="2" bestFit="1" customWidth="1"/>
    <col min="270" max="270" width="8.75" style="2" customWidth="1"/>
    <col min="271" max="271" width="8.25" style="2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125" style="2" bestFit="1" customWidth="1"/>
    <col min="518" max="518" width="7.125" style="2" customWidth="1"/>
    <col min="519" max="519" width="12.125" style="2" bestFit="1" customWidth="1"/>
    <col min="520" max="523" width="10.5" style="2" bestFit="1" customWidth="1"/>
    <col min="524" max="524" width="5.875" style="2" bestFit="1" customWidth="1"/>
    <col min="525" max="525" width="8.75" style="2" bestFit="1" customWidth="1"/>
    <col min="526" max="526" width="8.75" style="2" customWidth="1"/>
    <col min="527" max="527" width="8.25" style="2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125" style="2" bestFit="1" customWidth="1"/>
    <col min="774" max="774" width="7.125" style="2" customWidth="1"/>
    <col min="775" max="775" width="12.125" style="2" bestFit="1" customWidth="1"/>
    <col min="776" max="779" width="10.5" style="2" bestFit="1" customWidth="1"/>
    <col min="780" max="780" width="5.875" style="2" bestFit="1" customWidth="1"/>
    <col min="781" max="781" width="8.75" style="2" bestFit="1" customWidth="1"/>
    <col min="782" max="782" width="8.75" style="2" customWidth="1"/>
    <col min="783" max="783" width="8.25" style="2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125" style="2" bestFit="1" customWidth="1"/>
    <col min="1030" max="1030" width="7.125" style="2" customWidth="1"/>
    <col min="1031" max="1031" width="12.125" style="2" bestFit="1" customWidth="1"/>
    <col min="1032" max="1035" width="10.5" style="2" bestFit="1" customWidth="1"/>
    <col min="1036" max="1036" width="5.875" style="2" bestFit="1" customWidth="1"/>
    <col min="1037" max="1037" width="8.75" style="2" bestFit="1" customWidth="1"/>
    <col min="1038" max="1038" width="8.75" style="2" customWidth="1"/>
    <col min="1039" max="1039" width="8.25" style="2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125" style="2" bestFit="1" customWidth="1"/>
    <col min="1286" max="1286" width="7.125" style="2" customWidth="1"/>
    <col min="1287" max="1287" width="12.125" style="2" bestFit="1" customWidth="1"/>
    <col min="1288" max="1291" width="10.5" style="2" bestFit="1" customWidth="1"/>
    <col min="1292" max="1292" width="5.875" style="2" bestFit="1" customWidth="1"/>
    <col min="1293" max="1293" width="8.75" style="2" bestFit="1" customWidth="1"/>
    <col min="1294" max="1294" width="8.75" style="2" customWidth="1"/>
    <col min="1295" max="1295" width="8.25" style="2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125" style="2" bestFit="1" customWidth="1"/>
    <col min="1542" max="1542" width="7.125" style="2" customWidth="1"/>
    <col min="1543" max="1543" width="12.125" style="2" bestFit="1" customWidth="1"/>
    <col min="1544" max="1547" width="10.5" style="2" bestFit="1" customWidth="1"/>
    <col min="1548" max="1548" width="5.875" style="2" bestFit="1" customWidth="1"/>
    <col min="1549" max="1549" width="8.75" style="2" bestFit="1" customWidth="1"/>
    <col min="1550" max="1550" width="8.75" style="2" customWidth="1"/>
    <col min="1551" max="1551" width="8.25" style="2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125" style="2" bestFit="1" customWidth="1"/>
    <col min="1798" max="1798" width="7.125" style="2" customWidth="1"/>
    <col min="1799" max="1799" width="12.125" style="2" bestFit="1" customWidth="1"/>
    <col min="1800" max="1803" width="10.5" style="2" bestFit="1" customWidth="1"/>
    <col min="1804" max="1804" width="5.875" style="2" bestFit="1" customWidth="1"/>
    <col min="1805" max="1805" width="8.75" style="2" bestFit="1" customWidth="1"/>
    <col min="1806" max="1806" width="8.75" style="2" customWidth="1"/>
    <col min="1807" max="1807" width="8.25" style="2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125" style="2" bestFit="1" customWidth="1"/>
    <col min="2054" max="2054" width="7.125" style="2" customWidth="1"/>
    <col min="2055" max="2055" width="12.125" style="2" bestFit="1" customWidth="1"/>
    <col min="2056" max="2059" width="10.5" style="2" bestFit="1" customWidth="1"/>
    <col min="2060" max="2060" width="5.875" style="2" bestFit="1" customWidth="1"/>
    <col min="2061" max="2061" width="8.75" style="2" bestFit="1" customWidth="1"/>
    <col min="2062" max="2062" width="8.75" style="2" customWidth="1"/>
    <col min="2063" max="2063" width="8.25" style="2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125" style="2" bestFit="1" customWidth="1"/>
    <col min="2310" max="2310" width="7.125" style="2" customWidth="1"/>
    <col min="2311" max="2311" width="12.125" style="2" bestFit="1" customWidth="1"/>
    <col min="2312" max="2315" width="10.5" style="2" bestFit="1" customWidth="1"/>
    <col min="2316" max="2316" width="5.875" style="2" bestFit="1" customWidth="1"/>
    <col min="2317" max="2317" width="8.75" style="2" bestFit="1" customWidth="1"/>
    <col min="2318" max="2318" width="8.75" style="2" customWidth="1"/>
    <col min="2319" max="2319" width="8.25" style="2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125" style="2" bestFit="1" customWidth="1"/>
    <col min="2566" max="2566" width="7.125" style="2" customWidth="1"/>
    <col min="2567" max="2567" width="12.125" style="2" bestFit="1" customWidth="1"/>
    <col min="2568" max="2571" width="10.5" style="2" bestFit="1" customWidth="1"/>
    <col min="2572" max="2572" width="5.875" style="2" bestFit="1" customWidth="1"/>
    <col min="2573" max="2573" width="8.75" style="2" bestFit="1" customWidth="1"/>
    <col min="2574" max="2574" width="8.75" style="2" customWidth="1"/>
    <col min="2575" max="2575" width="8.25" style="2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125" style="2" bestFit="1" customWidth="1"/>
    <col min="2822" max="2822" width="7.125" style="2" customWidth="1"/>
    <col min="2823" max="2823" width="12.125" style="2" bestFit="1" customWidth="1"/>
    <col min="2824" max="2827" width="10.5" style="2" bestFit="1" customWidth="1"/>
    <col min="2828" max="2828" width="5.875" style="2" bestFit="1" customWidth="1"/>
    <col min="2829" max="2829" width="8.75" style="2" bestFit="1" customWidth="1"/>
    <col min="2830" max="2830" width="8.75" style="2" customWidth="1"/>
    <col min="2831" max="2831" width="8.25" style="2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125" style="2" bestFit="1" customWidth="1"/>
    <col min="3078" max="3078" width="7.125" style="2" customWidth="1"/>
    <col min="3079" max="3079" width="12.125" style="2" bestFit="1" customWidth="1"/>
    <col min="3080" max="3083" width="10.5" style="2" bestFit="1" customWidth="1"/>
    <col min="3084" max="3084" width="5.875" style="2" bestFit="1" customWidth="1"/>
    <col min="3085" max="3085" width="8.75" style="2" bestFit="1" customWidth="1"/>
    <col min="3086" max="3086" width="8.75" style="2" customWidth="1"/>
    <col min="3087" max="3087" width="8.25" style="2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125" style="2" bestFit="1" customWidth="1"/>
    <col min="3334" max="3334" width="7.125" style="2" customWidth="1"/>
    <col min="3335" max="3335" width="12.125" style="2" bestFit="1" customWidth="1"/>
    <col min="3336" max="3339" width="10.5" style="2" bestFit="1" customWidth="1"/>
    <col min="3340" max="3340" width="5.875" style="2" bestFit="1" customWidth="1"/>
    <col min="3341" max="3341" width="8.75" style="2" bestFit="1" customWidth="1"/>
    <col min="3342" max="3342" width="8.75" style="2" customWidth="1"/>
    <col min="3343" max="3343" width="8.25" style="2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125" style="2" bestFit="1" customWidth="1"/>
    <col min="3590" max="3590" width="7.125" style="2" customWidth="1"/>
    <col min="3591" max="3591" width="12.125" style="2" bestFit="1" customWidth="1"/>
    <col min="3592" max="3595" width="10.5" style="2" bestFit="1" customWidth="1"/>
    <col min="3596" max="3596" width="5.875" style="2" bestFit="1" customWidth="1"/>
    <col min="3597" max="3597" width="8.75" style="2" bestFit="1" customWidth="1"/>
    <col min="3598" max="3598" width="8.75" style="2" customWidth="1"/>
    <col min="3599" max="3599" width="8.25" style="2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125" style="2" bestFit="1" customWidth="1"/>
    <col min="3846" max="3846" width="7.125" style="2" customWidth="1"/>
    <col min="3847" max="3847" width="12.125" style="2" bestFit="1" customWidth="1"/>
    <col min="3848" max="3851" width="10.5" style="2" bestFit="1" customWidth="1"/>
    <col min="3852" max="3852" width="5.875" style="2" bestFit="1" customWidth="1"/>
    <col min="3853" max="3853" width="8.75" style="2" bestFit="1" customWidth="1"/>
    <col min="3854" max="3854" width="8.75" style="2" customWidth="1"/>
    <col min="3855" max="3855" width="8.25" style="2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125" style="2" bestFit="1" customWidth="1"/>
    <col min="4102" max="4102" width="7.125" style="2" customWidth="1"/>
    <col min="4103" max="4103" width="12.125" style="2" bestFit="1" customWidth="1"/>
    <col min="4104" max="4107" width="10.5" style="2" bestFit="1" customWidth="1"/>
    <col min="4108" max="4108" width="5.875" style="2" bestFit="1" customWidth="1"/>
    <col min="4109" max="4109" width="8.75" style="2" bestFit="1" customWidth="1"/>
    <col min="4110" max="4110" width="8.75" style="2" customWidth="1"/>
    <col min="4111" max="4111" width="8.25" style="2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125" style="2" bestFit="1" customWidth="1"/>
    <col min="4358" max="4358" width="7.125" style="2" customWidth="1"/>
    <col min="4359" max="4359" width="12.125" style="2" bestFit="1" customWidth="1"/>
    <col min="4360" max="4363" width="10.5" style="2" bestFit="1" customWidth="1"/>
    <col min="4364" max="4364" width="5.875" style="2" bestFit="1" customWidth="1"/>
    <col min="4365" max="4365" width="8.75" style="2" bestFit="1" customWidth="1"/>
    <col min="4366" max="4366" width="8.75" style="2" customWidth="1"/>
    <col min="4367" max="4367" width="8.25" style="2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125" style="2" bestFit="1" customWidth="1"/>
    <col min="4614" max="4614" width="7.125" style="2" customWidth="1"/>
    <col min="4615" max="4615" width="12.125" style="2" bestFit="1" customWidth="1"/>
    <col min="4616" max="4619" width="10.5" style="2" bestFit="1" customWidth="1"/>
    <col min="4620" max="4620" width="5.875" style="2" bestFit="1" customWidth="1"/>
    <col min="4621" max="4621" width="8.75" style="2" bestFit="1" customWidth="1"/>
    <col min="4622" max="4622" width="8.75" style="2" customWidth="1"/>
    <col min="4623" max="4623" width="8.25" style="2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125" style="2" bestFit="1" customWidth="1"/>
    <col min="4870" max="4870" width="7.125" style="2" customWidth="1"/>
    <col min="4871" max="4871" width="12.125" style="2" bestFit="1" customWidth="1"/>
    <col min="4872" max="4875" width="10.5" style="2" bestFit="1" customWidth="1"/>
    <col min="4876" max="4876" width="5.875" style="2" bestFit="1" customWidth="1"/>
    <col min="4877" max="4877" width="8.75" style="2" bestFit="1" customWidth="1"/>
    <col min="4878" max="4878" width="8.75" style="2" customWidth="1"/>
    <col min="4879" max="4879" width="8.25" style="2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125" style="2" bestFit="1" customWidth="1"/>
    <col min="5126" max="5126" width="7.125" style="2" customWidth="1"/>
    <col min="5127" max="5127" width="12.125" style="2" bestFit="1" customWidth="1"/>
    <col min="5128" max="5131" width="10.5" style="2" bestFit="1" customWidth="1"/>
    <col min="5132" max="5132" width="5.875" style="2" bestFit="1" customWidth="1"/>
    <col min="5133" max="5133" width="8.75" style="2" bestFit="1" customWidth="1"/>
    <col min="5134" max="5134" width="8.75" style="2" customWidth="1"/>
    <col min="5135" max="5135" width="8.25" style="2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125" style="2" bestFit="1" customWidth="1"/>
    <col min="5382" max="5382" width="7.125" style="2" customWidth="1"/>
    <col min="5383" max="5383" width="12.125" style="2" bestFit="1" customWidth="1"/>
    <col min="5384" max="5387" width="10.5" style="2" bestFit="1" customWidth="1"/>
    <col min="5388" max="5388" width="5.875" style="2" bestFit="1" customWidth="1"/>
    <col min="5389" max="5389" width="8.75" style="2" bestFit="1" customWidth="1"/>
    <col min="5390" max="5390" width="8.75" style="2" customWidth="1"/>
    <col min="5391" max="5391" width="8.25" style="2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125" style="2" bestFit="1" customWidth="1"/>
    <col min="5638" max="5638" width="7.125" style="2" customWidth="1"/>
    <col min="5639" max="5639" width="12.125" style="2" bestFit="1" customWidth="1"/>
    <col min="5640" max="5643" width="10.5" style="2" bestFit="1" customWidth="1"/>
    <col min="5644" max="5644" width="5.875" style="2" bestFit="1" customWidth="1"/>
    <col min="5645" max="5645" width="8.75" style="2" bestFit="1" customWidth="1"/>
    <col min="5646" max="5646" width="8.75" style="2" customWidth="1"/>
    <col min="5647" max="5647" width="8.25" style="2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125" style="2" bestFit="1" customWidth="1"/>
    <col min="5894" max="5894" width="7.125" style="2" customWidth="1"/>
    <col min="5895" max="5895" width="12.125" style="2" bestFit="1" customWidth="1"/>
    <col min="5896" max="5899" width="10.5" style="2" bestFit="1" customWidth="1"/>
    <col min="5900" max="5900" width="5.875" style="2" bestFit="1" customWidth="1"/>
    <col min="5901" max="5901" width="8.75" style="2" bestFit="1" customWidth="1"/>
    <col min="5902" max="5902" width="8.75" style="2" customWidth="1"/>
    <col min="5903" max="5903" width="8.25" style="2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125" style="2" bestFit="1" customWidth="1"/>
    <col min="6150" max="6150" width="7.125" style="2" customWidth="1"/>
    <col min="6151" max="6151" width="12.125" style="2" bestFit="1" customWidth="1"/>
    <col min="6152" max="6155" width="10.5" style="2" bestFit="1" customWidth="1"/>
    <col min="6156" max="6156" width="5.875" style="2" bestFit="1" customWidth="1"/>
    <col min="6157" max="6157" width="8.75" style="2" bestFit="1" customWidth="1"/>
    <col min="6158" max="6158" width="8.75" style="2" customWidth="1"/>
    <col min="6159" max="6159" width="8.25" style="2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125" style="2" bestFit="1" customWidth="1"/>
    <col min="6406" max="6406" width="7.125" style="2" customWidth="1"/>
    <col min="6407" max="6407" width="12.125" style="2" bestFit="1" customWidth="1"/>
    <col min="6408" max="6411" width="10.5" style="2" bestFit="1" customWidth="1"/>
    <col min="6412" max="6412" width="5.875" style="2" bestFit="1" customWidth="1"/>
    <col min="6413" max="6413" width="8.75" style="2" bestFit="1" customWidth="1"/>
    <col min="6414" max="6414" width="8.75" style="2" customWidth="1"/>
    <col min="6415" max="6415" width="8.25" style="2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125" style="2" bestFit="1" customWidth="1"/>
    <col min="6662" max="6662" width="7.125" style="2" customWidth="1"/>
    <col min="6663" max="6663" width="12.125" style="2" bestFit="1" customWidth="1"/>
    <col min="6664" max="6667" width="10.5" style="2" bestFit="1" customWidth="1"/>
    <col min="6668" max="6668" width="5.875" style="2" bestFit="1" customWidth="1"/>
    <col min="6669" max="6669" width="8.75" style="2" bestFit="1" customWidth="1"/>
    <col min="6670" max="6670" width="8.75" style="2" customWidth="1"/>
    <col min="6671" max="6671" width="8.25" style="2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125" style="2" bestFit="1" customWidth="1"/>
    <col min="6918" max="6918" width="7.125" style="2" customWidth="1"/>
    <col min="6919" max="6919" width="12.125" style="2" bestFit="1" customWidth="1"/>
    <col min="6920" max="6923" width="10.5" style="2" bestFit="1" customWidth="1"/>
    <col min="6924" max="6924" width="5.875" style="2" bestFit="1" customWidth="1"/>
    <col min="6925" max="6925" width="8.75" style="2" bestFit="1" customWidth="1"/>
    <col min="6926" max="6926" width="8.75" style="2" customWidth="1"/>
    <col min="6927" max="6927" width="8.25" style="2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125" style="2" bestFit="1" customWidth="1"/>
    <col min="7174" max="7174" width="7.125" style="2" customWidth="1"/>
    <col min="7175" max="7175" width="12.125" style="2" bestFit="1" customWidth="1"/>
    <col min="7176" max="7179" width="10.5" style="2" bestFit="1" customWidth="1"/>
    <col min="7180" max="7180" width="5.875" style="2" bestFit="1" customWidth="1"/>
    <col min="7181" max="7181" width="8.75" style="2" bestFit="1" customWidth="1"/>
    <col min="7182" max="7182" width="8.75" style="2" customWidth="1"/>
    <col min="7183" max="7183" width="8.25" style="2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125" style="2" bestFit="1" customWidth="1"/>
    <col min="7430" max="7430" width="7.125" style="2" customWidth="1"/>
    <col min="7431" max="7431" width="12.125" style="2" bestFit="1" customWidth="1"/>
    <col min="7432" max="7435" width="10.5" style="2" bestFit="1" customWidth="1"/>
    <col min="7436" max="7436" width="5.875" style="2" bestFit="1" customWidth="1"/>
    <col min="7437" max="7437" width="8.75" style="2" bestFit="1" customWidth="1"/>
    <col min="7438" max="7438" width="8.75" style="2" customWidth="1"/>
    <col min="7439" max="7439" width="8.25" style="2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125" style="2" bestFit="1" customWidth="1"/>
    <col min="7686" max="7686" width="7.125" style="2" customWidth="1"/>
    <col min="7687" max="7687" width="12.125" style="2" bestFit="1" customWidth="1"/>
    <col min="7688" max="7691" width="10.5" style="2" bestFit="1" customWidth="1"/>
    <col min="7692" max="7692" width="5.875" style="2" bestFit="1" customWidth="1"/>
    <col min="7693" max="7693" width="8.75" style="2" bestFit="1" customWidth="1"/>
    <col min="7694" max="7694" width="8.75" style="2" customWidth="1"/>
    <col min="7695" max="7695" width="8.25" style="2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125" style="2" bestFit="1" customWidth="1"/>
    <col min="7942" max="7942" width="7.125" style="2" customWidth="1"/>
    <col min="7943" max="7943" width="12.125" style="2" bestFit="1" customWidth="1"/>
    <col min="7944" max="7947" width="10.5" style="2" bestFit="1" customWidth="1"/>
    <col min="7948" max="7948" width="5.875" style="2" bestFit="1" customWidth="1"/>
    <col min="7949" max="7949" width="8.75" style="2" bestFit="1" customWidth="1"/>
    <col min="7950" max="7950" width="8.75" style="2" customWidth="1"/>
    <col min="7951" max="7951" width="8.25" style="2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125" style="2" bestFit="1" customWidth="1"/>
    <col min="8198" max="8198" width="7.125" style="2" customWidth="1"/>
    <col min="8199" max="8199" width="12.125" style="2" bestFit="1" customWidth="1"/>
    <col min="8200" max="8203" width="10.5" style="2" bestFit="1" customWidth="1"/>
    <col min="8204" max="8204" width="5.875" style="2" bestFit="1" customWidth="1"/>
    <col min="8205" max="8205" width="8.75" style="2" bestFit="1" customWidth="1"/>
    <col min="8206" max="8206" width="8.75" style="2" customWidth="1"/>
    <col min="8207" max="8207" width="8.25" style="2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125" style="2" bestFit="1" customWidth="1"/>
    <col min="8454" max="8454" width="7.125" style="2" customWidth="1"/>
    <col min="8455" max="8455" width="12.125" style="2" bestFit="1" customWidth="1"/>
    <col min="8456" max="8459" width="10.5" style="2" bestFit="1" customWidth="1"/>
    <col min="8460" max="8460" width="5.875" style="2" bestFit="1" customWidth="1"/>
    <col min="8461" max="8461" width="8.75" style="2" bestFit="1" customWidth="1"/>
    <col min="8462" max="8462" width="8.75" style="2" customWidth="1"/>
    <col min="8463" max="8463" width="8.25" style="2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125" style="2" bestFit="1" customWidth="1"/>
    <col min="8710" max="8710" width="7.125" style="2" customWidth="1"/>
    <col min="8711" max="8711" width="12.125" style="2" bestFit="1" customWidth="1"/>
    <col min="8712" max="8715" width="10.5" style="2" bestFit="1" customWidth="1"/>
    <col min="8716" max="8716" width="5.875" style="2" bestFit="1" customWidth="1"/>
    <col min="8717" max="8717" width="8.75" style="2" bestFit="1" customWidth="1"/>
    <col min="8718" max="8718" width="8.75" style="2" customWidth="1"/>
    <col min="8719" max="8719" width="8.25" style="2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125" style="2" bestFit="1" customWidth="1"/>
    <col min="8966" max="8966" width="7.125" style="2" customWidth="1"/>
    <col min="8967" max="8967" width="12.125" style="2" bestFit="1" customWidth="1"/>
    <col min="8968" max="8971" width="10.5" style="2" bestFit="1" customWidth="1"/>
    <col min="8972" max="8972" width="5.875" style="2" bestFit="1" customWidth="1"/>
    <col min="8973" max="8973" width="8.75" style="2" bestFit="1" customWidth="1"/>
    <col min="8974" max="8974" width="8.75" style="2" customWidth="1"/>
    <col min="8975" max="8975" width="8.25" style="2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125" style="2" bestFit="1" customWidth="1"/>
    <col min="9222" max="9222" width="7.125" style="2" customWidth="1"/>
    <col min="9223" max="9223" width="12.125" style="2" bestFit="1" customWidth="1"/>
    <col min="9224" max="9227" width="10.5" style="2" bestFit="1" customWidth="1"/>
    <col min="9228" max="9228" width="5.875" style="2" bestFit="1" customWidth="1"/>
    <col min="9229" max="9229" width="8.75" style="2" bestFit="1" customWidth="1"/>
    <col min="9230" max="9230" width="8.75" style="2" customWidth="1"/>
    <col min="9231" max="9231" width="8.25" style="2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125" style="2" bestFit="1" customWidth="1"/>
    <col min="9478" max="9478" width="7.125" style="2" customWidth="1"/>
    <col min="9479" max="9479" width="12.125" style="2" bestFit="1" customWidth="1"/>
    <col min="9480" max="9483" width="10.5" style="2" bestFit="1" customWidth="1"/>
    <col min="9484" max="9484" width="5.875" style="2" bestFit="1" customWidth="1"/>
    <col min="9485" max="9485" width="8.75" style="2" bestFit="1" customWidth="1"/>
    <col min="9486" max="9486" width="8.75" style="2" customWidth="1"/>
    <col min="9487" max="9487" width="8.25" style="2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125" style="2" bestFit="1" customWidth="1"/>
    <col min="9734" max="9734" width="7.125" style="2" customWidth="1"/>
    <col min="9735" max="9735" width="12.125" style="2" bestFit="1" customWidth="1"/>
    <col min="9736" max="9739" width="10.5" style="2" bestFit="1" customWidth="1"/>
    <col min="9740" max="9740" width="5.875" style="2" bestFit="1" customWidth="1"/>
    <col min="9741" max="9741" width="8.75" style="2" bestFit="1" customWidth="1"/>
    <col min="9742" max="9742" width="8.75" style="2" customWidth="1"/>
    <col min="9743" max="9743" width="8.25" style="2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125" style="2" bestFit="1" customWidth="1"/>
    <col min="9990" max="9990" width="7.125" style="2" customWidth="1"/>
    <col min="9991" max="9991" width="12.125" style="2" bestFit="1" customWidth="1"/>
    <col min="9992" max="9995" width="10.5" style="2" bestFit="1" customWidth="1"/>
    <col min="9996" max="9996" width="5.875" style="2" bestFit="1" customWidth="1"/>
    <col min="9997" max="9997" width="8.75" style="2" bestFit="1" customWidth="1"/>
    <col min="9998" max="9998" width="8.75" style="2" customWidth="1"/>
    <col min="9999" max="9999" width="8.25" style="2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125" style="2" bestFit="1" customWidth="1"/>
    <col min="10246" max="10246" width="7.125" style="2" customWidth="1"/>
    <col min="10247" max="10247" width="12.125" style="2" bestFit="1" customWidth="1"/>
    <col min="10248" max="10251" width="10.5" style="2" bestFit="1" customWidth="1"/>
    <col min="10252" max="10252" width="5.875" style="2" bestFit="1" customWidth="1"/>
    <col min="10253" max="10253" width="8.75" style="2" bestFit="1" customWidth="1"/>
    <col min="10254" max="10254" width="8.75" style="2" customWidth="1"/>
    <col min="10255" max="10255" width="8.25" style="2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125" style="2" bestFit="1" customWidth="1"/>
    <col min="10502" max="10502" width="7.125" style="2" customWidth="1"/>
    <col min="10503" max="10503" width="12.125" style="2" bestFit="1" customWidth="1"/>
    <col min="10504" max="10507" width="10.5" style="2" bestFit="1" customWidth="1"/>
    <col min="10508" max="10508" width="5.875" style="2" bestFit="1" customWidth="1"/>
    <col min="10509" max="10509" width="8.75" style="2" bestFit="1" customWidth="1"/>
    <col min="10510" max="10510" width="8.75" style="2" customWidth="1"/>
    <col min="10511" max="10511" width="8.25" style="2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125" style="2" bestFit="1" customWidth="1"/>
    <col min="10758" max="10758" width="7.125" style="2" customWidth="1"/>
    <col min="10759" max="10759" width="12.125" style="2" bestFit="1" customWidth="1"/>
    <col min="10760" max="10763" width="10.5" style="2" bestFit="1" customWidth="1"/>
    <col min="10764" max="10764" width="5.875" style="2" bestFit="1" customWidth="1"/>
    <col min="10765" max="10765" width="8.75" style="2" bestFit="1" customWidth="1"/>
    <col min="10766" max="10766" width="8.75" style="2" customWidth="1"/>
    <col min="10767" max="10767" width="8.25" style="2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125" style="2" bestFit="1" customWidth="1"/>
    <col min="11014" max="11014" width="7.125" style="2" customWidth="1"/>
    <col min="11015" max="11015" width="12.125" style="2" bestFit="1" customWidth="1"/>
    <col min="11016" max="11019" width="10.5" style="2" bestFit="1" customWidth="1"/>
    <col min="11020" max="11020" width="5.875" style="2" bestFit="1" customWidth="1"/>
    <col min="11021" max="11021" width="8.75" style="2" bestFit="1" customWidth="1"/>
    <col min="11022" max="11022" width="8.75" style="2" customWidth="1"/>
    <col min="11023" max="11023" width="8.25" style="2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125" style="2" bestFit="1" customWidth="1"/>
    <col min="11270" max="11270" width="7.125" style="2" customWidth="1"/>
    <col min="11271" max="11271" width="12.125" style="2" bestFit="1" customWidth="1"/>
    <col min="11272" max="11275" width="10.5" style="2" bestFit="1" customWidth="1"/>
    <col min="11276" max="11276" width="5.875" style="2" bestFit="1" customWidth="1"/>
    <col min="11277" max="11277" width="8.75" style="2" bestFit="1" customWidth="1"/>
    <col min="11278" max="11278" width="8.75" style="2" customWidth="1"/>
    <col min="11279" max="11279" width="8.25" style="2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125" style="2" bestFit="1" customWidth="1"/>
    <col min="11526" max="11526" width="7.125" style="2" customWidth="1"/>
    <col min="11527" max="11527" width="12.125" style="2" bestFit="1" customWidth="1"/>
    <col min="11528" max="11531" width="10.5" style="2" bestFit="1" customWidth="1"/>
    <col min="11532" max="11532" width="5.875" style="2" bestFit="1" customWidth="1"/>
    <col min="11533" max="11533" width="8.75" style="2" bestFit="1" customWidth="1"/>
    <col min="11534" max="11534" width="8.75" style="2" customWidth="1"/>
    <col min="11535" max="11535" width="8.25" style="2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125" style="2" bestFit="1" customWidth="1"/>
    <col min="11782" max="11782" width="7.125" style="2" customWidth="1"/>
    <col min="11783" max="11783" width="12.125" style="2" bestFit="1" customWidth="1"/>
    <col min="11784" max="11787" width="10.5" style="2" bestFit="1" customWidth="1"/>
    <col min="11788" max="11788" width="5.875" style="2" bestFit="1" customWidth="1"/>
    <col min="11789" max="11789" width="8.75" style="2" bestFit="1" customWidth="1"/>
    <col min="11790" max="11790" width="8.75" style="2" customWidth="1"/>
    <col min="11791" max="11791" width="8.25" style="2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125" style="2" bestFit="1" customWidth="1"/>
    <col min="12038" max="12038" width="7.125" style="2" customWidth="1"/>
    <col min="12039" max="12039" width="12.125" style="2" bestFit="1" customWidth="1"/>
    <col min="12040" max="12043" width="10.5" style="2" bestFit="1" customWidth="1"/>
    <col min="12044" max="12044" width="5.875" style="2" bestFit="1" customWidth="1"/>
    <col min="12045" max="12045" width="8.75" style="2" bestFit="1" customWidth="1"/>
    <col min="12046" max="12046" width="8.75" style="2" customWidth="1"/>
    <col min="12047" max="12047" width="8.25" style="2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125" style="2" bestFit="1" customWidth="1"/>
    <col min="12294" max="12294" width="7.125" style="2" customWidth="1"/>
    <col min="12295" max="12295" width="12.125" style="2" bestFit="1" customWidth="1"/>
    <col min="12296" max="12299" width="10.5" style="2" bestFit="1" customWidth="1"/>
    <col min="12300" max="12300" width="5.875" style="2" bestFit="1" customWidth="1"/>
    <col min="12301" max="12301" width="8.75" style="2" bestFit="1" customWidth="1"/>
    <col min="12302" max="12302" width="8.75" style="2" customWidth="1"/>
    <col min="12303" max="12303" width="8.25" style="2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125" style="2" bestFit="1" customWidth="1"/>
    <col min="12550" max="12550" width="7.125" style="2" customWidth="1"/>
    <col min="12551" max="12551" width="12.125" style="2" bestFit="1" customWidth="1"/>
    <col min="12552" max="12555" width="10.5" style="2" bestFit="1" customWidth="1"/>
    <col min="12556" max="12556" width="5.875" style="2" bestFit="1" customWidth="1"/>
    <col min="12557" max="12557" width="8.75" style="2" bestFit="1" customWidth="1"/>
    <col min="12558" max="12558" width="8.75" style="2" customWidth="1"/>
    <col min="12559" max="12559" width="8.25" style="2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125" style="2" bestFit="1" customWidth="1"/>
    <col min="12806" max="12806" width="7.125" style="2" customWidth="1"/>
    <col min="12807" max="12807" width="12.125" style="2" bestFit="1" customWidth="1"/>
    <col min="12808" max="12811" width="10.5" style="2" bestFit="1" customWidth="1"/>
    <col min="12812" max="12812" width="5.875" style="2" bestFit="1" customWidth="1"/>
    <col min="12813" max="12813" width="8.75" style="2" bestFit="1" customWidth="1"/>
    <col min="12814" max="12814" width="8.75" style="2" customWidth="1"/>
    <col min="12815" max="12815" width="8.25" style="2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125" style="2" bestFit="1" customWidth="1"/>
    <col min="13062" max="13062" width="7.125" style="2" customWidth="1"/>
    <col min="13063" max="13063" width="12.125" style="2" bestFit="1" customWidth="1"/>
    <col min="13064" max="13067" width="10.5" style="2" bestFit="1" customWidth="1"/>
    <col min="13068" max="13068" width="5.875" style="2" bestFit="1" customWidth="1"/>
    <col min="13069" max="13069" width="8.75" style="2" bestFit="1" customWidth="1"/>
    <col min="13070" max="13070" width="8.75" style="2" customWidth="1"/>
    <col min="13071" max="13071" width="8.25" style="2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125" style="2" bestFit="1" customWidth="1"/>
    <col min="13318" max="13318" width="7.125" style="2" customWidth="1"/>
    <col min="13319" max="13319" width="12.125" style="2" bestFit="1" customWidth="1"/>
    <col min="13320" max="13323" width="10.5" style="2" bestFit="1" customWidth="1"/>
    <col min="13324" max="13324" width="5.875" style="2" bestFit="1" customWidth="1"/>
    <col min="13325" max="13325" width="8.75" style="2" bestFit="1" customWidth="1"/>
    <col min="13326" max="13326" width="8.75" style="2" customWidth="1"/>
    <col min="13327" max="13327" width="8.25" style="2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125" style="2" bestFit="1" customWidth="1"/>
    <col min="13574" max="13574" width="7.125" style="2" customWidth="1"/>
    <col min="13575" max="13575" width="12.125" style="2" bestFit="1" customWidth="1"/>
    <col min="13576" max="13579" width="10.5" style="2" bestFit="1" customWidth="1"/>
    <col min="13580" max="13580" width="5.875" style="2" bestFit="1" customWidth="1"/>
    <col min="13581" max="13581" width="8.75" style="2" bestFit="1" customWidth="1"/>
    <col min="13582" max="13582" width="8.75" style="2" customWidth="1"/>
    <col min="13583" max="13583" width="8.25" style="2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125" style="2" bestFit="1" customWidth="1"/>
    <col min="13830" max="13830" width="7.125" style="2" customWidth="1"/>
    <col min="13831" max="13831" width="12.125" style="2" bestFit="1" customWidth="1"/>
    <col min="13832" max="13835" width="10.5" style="2" bestFit="1" customWidth="1"/>
    <col min="13836" max="13836" width="5.875" style="2" bestFit="1" customWidth="1"/>
    <col min="13837" max="13837" width="8.75" style="2" bestFit="1" customWidth="1"/>
    <col min="13838" max="13838" width="8.75" style="2" customWidth="1"/>
    <col min="13839" max="13839" width="8.25" style="2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125" style="2" bestFit="1" customWidth="1"/>
    <col min="14086" max="14086" width="7.125" style="2" customWidth="1"/>
    <col min="14087" max="14087" width="12.125" style="2" bestFit="1" customWidth="1"/>
    <col min="14088" max="14091" width="10.5" style="2" bestFit="1" customWidth="1"/>
    <col min="14092" max="14092" width="5.875" style="2" bestFit="1" customWidth="1"/>
    <col min="14093" max="14093" width="8.75" style="2" bestFit="1" customWidth="1"/>
    <col min="14094" max="14094" width="8.75" style="2" customWidth="1"/>
    <col min="14095" max="14095" width="8.25" style="2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125" style="2" bestFit="1" customWidth="1"/>
    <col min="14342" max="14342" width="7.125" style="2" customWidth="1"/>
    <col min="14343" max="14343" width="12.125" style="2" bestFit="1" customWidth="1"/>
    <col min="14344" max="14347" width="10.5" style="2" bestFit="1" customWidth="1"/>
    <col min="14348" max="14348" width="5.875" style="2" bestFit="1" customWidth="1"/>
    <col min="14349" max="14349" width="8.75" style="2" bestFit="1" customWidth="1"/>
    <col min="14350" max="14350" width="8.75" style="2" customWidth="1"/>
    <col min="14351" max="14351" width="8.25" style="2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125" style="2" bestFit="1" customWidth="1"/>
    <col min="14598" max="14598" width="7.125" style="2" customWidth="1"/>
    <col min="14599" max="14599" width="12.125" style="2" bestFit="1" customWidth="1"/>
    <col min="14600" max="14603" width="10.5" style="2" bestFit="1" customWidth="1"/>
    <col min="14604" max="14604" width="5.875" style="2" bestFit="1" customWidth="1"/>
    <col min="14605" max="14605" width="8.75" style="2" bestFit="1" customWidth="1"/>
    <col min="14606" max="14606" width="8.75" style="2" customWidth="1"/>
    <col min="14607" max="14607" width="8.25" style="2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125" style="2" bestFit="1" customWidth="1"/>
    <col min="14854" max="14854" width="7.125" style="2" customWidth="1"/>
    <col min="14855" max="14855" width="12.125" style="2" bestFit="1" customWidth="1"/>
    <col min="14856" max="14859" width="10.5" style="2" bestFit="1" customWidth="1"/>
    <col min="14860" max="14860" width="5.875" style="2" bestFit="1" customWidth="1"/>
    <col min="14861" max="14861" width="8.75" style="2" bestFit="1" customWidth="1"/>
    <col min="14862" max="14862" width="8.75" style="2" customWidth="1"/>
    <col min="14863" max="14863" width="8.25" style="2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125" style="2" bestFit="1" customWidth="1"/>
    <col min="15110" max="15110" width="7.125" style="2" customWidth="1"/>
    <col min="15111" max="15111" width="12.125" style="2" bestFit="1" customWidth="1"/>
    <col min="15112" max="15115" width="10.5" style="2" bestFit="1" customWidth="1"/>
    <col min="15116" max="15116" width="5.875" style="2" bestFit="1" customWidth="1"/>
    <col min="15117" max="15117" width="8.75" style="2" bestFit="1" customWidth="1"/>
    <col min="15118" max="15118" width="8.75" style="2" customWidth="1"/>
    <col min="15119" max="15119" width="8.25" style="2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125" style="2" bestFit="1" customWidth="1"/>
    <col min="15366" max="15366" width="7.125" style="2" customWidth="1"/>
    <col min="15367" max="15367" width="12.125" style="2" bestFit="1" customWidth="1"/>
    <col min="15368" max="15371" width="10.5" style="2" bestFit="1" customWidth="1"/>
    <col min="15372" max="15372" width="5.875" style="2" bestFit="1" customWidth="1"/>
    <col min="15373" max="15373" width="8.75" style="2" bestFit="1" customWidth="1"/>
    <col min="15374" max="15374" width="8.75" style="2" customWidth="1"/>
    <col min="15375" max="15375" width="8.25" style="2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125" style="2" bestFit="1" customWidth="1"/>
    <col min="15622" max="15622" width="7.125" style="2" customWidth="1"/>
    <col min="15623" max="15623" width="12.125" style="2" bestFit="1" customWidth="1"/>
    <col min="15624" max="15627" width="10.5" style="2" bestFit="1" customWidth="1"/>
    <col min="15628" max="15628" width="5.875" style="2" bestFit="1" customWidth="1"/>
    <col min="15629" max="15629" width="8.75" style="2" bestFit="1" customWidth="1"/>
    <col min="15630" max="15630" width="8.75" style="2" customWidth="1"/>
    <col min="15631" max="15631" width="8.25" style="2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125" style="2" bestFit="1" customWidth="1"/>
    <col min="15878" max="15878" width="7.125" style="2" customWidth="1"/>
    <col min="15879" max="15879" width="12.125" style="2" bestFit="1" customWidth="1"/>
    <col min="15880" max="15883" width="10.5" style="2" bestFit="1" customWidth="1"/>
    <col min="15884" max="15884" width="5.875" style="2" bestFit="1" customWidth="1"/>
    <col min="15885" max="15885" width="8.75" style="2" bestFit="1" customWidth="1"/>
    <col min="15886" max="15886" width="8.75" style="2" customWidth="1"/>
    <col min="15887" max="15887" width="8.25" style="2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125" style="2" bestFit="1" customWidth="1"/>
    <col min="16134" max="16134" width="7.125" style="2" customWidth="1"/>
    <col min="16135" max="16135" width="12.125" style="2" bestFit="1" customWidth="1"/>
    <col min="16136" max="16139" width="10.5" style="2" bestFit="1" customWidth="1"/>
    <col min="16140" max="16140" width="5.875" style="2" bestFit="1" customWidth="1"/>
    <col min="16141" max="16141" width="8.75" style="2" bestFit="1" customWidth="1"/>
    <col min="16142" max="16142" width="8.75" style="2" customWidth="1"/>
    <col min="16143" max="16143" width="8.25" style="2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49" width="8.25" style="2" bestFit="1" customWidth="1"/>
    <col min="16150" max="16384" width="9" style="2"/>
  </cols>
  <sheetData>
    <row r="1" spans="1:24" ht="21.75" customHeight="1">
      <c r="A1" s="1"/>
      <c r="B1" s="1"/>
      <c r="P1" s="3"/>
    </row>
    <row r="2" spans="1:24" ht="15">
      <c r="E2" s="4"/>
      <c r="J2" s="5" t="s">
        <v>0</v>
      </c>
      <c r="K2" s="5"/>
      <c r="L2" s="5"/>
      <c r="M2" s="5"/>
      <c r="N2" s="5"/>
      <c r="O2" s="5"/>
      <c r="P2" s="5"/>
      <c r="Q2" s="5"/>
      <c r="R2" s="6" t="s">
        <v>1</v>
      </c>
      <c r="S2" s="6"/>
      <c r="T2" s="6"/>
      <c r="U2" s="6"/>
    </row>
    <row r="3" spans="1:24" ht="23.25" customHeight="1">
      <c r="A3" s="7" t="s">
        <v>2</v>
      </c>
      <c r="B3" s="8"/>
      <c r="C3" s="5"/>
      <c r="I3" s="5"/>
      <c r="P3" s="9"/>
      <c r="U3" s="10"/>
      <c r="V3" s="11" t="s">
        <v>3</v>
      </c>
    </row>
    <row r="4" spans="1:24" ht="14.25" customHeight="1" thickBot="1">
      <c r="A4" s="12" t="s">
        <v>4</v>
      </c>
      <c r="B4" s="13" t="s">
        <v>5</v>
      </c>
      <c r="C4" s="14"/>
      <c r="D4" s="15"/>
      <c r="E4" s="13" t="s">
        <v>6</v>
      </c>
      <c r="F4" s="15"/>
      <c r="G4" s="16" t="s">
        <v>7</v>
      </c>
      <c r="H4" s="17" t="s">
        <v>8</v>
      </c>
      <c r="I4" s="16" t="s">
        <v>9</v>
      </c>
      <c r="J4" s="16" t="s">
        <v>10</v>
      </c>
      <c r="K4" s="18" t="s">
        <v>11</v>
      </c>
      <c r="L4" s="19" t="s">
        <v>12</v>
      </c>
      <c r="M4" s="20"/>
      <c r="N4" s="20"/>
      <c r="O4" s="21"/>
      <c r="P4" s="16" t="s">
        <v>13</v>
      </c>
      <c r="Q4" s="22" t="s">
        <v>14</v>
      </c>
      <c r="R4" s="23"/>
      <c r="S4" s="24"/>
      <c r="T4" s="25" t="s">
        <v>15</v>
      </c>
      <c r="U4" s="26" t="s">
        <v>16</v>
      </c>
      <c r="V4" s="27" t="s">
        <v>17</v>
      </c>
    </row>
    <row r="5" spans="1:24" ht="14.25" customHeight="1">
      <c r="A5" s="28"/>
      <c r="B5" s="29"/>
      <c r="C5" s="30"/>
      <c r="D5" s="31"/>
      <c r="E5" s="32"/>
      <c r="F5" s="31"/>
      <c r="G5" s="28"/>
      <c r="H5" s="28"/>
      <c r="I5" s="28"/>
      <c r="J5" s="28"/>
      <c r="K5" s="29"/>
      <c r="L5" s="33" t="s">
        <v>18</v>
      </c>
      <c r="M5" s="34" t="s">
        <v>19</v>
      </c>
      <c r="N5" s="35" t="s">
        <v>20</v>
      </c>
      <c r="O5" s="36" t="s">
        <v>21</v>
      </c>
      <c r="P5" s="37"/>
      <c r="Q5" s="38"/>
      <c r="R5" s="39"/>
      <c r="S5" s="40"/>
      <c r="T5" s="41"/>
      <c r="U5" s="42"/>
      <c r="V5" s="36"/>
    </row>
    <row r="6" spans="1:24" ht="14.25" customHeight="1">
      <c r="A6" s="28"/>
      <c r="B6" s="29"/>
      <c r="C6" s="30"/>
      <c r="D6" s="12" t="s">
        <v>22</v>
      </c>
      <c r="E6" s="12" t="s">
        <v>22</v>
      </c>
      <c r="F6" s="16" t="s">
        <v>23</v>
      </c>
      <c r="G6" s="28"/>
      <c r="H6" s="28"/>
      <c r="I6" s="28"/>
      <c r="J6" s="28"/>
      <c r="K6" s="29"/>
      <c r="L6" s="43"/>
      <c r="M6" s="44"/>
      <c r="N6" s="45"/>
      <c r="O6" s="46"/>
      <c r="P6" s="37"/>
      <c r="Q6" s="16" t="s">
        <v>24</v>
      </c>
      <c r="R6" s="16" t="s">
        <v>25</v>
      </c>
      <c r="S6" s="12" t="s">
        <v>26</v>
      </c>
      <c r="T6" s="47" t="s">
        <v>27</v>
      </c>
      <c r="U6" s="42"/>
      <c r="V6" s="36"/>
    </row>
    <row r="7" spans="1:24">
      <c r="A7" s="28"/>
      <c r="B7" s="29"/>
      <c r="C7" s="30"/>
      <c r="D7" s="28"/>
      <c r="E7" s="28"/>
      <c r="F7" s="28"/>
      <c r="G7" s="28"/>
      <c r="H7" s="28"/>
      <c r="I7" s="28"/>
      <c r="J7" s="28"/>
      <c r="K7" s="29"/>
      <c r="L7" s="43"/>
      <c r="M7" s="44"/>
      <c r="N7" s="45"/>
      <c r="O7" s="46"/>
      <c r="P7" s="37"/>
      <c r="Q7" s="37"/>
      <c r="R7" s="37"/>
      <c r="S7" s="28"/>
      <c r="T7" s="48"/>
      <c r="U7" s="42"/>
      <c r="V7" s="36"/>
    </row>
    <row r="8" spans="1:24">
      <c r="A8" s="49"/>
      <c r="B8" s="32"/>
      <c r="C8" s="50"/>
      <c r="D8" s="49"/>
      <c r="E8" s="49"/>
      <c r="F8" s="49"/>
      <c r="G8" s="49"/>
      <c r="H8" s="49"/>
      <c r="I8" s="49"/>
      <c r="J8" s="49"/>
      <c r="K8" s="32"/>
      <c r="L8" s="51"/>
      <c r="M8" s="52"/>
      <c r="N8" s="53"/>
      <c r="O8" s="46"/>
      <c r="P8" s="54"/>
      <c r="Q8" s="54"/>
      <c r="R8" s="54"/>
      <c r="S8" s="49"/>
      <c r="T8" s="55"/>
      <c r="U8" s="56"/>
      <c r="V8" s="36"/>
      <c r="X8" s="57" t="s">
        <v>28</v>
      </c>
    </row>
    <row r="9" spans="1:24" ht="24" customHeight="1">
      <c r="A9" s="58" t="s">
        <v>29</v>
      </c>
      <c r="B9" s="59" t="s">
        <v>30</v>
      </c>
      <c r="C9" s="60" t="s">
        <v>31</v>
      </c>
      <c r="D9" s="61" t="s">
        <v>32</v>
      </c>
      <c r="E9" s="62" t="s">
        <v>33</v>
      </c>
      <c r="F9" s="63">
        <v>0.65800000000000003</v>
      </c>
      <c r="G9" s="64" t="s">
        <v>34</v>
      </c>
      <c r="H9" s="62">
        <v>730</v>
      </c>
      <c r="I9" s="62">
        <v>350</v>
      </c>
      <c r="J9" s="62">
        <v>1190</v>
      </c>
      <c r="K9" s="64" t="s">
        <v>35</v>
      </c>
      <c r="L9" s="65">
        <v>21.2</v>
      </c>
      <c r="M9" s="66">
        <f t="shared" ref="M9:M20" si="0">IF(L9&gt;0,1/L9*34.6*67.1,"")</f>
        <v>109.51226415094339</v>
      </c>
      <c r="N9" s="67">
        <v>18.2</v>
      </c>
      <c r="O9" s="68">
        <v>21</v>
      </c>
      <c r="P9" s="62" t="s">
        <v>36</v>
      </c>
      <c r="Q9" s="64" t="s">
        <v>37</v>
      </c>
      <c r="R9" s="62" t="s">
        <v>38</v>
      </c>
      <c r="S9" s="62"/>
      <c r="T9" s="69"/>
      <c r="U9" s="70">
        <f t="shared" ref="U9:U20" si="1">IFERROR(IF(L9&lt;N9,"",(ROUNDDOWN(L9/N9*100,0))),"")</f>
        <v>116</v>
      </c>
      <c r="V9" s="71">
        <f t="shared" ref="V9:V20" si="2">IF(X9&lt;90,"",X9)</f>
        <v>100</v>
      </c>
      <c r="X9" s="57">
        <f t="shared" ref="X9:X20" si="3">IFERROR(ROUNDDOWN(L9/O9*100,0),"")</f>
        <v>100</v>
      </c>
    </row>
    <row r="10" spans="1:24" ht="24" customHeight="1">
      <c r="A10" s="72"/>
      <c r="B10" s="73"/>
      <c r="C10" s="74"/>
      <c r="D10" s="61" t="s">
        <v>32</v>
      </c>
      <c r="E10" s="62" t="s">
        <v>33</v>
      </c>
      <c r="F10" s="63">
        <v>0.65800000000000003</v>
      </c>
      <c r="G10" s="64" t="s">
        <v>34</v>
      </c>
      <c r="H10" s="62">
        <v>770</v>
      </c>
      <c r="I10" s="62">
        <v>350</v>
      </c>
      <c r="J10" s="62">
        <v>1230</v>
      </c>
      <c r="K10" s="64" t="s">
        <v>39</v>
      </c>
      <c r="L10" s="65">
        <v>20.3</v>
      </c>
      <c r="M10" s="66">
        <f t="shared" si="0"/>
        <v>114.36748768472904</v>
      </c>
      <c r="N10" s="67">
        <v>18</v>
      </c>
      <c r="O10" s="68">
        <v>20</v>
      </c>
      <c r="P10" s="62" t="s">
        <v>36</v>
      </c>
      <c r="Q10" s="64" t="s">
        <v>37</v>
      </c>
      <c r="R10" s="62" t="s">
        <v>40</v>
      </c>
      <c r="S10" s="62"/>
      <c r="T10" s="69"/>
      <c r="U10" s="70">
        <f t="shared" si="1"/>
        <v>112</v>
      </c>
      <c r="V10" s="71">
        <f t="shared" si="2"/>
        <v>101</v>
      </c>
      <c r="X10" s="57">
        <f t="shared" si="3"/>
        <v>101</v>
      </c>
    </row>
    <row r="11" spans="1:24" ht="24" customHeight="1">
      <c r="A11" s="72"/>
      <c r="B11" s="73"/>
      <c r="C11" s="74"/>
      <c r="D11" s="61" t="s">
        <v>32</v>
      </c>
      <c r="E11" s="62" t="s">
        <v>33</v>
      </c>
      <c r="F11" s="63">
        <v>0.65800000000000003</v>
      </c>
      <c r="G11" s="64" t="s">
        <v>41</v>
      </c>
      <c r="H11" s="62">
        <v>780</v>
      </c>
      <c r="I11" s="62">
        <v>350</v>
      </c>
      <c r="J11" s="62">
        <v>1240</v>
      </c>
      <c r="K11" s="64" t="s">
        <v>39</v>
      </c>
      <c r="L11" s="65">
        <v>20.2</v>
      </c>
      <c r="M11" s="66">
        <f t="shared" si="0"/>
        <v>114.93366336633663</v>
      </c>
      <c r="N11" s="67">
        <v>18</v>
      </c>
      <c r="O11" s="68">
        <v>20</v>
      </c>
      <c r="P11" s="62" t="s">
        <v>36</v>
      </c>
      <c r="Q11" s="64" t="s">
        <v>37</v>
      </c>
      <c r="R11" s="62" t="s">
        <v>40</v>
      </c>
      <c r="S11" s="62"/>
      <c r="T11" s="69"/>
      <c r="U11" s="70">
        <f t="shared" si="1"/>
        <v>112</v>
      </c>
      <c r="V11" s="71">
        <f t="shared" si="2"/>
        <v>101</v>
      </c>
      <c r="X11" s="57">
        <f t="shared" si="3"/>
        <v>101</v>
      </c>
    </row>
    <row r="12" spans="1:24" ht="24" customHeight="1">
      <c r="A12" s="72"/>
      <c r="B12" s="73"/>
      <c r="C12" s="74"/>
      <c r="D12" s="61" t="s">
        <v>32</v>
      </c>
      <c r="E12" s="62" t="s">
        <v>33</v>
      </c>
      <c r="F12" s="63">
        <v>0.65800000000000003</v>
      </c>
      <c r="G12" s="64" t="s">
        <v>42</v>
      </c>
      <c r="H12" s="62">
        <v>750</v>
      </c>
      <c r="I12" s="62">
        <v>350</v>
      </c>
      <c r="J12" s="62">
        <v>1210</v>
      </c>
      <c r="K12" s="64" t="s">
        <v>39</v>
      </c>
      <c r="L12" s="65">
        <v>19.8</v>
      </c>
      <c r="M12" s="66">
        <f t="shared" si="0"/>
        <v>117.25555555555556</v>
      </c>
      <c r="N12" s="67">
        <v>16</v>
      </c>
      <c r="O12" s="68">
        <v>19.8</v>
      </c>
      <c r="P12" s="62" t="s">
        <v>43</v>
      </c>
      <c r="Q12" s="64" t="s">
        <v>37</v>
      </c>
      <c r="R12" s="62" t="s">
        <v>38</v>
      </c>
      <c r="S12" s="62"/>
      <c r="T12" s="69"/>
      <c r="U12" s="70">
        <f t="shared" si="1"/>
        <v>123</v>
      </c>
      <c r="V12" s="71">
        <f t="shared" si="2"/>
        <v>100</v>
      </c>
      <c r="X12" s="57">
        <f t="shared" si="3"/>
        <v>100</v>
      </c>
    </row>
    <row r="13" spans="1:24" ht="24" customHeight="1">
      <c r="A13" s="72"/>
      <c r="B13" s="73"/>
      <c r="C13" s="74"/>
      <c r="D13" s="61" t="s">
        <v>32</v>
      </c>
      <c r="E13" s="62" t="s">
        <v>33</v>
      </c>
      <c r="F13" s="63">
        <v>0.65800000000000003</v>
      </c>
      <c r="G13" s="64" t="s">
        <v>42</v>
      </c>
      <c r="H13" s="62">
        <v>790</v>
      </c>
      <c r="I13" s="62">
        <v>350</v>
      </c>
      <c r="J13" s="62">
        <v>1250</v>
      </c>
      <c r="K13" s="64" t="s">
        <v>39</v>
      </c>
      <c r="L13" s="65">
        <v>19</v>
      </c>
      <c r="M13" s="66">
        <f t="shared" si="0"/>
        <v>122.19263157894736</v>
      </c>
      <c r="N13" s="67">
        <v>16</v>
      </c>
      <c r="O13" s="68">
        <v>19.8</v>
      </c>
      <c r="P13" s="62" t="s">
        <v>43</v>
      </c>
      <c r="Q13" s="64" t="s">
        <v>37</v>
      </c>
      <c r="R13" s="62" t="s">
        <v>40</v>
      </c>
      <c r="S13" s="62"/>
      <c r="T13" s="69"/>
      <c r="U13" s="70">
        <f t="shared" si="1"/>
        <v>118</v>
      </c>
      <c r="V13" s="71">
        <f t="shared" si="2"/>
        <v>95</v>
      </c>
      <c r="X13" s="57">
        <f t="shared" si="3"/>
        <v>95</v>
      </c>
    </row>
    <row r="14" spans="1:24" ht="24" customHeight="1">
      <c r="A14" s="73"/>
      <c r="B14" s="73"/>
      <c r="C14" s="74"/>
      <c r="D14" s="75" t="s">
        <v>44</v>
      </c>
      <c r="E14" s="62" t="s">
        <v>33</v>
      </c>
      <c r="F14" s="63">
        <v>0.65800000000000003</v>
      </c>
      <c r="G14" s="64" t="s">
        <v>45</v>
      </c>
      <c r="H14" s="62" t="s">
        <v>46</v>
      </c>
      <c r="I14" s="62">
        <v>350</v>
      </c>
      <c r="J14" s="62" t="s">
        <v>47</v>
      </c>
      <c r="K14" s="64" t="s">
        <v>39</v>
      </c>
      <c r="L14" s="65">
        <v>22.1</v>
      </c>
      <c r="M14" s="66">
        <f t="shared" si="0"/>
        <v>105.0524886877828</v>
      </c>
      <c r="N14" s="76">
        <v>15.4</v>
      </c>
      <c r="O14" s="76">
        <v>19.2</v>
      </c>
      <c r="P14" s="62" t="s">
        <v>48</v>
      </c>
      <c r="Q14" s="64" t="s">
        <v>37</v>
      </c>
      <c r="R14" s="62" t="s">
        <v>38</v>
      </c>
      <c r="S14" s="62"/>
      <c r="T14" s="77" t="s">
        <v>49</v>
      </c>
      <c r="U14" s="78">
        <f t="shared" si="1"/>
        <v>143</v>
      </c>
      <c r="V14" s="79">
        <f t="shared" si="2"/>
        <v>115</v>
      </c>
      <c r="X14" s="57">
        <f t="shared" si="3"/>
        <v>115</v>
      </c>
    </row>
    <row r="15" spans="1:24" ht="24" customHeight="1">
      <c r="A15" s="73"/>
      <c r="B15" s="73"/>
      <c r="C15" s="74"/>
      <c r="D15" s="75" t="s">
        <v>44</v>
      </c>
      <c r="E15" s="62" t="s">
        <v>33</v>
      </c>
      <c r="F15" s="63">
        <v>0.65800000000000003</v>
      </c>
      <c r="G15" s="64" t="s">
        <v>45</v>
      </c>
      <c r="H15" s="62">
        <v>960</v>
      </c>
      <c r="I15" s="62">
        <v>350</v>
      </c>
      <c r="J15" s="62" t="s">
        <v>50</v>
      </c>
      <c r="K15" s="64" t="s">
        <v>39</v>
      </c>
      <c r="L15" s="65">
        <v>21.1</v>
      </c>
      <c r="M15" s="66">
        <f t="shared" si="0"/>
        <v>110.03127962085307</v>
      </c>
      <c r="N15" s="76">
        <v>15.4</v>
      </c>
      <c r="O15" s="76">
        <v>19.2</v>
      </c>
      <c r="P15" s="62" t="s">
        <v>48</v>
      </c>
      <c r="Q15" s="64" t="s">
        <v>37</v>
      </c>
      <c r="R15" s="62" t="s">
        <v>40</v>
      </c>
      <c r="S15" s="62"/>
      <c r="T15" s="77" t="s">
        <v>49</v>
      </c>
      <c r="U15" s="78">
        <f t="shared" si="1"/>
        <v>137</v>
      </c>
      <c r="V15" s="79">
        <f t="shared" si="2"/>
        <v>109</v>
      </c>
      <c r="X15" s="57">
        <f t="shared" si="3"/>
        <v>109</v>
      </c>
    </row>
    <row r="16" spans="1:24" ht="24" customHeight="1">
      <c r="A16" s="73"/>
      <c r="B16" s="73"/>
      <c r="C16" s="74"/>
      <c r="D16" s="75" t="s">
        <v>44</v>
      </c>
      <c r="E16" s="62" t="s">
        <v>33</v>
      </c>
      <c r="F16" s="63">
        <v>0.65800000000000003</v>
      </c>
      <c r="G16" s="64" t="s">
        <v>45</v>
      </c>
      <c r="H16" s="62">
        <v>980</v>
      </c>
      <c r="I16" s="62">
        <v>350</v>
      </c>
      <c r="J16" s="62" t="s">
        <v>51</v>
      </c>
      <c r="K16" s="64" t="s">
        <v>39</v>
      </c>
      <c r="L16" s="65">
        <v>21.1</v>
      </c>
      <c r="M16" s="66">
        <f t="shared" si="0"/>
        <v>110.03127962085307</v>
      </c>
      <c r="N16" s="76">
        <v>14.7</v>
      </c>
      <c r="O16" s="76">
        <v>18.7</v>
      </c>
      <c r="P16" s="62" t="s">
        <v>48</v>
      </c>
      <c r="Q16" s="64" t="s">
        <v>37</v>
      </c>
      <c r="R16" s="62" t="s">
        <v>40</v>
      </c>
      <c r="S16" s="62"/>
      <c r="T16" s="77" t="s">
        <v>49</v>
      </c>
      <c r="U16" s="78">
        <f t="shared" si="1"/>
        <v>143</v>
      </c>
      <c r="V16" s="79">
        <f t="shared" si="2"/>
        <v>112</v>
      </c>
      <c r="X16" s="57">
        <f t="shared" si="3"/>
        <v>112</v>
      </c>
    </row>
    <row r="17" spans="1:24" ht="24" customHeight="1">
      <c r="A17" s="72"/>
      <c r="B17" s="73"/>
      <c r="C17" s="74"/>
      <c r="D17" s="61" t="s">
        <v>44</v>
      </c>
      <c r="E17" s="62" t="s">
        <v>33</v>
      </c>
      <c r="F17" s="63">
        <v>0.65800000000000003</v>
      </c>
      <c r="G17" s="64" t="s">
        <v>42</v>
      </c>
      <c r="H17" s="62">
        <v>890</v>
      </c>
      <c r="I17" s="62">
        <v>350</v>
      </c>
      <c r="J17" s="62" t="s">
        <v>52</v>
      </c>
      <c r="K17" s="64" t="s">
        <v>35</v>
      </c>
      <c r="L17" s="65">
        <v>19.8</v>
      </c>
      <c r="M17" s="66">
        <f t="shared" si="0"/>
        <v>117.25555555555556</v>
      </c>
      <c r="N17" s="67">
        <v>15.4</v>
      </c>
      <c r="O17" s="68">
        <v>19.2</v>
      </c>
      <c r="P17" s="62" t="s">
        <v>53</v>
      </c>
      <c r="Q17" s="64" t="s">
        <v>37</v>
      </c>
      <c r="R17" s="62" t="s">
        <v>38</v>
      </c>
      <c r="S17" s="62"/>
      <c r="T17" s="69" t="s">
        <v>54</v>
      </c>
      <c r="U17" s="70">
        <f t="shared" si="1"/>
        <v>128</v>
      </c>
      <c r="V17" s="71">
        <f t="shared" si="2"/>
        <v>103</v>
      </c>
      <c r="X17" s="57">
        <f t="shared" si="3"/>
        <v>103</v>
      </c>
    </row>
    <row r="18" spans="1:24" ht="24" customHeight="1">
      <c r="A18" s="72"/>
      <c r="B18" s="73"/>
      <c r="C18" s="74"/>
      <c r="D18" s="61" t="s">
        <v>44</v>
      </c>
      <c r="E18" s="62" t="s">
        <v>33</v>
      </c>
      <c r="F18" s="63">
        <v>0.65800000000000003</v>
      </c>
      <c r="G18" s="64" t="s">
        <v>42</v>
      </c>
      <c r="H18" s="62">
        <v>930</v>
      </c>
      <c r="I18" s="62">
        <v>350</v>
      </c>
      <c r="J18" s="62" t="s">
        <v>55</v>
      </c>
      <c r="K18" s="64" t="s">
        <v>39</v>
      </c>
      <c r="L18" s="65">
        <v>19.2</v>
      </c>
      <c r="M18" s="66">
        <f t="shared" si="0"/>
        <v>120.91979166666667</v>
      </c>
      <c r="N18" s="67">
        <v>15.4</v>
      </c>
      <c r="O18" s="68">
        <v>19.2</v>
      </c>
      <c r="P18" s="62" t="s">
        <v>53</v>
      </c>
      <c r="Q18" s="64" t="s">
        <v>37</v>
      </c>
      <c r="R18" s="62" t="s">
        <v>40</v>
      </c>
      <c r="S18" s="62"/>
      <c r="T18" s="69" t="s">
        <v>54</v>
      </c>
      <c r="U18" s="70">
        <f t="shared" si="1"/>
        <v>124</v>
      </c>
      <c r="V18" s="71">
        <f t="shared" si="2"/>
        <v>100</v>
      </c>
      <c r="X18" s="57">
        <f t="shared" si="3"/>
        <v>100</v>
      </c>
    </row>
    <row r="19" spans="1:24" ht="24" customHeight="1">
      <c r="A19" s="72"/>
      <c r="B19" s="73"/>
      <c r="C19" s="74"/>
      <c r="D19" s="61" t="s">
        <v>56</v>
      </c>
      <c r="E19" s="62" t="s">
        <v>33</v>
      </c>
      <c r="F19" s="63">
        <v>0.65800000000000003</v>
      </c>
      <c r="G19" s="64" t="s">
        <v>34</v>
      </c>
      <c r="H19" s="62">
        <v>870</v>
      </c>
      <c r="I19" s="62">
        <v>350</v>
      </c>
      <c r="J19" s="62" t="s">
        <v>57</v>
      </c>
      <c r="K19" s="64" t="s">
        <v>39</v>
      </c>
      <c r="L19" s="65">
        <v>20.5</v>
      </c>
      <c r="M19" s="66">
        <f t="shared" si="0"/>
        <v>113.25170731707317</v>
      </c>
      <c r="N19" s="67">
        <v>17.2</v>
      </c>
      <c r="O19" s="68">
        <v>19.899999999999999</v>
      </c>
      <c r="P19" s="62" t="s">
        <v>58</v>
      </c>
      <c r="Q19" s="64" t="s">
        <v>37</v>
      </c>
      <c r="R19" s="62" t="s">
        <v>38</v>
      </c>
      <c r="S19" s="62"/>
      <c r="T19" s="69"/>
      <c r="U19" s="70">
        <f t="shared" si="1"/>
        <v>119</v>
      </c>
      <c r="V19" s="71">
        <f t="shared" si="2"/>
        <v>103</v>
      </c>
      <c r="X19" s="57">
        <f t="shared" si="3"/>
        <v>103</v>
      </c>
    </row>
    <row r="20" spans="1:24" ht="24" customHeight="1" thickBot="1">
      <c r="A20" s="80"/>
      <c r="B20" s="81"/>
      <c r="C20" s="82"/>
      <c r="D20" s="61" t="s">
        <v>56</v>
      </c>
      <c r="E20" s="62" t="s">
        <v>33</v>
      </c>
      <c r="F20" s="63">
        <v>0.65800000000000003</v>
      </c>
      <c r="G20" s="64" t="s">
        <v>34</v>
      </c>
      <c r="H20" s="62">
        <v>910</v>
      </c>
      <c r="I20" s="62">
        <v>350</v>
      </c>
      <c r="J20" s="62" t="s">
        <v>59</v>
      </c>
      <c r="K20" s="64" t="s">
        <v>39</v>
      </c>
      <c r="L20" s="83">
        <v>20</v>
      </c>
      <c r="M20" s="84">
        <f t="shared" si="0"/>
        <v>116.083</v>
      </c>
      <c r="N20" s="67">
        <v>17.2</v>
      </c>
      <c r="O20" s="68">
        <v>19.899999999999999</v>
      </c>
      <c r="P20" s="62" t="s">
        <v>58</v>
      </c>
      <c r="Q20" s="64" t="s">
        <v>37</v>
      </c>
      <c r="R20" s="62" t="s">
        <v>40</v>
      </c>
      <c r="S20" s="62"/>
      <c r="T20" s="69"/>
      <c r="U20" s="70">
        <f t="shared" si="1"/>
        <v>116</v>
      </c>
      <c r="V20" s="71">
        <f t="shared" si="2"/>
        <v>100</v>
      </c>
      <c r="X20" s="57">
        <f t="shared" si="3"/>
        <v>100</v>
      </c>
    </row>
    <row r="22" spans="1:24">
      <c r="B22" s="2" t="s">
        <v>60</v>
      </c>
      <c r="C22" s="2" t="s">
        <v>61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L4:O4"/>
    <mergeCell ref="P4:P8"/>
    <mergeCell ref="Q4:S5"/>
    <mergeCell ref="T4:T5"/>
    <mergeCell ref="U4:U8"/>
    <mergeCell ref="V4:V8"/>
    <mergeCell ref="L5:L8"/>
    <mergeCell ref="M5:M8"/>
    <mergeCell ref="N5:N8"/>
    <mergeCell ref="O5:O8"/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2-３(軽)</vt:lpstr>
      <vt:lpstr>'2-３(軽)'!Print_Area</vt:lpstr>
      <vt:lpstr>'2-３(軽)'!Print_Titles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2024-05-01T01:58:58Z</dcterms:created>
  <dcterms:modified xsi:type="dcterms:W3CDTF">2024-05-01T01:59:28Z</dcterms:modified>
</cp:coreProperties>
</file>