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150" windowWidth="18315" windowHeight="8490" firstSheet="1" activeTab="2"/>
  </bookViews>
  <sheets>
    <sheet name="集計" sheetId="32" state="hidden" r:id="rId1"/>
    <sheet name="中国地方整備局（建設）１" sheetId="26" r:id="rId2"/>
    <sheet name="中国地方整備局（建設）２" sheetId="27" r:id="rId3"/>
  </sheets>
  <definedNames>
    <definedName name="_xlnm._FilterDatabase" localSheetId="0" hidden="1">集計!$B$1:$I$1</definedName>
    <definedName name="_xlnm.Print_Area" localSheetId="1">'中国地方整備局（建設）１'!$A$1:$D$44</definedName>
    <definedName name="_xlnm.Print_Area" localSheetId="2">'中国地方整備局（建設）２'!$A$1:$D$44</definedName>
  </definedNames>
  <calcPr calcId="125725"/>
</workbook>
</file>

<file path=xl/calcChain.xml><?xml version="1.0" encoding="utf-8"?>
<calcChain xmlns="http://schemas.openxmlformats.org/spreadsheetml/2006/main">
  <c r="G29" i="32"/>
  <c r="H29"/>
  <c r="I29"/>
  <c r="F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11"/>
  <c r="C11"/>
  <c r="B11"/>
  <c r="D10"/>
  <c r="C10"/>
  <c r="B10"/>
  <c r="D9"/>
  <c r="C9"/>
  <c r="B9"/>
  <c r="D8"/>
  <c r="C8"/>
  <c r="B8"/>
  <c r="D7"/>
  <c r="C7"/>
  <c r="B7"/>
  <c r="D6"/>
  <c r="C6"/>
  <c r="B6"/>
  <c r="D5"/>
  <c r="C5"/>
  <c r="B5"/>
  <c r="D4"/>
  <c r="C4"/>
  <c r="B4"/>
  <c r="D3"/>
  <c r="C3"/>
  <c r="B3"/>
  <c r="D2"/>
  <c r="C2"/>
  <c r="B2"/>
  <c r="C29" l="1"/>
  <c r="D9" i="27" l="1"/>
  <c r="D9" i="26"/>
</calcChain>
</file>

<file path=xl/sharedStrings.xml><?xml version="1.0" encoding="utf-8"?>
<sst xmlns="http://schemas.openxmlformats.org/spreadsheetml/2006/main" count="148" uniqueCount="56">
  <si>
    <t>契約金額</t>
    <rPh sb="0" eb="3">
      <t>ケイヤクキン</t>
    </rPh>
    <rPh sb="3" eb="4">
      <t>ガク</t>
    </rPh>
    <phoneticPr fontId="1"/>
  </si>
  <si>
    <t>物品役務等</t>
  </si>
  <si>
    <t>有</t>
  </si>
  <si>
    <t>無</t>
  </si>
  <si>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</si>
  <si>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</si>
  <si>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平成２５年度</t>
    <rPh sb="0" eb="2">
      <t>ヘイセイ</t>
    </rPh>
    <rPh sb="4" eb="6">
      <t>ネンド</t>
    </rPh>
    <phoneticPr fontId="4"/>
  </si>
  <si>
    <t>調達部局</t>
    <rPh sb="0" eb="2">
      <t>チョウタツ</t>
    </rPh>
    <rPh sb="2" eb="4">
      <t>ブキョク</t>
    </rPh>
    <phoneticPr fontId="4"/>
  </si>
  <si>
    <t>件名</t>
    <rPh sb="0" eb="2">
      <t>ケンメイ</t>
    </rPh>
    <phoneticPr fontId="4"/>
  </si>
  <si>
    <t>事業内容</t>
    <rPh sb="0" eb="2">
      <t>ジギョウ</t>
    </rPh>
    <rPh sb="2" eb="4">
      <t>ナイヨウ</t>
    </rPh>
    <phoneticPr fontId="4"/>
  </si>
  <si>
    <t>落札業者名及び住所</t>
    <rPh sb="0" eb="2">
      <t>ラクサツ</t>
    </rPh>
    <rPh sb="2" eb="4">
      <t>ギョウシャ</t>
    </rPh>
    <rPh sb="4" eb="5">
      <t>メイ</t>
    </rPh>
    <rPh sb="5" eb="6">
      <t>オヨ</t>
    </rPh>
    <rPh sb="7" eb="9">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</si>
  <si>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</si>
  <si>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</si>
  <si>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</si>
  <si>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</si>
  <si>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</si>
  <si>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</si>
  <si>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</si>
  <si>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</si>
  <si>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設定した資格等級</t>
    <rPh sb="0" eb="2">
      <t>セッテイ</t>
    </rPh>
    <rPh sb="4" eb="6">
      <t>シカク</t>
    </rPh>
    <rPh sb="6" eb="8">
      <t>トウキュウ</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</si>
  <si>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</si>
  <si>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前年度の類似案件</t>
    <rPh sb="0" eb="3">
      <t>ゼンネンド</t>
    </rPh>
    <rPh sb="4" eb="6">
      <t>ルイジ</t>
    </rPh>
    <rPh sb="6" eb="8">
      <t>アンケン</t>
    </rPh>
    <phoneticPr fontId="4"/>
  </si>
  <si>
    <t>左記が「有」の場合、応札者数</t>
    <rPh sb="0" eb="2">
      <t>サキ</t>
    </rPh>
    <rPh sb="4" eb="5">
      <t>ア</t>
    </rPh>
    <rPh sb="7" eb="9">
      <t>バアイ</t>
    </rPh>
    <rPh sb="10" eb="12">
      <t>オウサツ</t>
    </rPh>
    <rPh sb="12" eb="13">
      <t>シャ</t>
    </rPh>
    <rPh sb="13" eb="14">
      <t>スウ</t>
    </rPh>
    <phoneticPr fontId="4"/>
  </si>
  <si>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</si>
  <si>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</si>
  <si>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原因分析の手法</t>
    <rPh sb="0" eb="2">
      <t>ゲンイン</t>
    </rPh>
    <rPh sb="2" eb="4">
      <t>ブンセキ</t>
    </rPh>
    <rPh sb="5" eb="7">
      <t>シュホウ</t>
    </rPh>
    <phoneticPr fontId="4"/>
  </si>
  <si>
    <t>原因分析の結果等</t>
    <rPh sb="0" eb="2">
      <t>ゲンイン</t>
    </rPh>
    <rPh sb="2" eb="4">
      <t>ブンセキ</t>
    </rPh>
    <rPh sb="5" eb="7">
      <t>ケッカ</t>
    </rPh>
    <rPh sb="7" eb="8">
      <t>トウ</t>
    </rPh>
    <phoneticPr fontId="4"/>
  </si>
  <si>
    <t>○</t>
    <phoneticPr fontId="1"/>
  </si>
  <si>
    <t>中国地方整備局</t>
    <rPh sb="0" eb="2">
      <t>チュウゴク</t>
    </rPh>
    <rPh sb="2" eb="4">
      <t>チホウ</t>
    </rPh>
    <rPh sb="4" eb="6">
      <t>セイビ</t>
    </rPh>
    <rPh sb="6" eb="7">
      <t>キョク</t>
    </rPh>
    <phoneticPr fontId="4"/>
  </si>
  <si>
    <t>広島局外多重無線装置製造</t>
    <rPh sb="0" eb="2">
      <t>ヒロシマ</t>
    </rPh>
    <rPh sb="2" eb="3">
      <t>キョク</t>
    </rPh>
    <rPh sb="3" eb="4">
      <t>ガイ</t>
    </rPh>
    <rPh sb="4" eb="6">
      <t>タジュウ</t>
    </rPh>
    <rPh sb="6" eb="8">
      <t>ムセン</t>
    </rPh>
    <rPh sb="8" eb="10">
      <t>ソウチ</t>
    </rPh>
    <rPh sb="10" eb="12">
      <t>セイゾウ</t>
    </rPh>
    <phoneticPr fontId="4"/>
  </si>
  <si>
    <t>多重無線装置（６．５ＧＨｚ帯１２８ＱＡＭ）　１４台ほかの製造</t>
    <rPh sb="0" eb="2">
      <t>タジュウ</t>
    </rPh>
    <rPh sb="2" eb="4">
      <t>ムセン</t>
    </rPh>
    <rPh sb="4" eb="6">
      <t>ソウチ</t>
    </rPh>
    <rPh sb="13" eb="14">
      <t>オビ</t>
    </rPh>
    <rPh sb="24" eb="25">
      <t>ダイ</t>
    </rPh>
    <rPh sb="28" eb="30">
      <t>セイゾウ</t>
    </rPh>
    <phoneticPr fontId="4"/>
  </si>
  <si>
    <t>（業者名）　㈱有電社　</t>
    <rPh sb="1" eb="4">
      <t>ギョウシャメイ</t>
    </rPh>
    <rPh sb="7" eb="8">
      <t>ユウ</t>
    </rPh>
    <rPh sb="8" eb="9">
      <t>デン</t>
    </rPh>
    <rPh sb="9" eb="10">
      <t>シャ</t>
    </rPh>
    <phoneticPr fontId="4"/>
  </si>
  <si>
    <t>（住所）　東京都渋谷区千駄ヶ谷５－３３－８</t>
    <rPh sb="1" eb="3">
      <t>ジュウショ</t>
    </rPh>
    <rPh sb="5" eb="8">
      <t>トウキョウト</t>
    </rPh>
    <rPh sb="8" eb="11">
      <t>シブヤク</t>
    </rPh>
    <rPh sb="11" eb="15">
      <t>センダガヤ</t>
    </rPh>
    <phoneticPr fontId="4"/>
  </si>
  <si>
    <t>「物品の製造」又は「物品の販売」のA又はB等級に格付けされた中国地域の競争参加資格を有する者</t>
    <rPh sb="1" eb="3">
      <t>ブッピン</t>
    </rPh>
    <rPh sb="4" eb="6">
      <t>セイゾウ</t>
    </rPh>
    <rPh sb="7" eb="8">
      <t>マタ</t>
    </rPh>
    <rPh sb="10" eb="12">
      <t>ブッピン</t>
    </rPh>
    <rPh sb="13" eb="15">
      <t>ハンバイ</t>
    </rPh>
    <rPh sb="18" eb="19">
      <t>マタ</t>
    </rPh>
    <rPh sb="21" eb="23">
      <t>トウキュウ</t>
    </rPh>
    <rPh sb="24" eb="26">
      <t>カクヅ</t>
    </rPh>
    <rPh sb="30" eb="32">
      <t>チュウゴク</t>
    </rPh>
    <rPh sb="32" eb="34">
      <t>チイキ</t>
    </rPh>
    <rPh sb="35" eb="37">
      <t>キョウソウ</t>
    </rPh>
    <rPh sb="37" eb="39">
      <t>サンカ</t>
    </rPh>
    <rPh sb="39" eb="41">
      <t>シカク</t>
    </rPh>
    <rPh sb="42" eb="43">
      <t>ユウ</t>
    </rPh>
    <rPh sb="45" eb="46">
      <t>モノ</t>
    </rPh>
    <phoneticPr fontId="4"/>
  </si>
  <si>
    <t>・平成１５年度以降に当該調達物品又はこれと同等の類似物品に係る納入又は製造の履行実績があることを証明したもの。
・アフターサービス体制及び部品の供給体制を整備していることを証明したもの。</t>
    <rPh sb="1" eb="3">
      <t>ヘイセイ</t>
    </rPh>
    <rPh sb="5" eb="6">
      <t>ネン</t>
    </rPh>
    <rPh sb="6" eb="7">
      <t>ド</t>
    </rPh>
    <rPh sb="7" eb="9">
      <t>イコウ</t>
    </rPh>
    <rPh sb="10" eb="12">
      <t>トウガイ</t>
    </rPh>
    <rPh sb="12" eb="14">
      <t>チョウタツ</t>
    </rPh>
    <rPh sb="14" eb="16">
      <t>ブッピン</t>
    </rPh>
    <rPh sb="16" eb="17">
      <t>マタ</t>
    </rPh>
    <rPh sb="21" eb="23">
      <t>ドウトウ</t>
    </rPh>
    <rPh sb="24" eb="26">
      <t>ルイジ</t>
    </rPh>
    <rPh sb="26" eb="28">
      <t>ブッピン</t>
    </rPh>
    <rPh sb="29" eb="30">
      <t>カカ</t>
    </rPh>
    <rPh sb="31" eb="33">
      <t>ノウニュウ</t>
    </rPh>
    <rPh sb="33" eb="34">
      <t>マタ</t>
    </rPh>
    <rPh sb="35" eb="37">
      <t>セイゾウ</t>
    </rPh>
    <rPh sb="38" eb="40">
      <t>リコウ</t>
    </rPh>
    <rPh sb="40" eb="42">
      <t>ジッセキ</t>
    </rPh>
    <rPh sb="48" eb="50">
      <t>ショウメイ</t>
    </rPh>
    <rPh sb="65" eb="67">
      <t>タイセイ</t>
    </rPh>
    <rPh sb="67" eb="68">
      <t>オヨ</t>
    </rPh>
    <rPh sb="69" eb="71">
      <t>ブヒン</t>
    </rPh>
    <rPh sb="72" eb="74">
      <t>キョウキュウ</t>
    </rPh>
    <rPh sb="74" eb="76">
      <t>タイセイ</t>
    </rPh>
    <rPh sb="77" eb="79">
      <t>セイビ</t>
    </rPh>
    <rPh sb="86" eb="88">
      <t>ショウメイ</t>
    </rPh>
    <phoneticPr fontId="4"/>
  </si>
  <si>
    <t>（業者名）　日本無線㈱　</t>
    <rPh sb="1" eb="4">
      <t>ギョウシャメイ</t>
    </rPh>
    <rPh sb="6" eb="8">
      <t>ニホン</t>
    </rPh>
    <rPh sb="8" eb="10">
      <t>ムセン</t>
    </rPh>
    <phoneticPr fontId="4"/>
  </si>
  <si>
    <t>（住所）　　東京都三鷹市下連雀５ー１－１</t>
    <rPh sb="1" eb="3">
      <t>ジュウショ</t>
    </rPh>
    <rPh sb="6" eb="9">
      <t>トウキョウト</t>
    </rPh>
    <rPh sb="9" eb="12">
      <t>ミタカシ</t>
    </rPh>
    <rPh sb="12" eb="15">
      <t>シモレンジャク</t>
    </rPh>
    <phoneticPr fontId="4"/>
  </si>
  <si>
    <t>・標準仕様機器（国土交通省標準仕様機器）の採用
・参加資格要件のランク緩和等
・参入可能者の把握</t>
    <rPh sb="1" eb="3">
      <t>ヒョウジュン</t>
    </rPh>
    <rPh sb="3" eb="5">
      <t>シヨウ</t>
    </rPh>
    <rPh sb="5" eb="7">
      <t>キキ</t>
    </rPh>
    <rPh sb="8" eb="10">
      <t>コクド</t>
    </rPh>
    <rPh sb="10" eb="13">
      <t>コウツウショウ</t>
    </rPh>
    <rPh sb="13" eb="15">
      <t>ヒョウジュン</t>
    </rPh>
    <rPh sb="15" eb="17">
      <t>シヨウ</t>
    </rPh>
    <rPh sb="17" eb="19">
      <t>キキ</t>
    </rPh>
    <rPh sb="21" eb="23">
      <t>サイヨウ</t>
    </rPh>
    <rPh sb="25" eb="27">
      <t>サンカ</t>
    </rPh>
    <rPh sb="27" eb="29">
      <t>シカク</t>
    </rPh>
    <rPh sb="29" eb="31">
      <t>ヨウケン</t>
    </rPh>
    <rPh sb="35" eb="37">
      <t>カンワ</t>
    </rPh>
    <rPh sb="37" eb="38">
      <t>トウ</t>
    </rPh>
    <phoneticPr fontId="4"/>
  </si>
  <si>
    <t>入札説明書を交付した者への聞き取り</t>
    <rPh sb="0" eb="2">
      <t>ニュウサツ</t>
    </rPh>
    <rPh sb="2" eb="5">
      <t>セツメイショ</t>
    </rPh>
    <rPh sb="6" eb="8">
      <t>コウフ</t>
    </rPh>
    <rPh sb="10" eb="11">
      <t>シャ</t>
    </rPh>
    <rPh sb="13" eb="14">
      <t>キ</t>
    </rPh>
    <rPh sb="15" eb="16">
      <t>ト</t>
    </rPh>
    <phoneticPr fontId="4"/>
  </si>
  <si>
    <t>　「当該製造物品が自社の得意とするものでなかった。」、「他の案件もあり技術者の配置が困難であった。」との聞きとり結果であった。
　本件製造は、標準的な機器仕様（国土交通省標準仕様）としているところであるが、対応できる技術者が少ないこと、並びに他の発注案件との兼ね合いなど各社事情や情勢の影響があったものと推測される。
　参加資格要件などに対する特段の要望はなかったが、標準的な機器仕様による機器調達を基本とするとともに、引き続き複数参加が可能な要件を考慮したもので手続きを図るものとしたい。</t>
    <rPh sb="2" eb="4">
      <t>トウガイ</t>
    </rPh>
    <rPh sb="4" eb="6">
      <t>セイゾウ</t>
    </rPh>
    <rPh sb="6" eb="8">
      <t>ブッピン</t>
    </rPh>
    <rPh sb="9" eb="11">
      <t>ジシャ</t>
    </rPh>
    <rPh sb="12" eb="14">
      <t>トクイ</t>
    </rPh>
    <rPh sb="28" eb="29">
      <t>タ</t>
    </rPh>
    <rPh sb="30" eb="32">
      <t>アンケン</t>
    </rPh>
    <rPh sb="35" eb="38">
      <t>ギジュツシャ</t>
    </rPh>
    <rPh sb="39" eb="41">
      <t>ハイチ</t>
    </rPh>
    <rPh sb="42" eb="44">
      <t>コンナン</t>
    </rPh>
    <rPh sb="52" eb="53">
      <t>キ</t>
    </rPh>
    <rPh sb="56" eb="58">
      <t>ケッカ</t>
    </rPh>
    <rPh sb="65" eb="67">
      <t>ホンケン</t>
    </rPh>
    <rPh sb="67" eb="69">
      <t>セイゾウ</t>
    </rPh>
    <rPh sb="71" eb="73">
      <t>ヒョウジュン</t>
    </rPh>
    <rPh sb="73" eb="74">
      <t>テキ</t>
    </rPh>
    <rPh sb="75" eb="77">
      <t>キキ</t>
    </rPh>
    <rPh sb="77" eb="79">
      <t>シヨウ</t>
    </rPh>
    <rPh sb="80" eb="82">
      <t>コクド</t>
    </rPh>
    <rPh sb="82" eb="85">
      <t>コウツウショウ</t>
    </rPh>
    <rPh sb="85" eb="87">
      <t>ヒョウジュン</t>
    </rPh>
    <rPh sb="87" eb="89">
      <t>シヨウ</t>
    </rPh>
    <rPh sb="103" eb="105">
      <t>タイオウ</t>
    </rPh>
    <rPh sb="108" eb="111">
      <t>ギジュツシャ</t>
    </rPh>
    <rPh sb="112" eb="113">
      <t>スク</t>
    </rPh>
    <rPh sb="118" eb="119">
      <t>ナラ</t>
    </rPh>
    <rPh sb="121" eb="122">
      <t>タ</t>
    </rPh>
    <rPh sb="123" eb="125">
      <t>ハッチュウ</t>
    </rPh>
    <rPh sb="125" eb="127">
      <t>アンケン</t>
    </rPh>
    <rPh sb="129" eb="130">
      <t>カ</t>
    </rPh>
    <rPh sb="131" eb="132">
      <t>ア</t>
    </rPh>
    <rPh sb="135" eb="137">
      <t>カクシャ</t>
    </rPh>
    <rPh sb="137" eb="139">
      <t>ジジョウ</t>
    </rPh>
    <rPh sb="140" eb="142">
      <t>ジョウセイ</t>
    </rPh>
    <rPh sb="143" eb="145">
      <t>エイキョウ</t>
    </rPh>
    <rPh sb="152" eb="154">
      <t>スイソク</t>
    </rPh>
    <rPh sb="160" eb="162">
      <t>サンカ</t>
    </rPh>
    <rPh sb="162" eb="164">
      <t>シカク</t>
    </rPh>
    <rPh sb="164" eb="166">
      <t>ヨウケン</t>
    </rPh>
    <rPh sb="169" eb="170">
      <t>タイ</t>
    </rPh>
    <rPh sb="172" eb="174">
      <t>トクダン</t>
    </rPh>
    <rPh sb="175" eb="177">
      <t>ヨウボウ</t>
    </rPh>
    <rPh sb="184" eb="186">
      <t>ヒョウジュン</t>
    </rPh>
    <rPh sb="186" eb="187">
      <t>テキ</t>
    </rPh>
    <rPh sb="188" eb="190">
      <t>キキ</t>
    </rPh>
    <rPh sb="195" eb="197">
      <t>キキ</t>
    </rPh>
    <rPh sb="197" eb="199">
      <t>チョウタツ</t>
    </rPh>
    <rPh sb="200" eb="202">
      <t>キホン</t>
    </rPh>
    <rPh sb="210" eb="211">
      <t>ヒ</t>
    </rPh>
    <rPh sb="212" eb="213">
      <t>ツヅ</t>
    </rPh>
    <rPh sb="214" eb="216">
      <t>フクスウ</t>
    </rPh>
    <rPh sb="216" eb="218">
      <t>サンカ</t>
    </rPh>
    <rPh sb="219" eb="221">
      <t>カノウ</t>
    </rPh>
    <rPh sb="222" eb="224">
      <t>ヨウケン</t>
    </rPh>
    <rPh sb="232" eb="234">
      <t>テツヅ</t>
    </rPh>
    <rPh sb="236" eb="237">
      <t>ハカ</t>
    </rPh>
    <phoneticPr fontId="4"/>
  </si>
  <si>
    <t>中国管内監視制御装置製造</t>
    <rPh sb="0" eb="2">
      <t>チュウゴク</t>
    </rPh>
    <rPh sb="2" eb="4">
      <t>カンナイ</t>
    </rPh>
    <rPh sb="4" eb="6">
      <t>カンシ</t>
    </rPh>
    <rPh sb="6" eb="8">
      <t>セイギョ</t>
    </rPh>
    <rPh sb="8" eb="10">
      <t>ソウチ</t>
    </rPh>
    <rPh sb="10" eb="12">
      <t>セイゾウ</t>
    </rPh>
    <phoneticPr fontId="4"/>
  </si>
  <si>
    <t>無線通信網被監視制御装置　５５台ほかの製造</t>
    <rPh sb="0" eb="2">
      <t>ムセン</t>
    </rPh>
    <rPh sb="2" eb="5">
      <t>ツウシンモウ</t>
    </rPh>
    <rPh sb="5" eb="6">
      <t>ヒ</t>
    </rPh>
    <rPh sb="6" eb="8">
      <t>カンシ</t>
    </rPh>
    <rPh sb="8" eb="10">
      <t>セイギョ</t>
    </rPh>
    <rPh sb="10" eb="12">
      <t>ソウチ</t>
    </rPh>
    <rPh sb="15" eb="16">
      <t>ダイ</t>
    </rPh>
    <rPh sb="19" eb="21">
      <t>セイゾウ</t>
    </rPh>
    <phoneticPr fontId="4"/>
  </si>
  <si>
    <t>（業者名）　富士通㈱</t>
    <rPh sb="1" eb="4">
      <t>ギョウシャメイ</t>
    </rPh>
    <rPh sb="6" eb="9">
      <t>フジツウ</t>
    </rPh>
    <phoneticPr fontId="4"/>
  </si>
  <si>
    <t>（住所）　　神奈川県川崎市中原区上小田中４－１－１</t>
    <rPh sb="1" eb="3">
      <t>ジュウショ</t>
    </rPh>
    <rPh sb="6" eb="10">
      <t>カナガワケン</t>
    </rPh>
    <rPh sb="10" eb="13">
      <t>カワサキシ</t>
    </rPh>
    <rPh sb="13" eb="15">
      <t>ナカハラ</t>
    </rPh>
    <rPh sb="15" eb="16">
      <t>ク</t>
    </rPh>
    <rPh sb="16" eb="17">
      <t>ウエ</t>
    </rPh>
    <rPh sb="17" eb="20">
      <t>オダナカ</t>
    </rPh>
    <phoneticPr fontId="4"/>
  </si>
  <si>
    <t>－</t>
    <phoneticPr fontId="4"/>
  </si>
  <si>
    <t>　－</t>
    <phoneticPr fontId="4"/>
  </si>
  <si>
    <t>・標準仕様機器の採用
・参加資格要件のランク緩和等
・参入可能者の把握</t>
    <rPh sb="1" eb="3">
      <t>ヒョウジュン</t>
    </rPh>
    <rPh sb="3" eb="5">
      <t>シヨウ</t>
    </rPh>
    <rPh sb="5" eb="7">
      <t>キキ</t>
    </rPh>
    <rPh sb="8" eb="10">
      <t>サイヨウ</t>
    </rPh>
    <rPh sb="12" eb="14">
      <t>サンカ</t>
    </rPh>
    <rPh sb="14" eb="16">
      <t>シカク</t>
    </rPh>
    <rPh sb="16" eb="18">
      <t>ヨウケン</t>
    </rPh>
    <rPh sb="22" eb="24">
      <t>カンワ</t>
    </rPh>
    <rPh sb="24" eb="25">
      <t>トウ</t>
    </rPh>
    <phoneticPr fontId="4"/>
  </si>
  <si>
    <t>調達部局</t>
    <rPh sb="0" eb="3">
      <t>チョウタツブ</t>
    </rPh>
    <rPh sb="3" eb="4">
      <t>キョク</t>
    </rPh>
    <phoneticPr fontId="1"/>
  </si>
  <si>
    <t>契約件名</t>
    <rPh sb="0" eb="2">
      <t>ケイヤク</t>
    </rPh>
    <rPh sb="2" eb="4">
      <t>ケンメイ</t>
    </rPh>
    <phoneticPr fontId="1"/>
  </si>
  <si>
    <t>円</t>
    <rPh sb="0" eb="1">
      <t>エン</t>
    </rPh>
    <phoneticPr fontId="1"/>
  </si>
  <si>
    <t>事業者側の施行能力不足</t>
    <phoneticPr fontId="1"/>
  </si>
  <si>
    <t>事業者側の経営判断等</t>
    <phoneticPr fontId="1"/>
  </si>
  <si>
    <t>業務内容の理解促進不足</t>
    <phoneticPr fontId="1"/>
  </si>
  <si>
    <t>参入可能者の把握不十分</t>
    <phoneticPr fontId="1"/>
  </si>
  <si>
    <t>○</t>
    <phoneticPr fontId="1"/>
  </si>
  <si>
    <t>番号</t>
    <rPh sb="0" eb="2">
      <t>バンゴウ</t>
    </rPh>
    <phoneticPr fontId="1"/>
  </si>
</sst>
</file>

<file path=xl/styles.xml><?xml version="1.0" encoding="utf-8"?>
<styleSheet xmlns="http://schemas.openxmlformats.org/spreadsheetml/2006/main">
  <numFmts count="7">
    <numFmt numFmtId="176" formatCode="&quot;平成&quot;#0&quot;年度&quot;"/>
    <numFmt numFmtId="177" formatCode="###,###,##0&quot;円&quot;"/>
    <numFmt numFmtId="178" formatCode="##0&quot;日間&quot;"/>
    <numFmt numFmtId="179" formatCode="##0&quot;者&quot;"/>
    <numFmt numFmtId="180" formatCode="[$-411]ggge&quot;年&quot;m&quot;月&quot;d&quot;日（&quot;aaa&quot;）&quot;"/>
    <numFmt numFmtId="181" formatCode="###&quot;部局&quot;"/>
    <numFmt numFmtId="182" formatCode="###&quot;件&quot;"/>
  </numFmts>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indexed="8"/>
      <name val="ＭＳ Ｐゴシック"/>
      <family val="3"/>
      <charset val="128"/>
    </font>
    <font>
      <sz val="6"/>
      <name val="ＭＳ Ｐゴシック"/>
      <family val="3"/>
      <charset val="128"/>
    </font>
    <font>
      <sz val="10"/>
      <color indexed="8"/>
      <name val="ＭＳ Ｐゴシック"/>
      <family val="3"/>
      <charset val="128"/>
    </font>
    <font>
      <sz val="10"/>
      <name val="ＭＳ Ｐゴシック"/>
      <family val="3"/>
      <charset val="128"/>
    </font>
    <font>
      <sz val="11"/>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52">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38" fontId="7" fillId="0" borderId="0" applyFont="0" applyFill="0" applyBorder="0" applyAlignment="0" applyProtection="0">
      <alignment vertical="center"/>
    </xf>
  </cellStyleXfs>
  <cellXfs count="89">
    <xf numFmtId="0" fontId="0" fillId="0" borderId="0" xfId="0">
      <alignment vertical="center"/>
    </xf>
    <xf numFmtId="0" fontId="5" fillId="0" borderId="0" xfId="1" applyFont="1" applyFill="1" applyProtection="1">
      <alignment vertical="center"/>
    </xf>
    <xf numFmtId="0" fontId="5" fillId="0" borderId="1" xfId="1" applyFont="1" applyFill="1" applyBorder="1" applyAlignment="1" applyProtection="1">
      <alignment horizontal="center" vertical="center"/>
    </xf>
    <xf numFmtId="176" fontId="5" fillId="0" borderId="2" xfId="1" applyNumberFormat="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16" xfId="1" applyFont="1" applyFill="1" applyBorder="1" applyProtection="1">
      <alignment vertical="center"/>
    </xf>
    <xf numFmtId="180" fontId="5" fillId="0" borderId="17" xfId="1"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center" vertical="center"/>
    </xf>
    <xf numFmtId="180" fontId="5" fillId="0" borderId="18" xfId="1" applyNumberFormat="1" applyFont="1" applyFill="1" applyBorder="1" applyAlignment="1" applyProtection="1">
      <alignment horizontal="center" vertical="center" shrinkToFit="1"/>
      <protection locked="0"/>
    </xf>
    <xf numFmtId="178" fontId="6" fillId="0" borderId="18" xfId="1" applyNumberFormat="1" applyFont="1" applyFill="1" applyBorder="1" applyAlignment="1" applyProtection="1">
      <alignment horizontal="center" vertical="center" shrinkToFit="1"/>
    </xf>
    <xf numFmtId="0" fontId="5" fillId="0" borderId="7" xfId="1" applyFont="1" applyFill="1" applyBorder="1" applyAlignment="1" applyProtection="1">
      <alignment horizontal="center" vertical="center"/>
    </xf>
    <xf numFmtId="180" fontId="5" fillId="0" borderId="8" xfId="1" applyNumberFormat="1" applyFont="1" applyFill="1" applyBorder="1" applyAlignment="1" applyProtection="1">
      <alignment horizontal="center" vertical="center" shrinkToFit="1"/>
    </xf>
    <xf numFmtId="0" fontId="5" fillId="0" borderId="19" xfId="1" applyFont="1" applyFill="1" applyBorder="1" applyAlignment="1" applyProtection="1">
      <alignment horizontal="center" vertical="center" wrapText="1"/>
    </xf>
    <xf numFmtId="0" fontId="6" fillId="0" borderId="23" xfId="1" applyFont="1" applyFill="1" applyBorder="1" applyAlignment="1" applyProtection="1">
      <alignment horizontal="center" vertical="center"/>
    </xf>
    <xf numFmtId="0" fontId="5" fillId="0" borderId="24" xfId="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shrinkToFit="1"/>
    </xf>
    <xf numFmtId="179" fontId="6" fillId="0" borderId="25" xfId="1" applyNumberFormat="1" applyFont="1" applyFill="1" applyBorder="1" applyAlignment="1" applyProtection="1">
      <alignment horizontal="center" vertical="center" shrinkToFit="1"/>
      <protection locked="0"/>
    </xf>
    <xf numFmtId="0" fontId="5" fillId="0" borderId="0" xfId="1" applyFont="1" applyFill="1" applyAlignment="1" applyProtection="1">
      <alignment horizontal="center" vertical="center"/>
    </xf>
    <xf numFmtId="0" fontId="5" fillId="0" borderId="4" xfId="1" applyNumberFormat="1" applyFont="1" applyFill="1" applyBorder="1" applyAlignment="1" applyProtection="1">
      <alignment horizontal="left" vertical="center" wrapText="1"/>
      <protection locked="0"/>
    </xf>
    <xf numFmtId="177" fontId="5" fillId="0" borderId="15" xfId="1" applyNumberFormat="1" applyFont="1" applyFill="1" applyBorder="1" applyProtection="1">
      <alignment vertical="center"/>
      <protection locked="0"/>
    </xf>
    <xf numFmtId="0" fontId="5" fillId="0" borderId="0" xfId="1" applyFont="1" applyFill="1" applyAlignment="1" applyProtection="1">
      <alignment horizontal="left" vertical="center"/>
    </xf>
    <xf numFmtId="0" fontId="0" fillId="0" borderId="17" xfId="0" applyFill="1" applyBorder="1" applyAlignment="1">
      <alignment horizontal="center" vertical="center"/>
    </xf>
    <xf numFmtId="0" fontId="0" fillId="0" borderId="0" xfId="0" applyFill="1" applyAlignment="1">
      <alignment horizontal="center" vertical="center"/>
    </xf>
    <xf numFmtId="0" fontId="0" fillId="0" borderId="10" xfId="0" applyFill="1" applyBorder="1">
      <alignment vertical="center"/>
    </xf>
    <xf numFmtId="38" fontId="0" fillId="0" borderId="27" xfId="2" applyFont="1" applyFill="1" applyBorder="1">
      <alignment vertical="center"/>
    </xf>
    <xf numFmtId="0" fontId="0" fillId="0" borderId="48" xfId="0" applyFill="1" applyBorder="1">
      <alignment vertical="center"/>
    </xf>
    <xf numFmtId="0" fontId="0" fillId="0" borderId="0" xfId="0" applyFill="1">
      <alignment vertical="center"/>
    </xf>
    <xf numFmtId="0" fontId="0" fillId="0" borderId="46" xfId="0" applyFill="1" applyBorder="1">
      <alignment vertical="center"/>
    </xf>
    <xf numFmtId="38" fontId="0" fillId="0" borderId="47" xfId="2" applyFont="1" applyFill="1" applyBorder="1">
      <alignment vertical="center"/>
    </xf>
    <xf numFmtId="0" fontId="0" fillId="0" borderId="49" xfId="0" applyFill="1" applyBorder="1">
      <alignment vertical="center"/>
    </xf>
    <xf numFmtId="0" fontId="0" fillId="0" borderId="13" xfId="0" applyFill="1" applyBorder="1">
      <alignment vertical="center"/>
    </xf>
    <xf numFmtId="38" fontId="0" fillId="0" borderId="31" xfId="2" applyFont="1" applyFill="1" applyBorder="1">
      <alignment vertical="center"/>
    </xf>
    <xf numFmtId="0" fontId="0" fillId="0" borderId="50" xfId="0" applyFill="1" applyBorder="1">
      <alignment vertical="center"/>
    </xf>
    <xf numFmtId="0" fontId="0" fillId="0" borderId="0" xfId="0" applyFill="1" applyBorder="1">
      <alignment vertical="center"/>
    </xf>
    <xf numFmtId="0" fontId="0" fillId="0" borderId="10" xfId="0" applyFill="1" applyBorder="1" applyAlignment="1">
      <alignment horizontal="center" vertical="center"/>
    </xf>
    <xf numFmtId="0" fontId="0" fillId="0" borderId="46" xfId="0" applyFill="1" applyBorder="1" applyAlignment="1">
      <alignment horizontal="center" vertical="center"/>
    </xf>
    <xf numFmtId="0" fontId="0" fillId="0" borderId="13" xfId="0" applyFill="1" applyBorder="1" applyAlignment="1">
      <alignment horizontal="center" vertical="center"/>
    </xf>
    <xf numFmtId="181" fontId="0" fillId="0" borderId="17" xfId="0" applyNumberFormat="1" applyFill="1" applyBorder="1" applyAlignment="1">
      <alignment horizontal="center" vertical="center"/>
    </xf>
    <xf numFmtId="182" fontId="0" fillId="0" borderId="17" xfId="0" applyNumberFormat="1" applyFill="1" applyBorder="1" applyAlignment="1">
      <alignment horizontal="center" vertical="center"/>
    </xf>
    <xf numFmtId="0" fontId="0" fillId="2" borderId="17" xfId="0" applyFill="1" applyBorder="1" applyAlignment="1">
      <alignment horizontal="center" vertical="center" wrapText="1"/>
    </xf>
    <xf numFmtId="0" fontId="0" fillId="0" borderId="17" xfId="0" applyFill="1" applyBorder="1" applyAlignment="1">
      <alignment horizontal="center" vertical="center"/>
    </xf>
    <xf numFmtId="0" fontId="0" fillId="0" borderId="6" xfId="0" applyFill="1" applyBorder="1" applyAlignment="1">
      <alignment horizontal="center" vertical="center"/>
    </xf>
    <xf numFmtId="0" fontId="0" fillId="0" borderId="51" xfId="0" applyFill="1" applyBorder="1" applyAlignment="1">
      <alignment horizontal="center" vertical="center"/>
    </xf>
    <xf numFmtId="0" fontId="3" fillId="0" borderId="0" xfId="1" applyFont="1" applyFill="1" applyAlignment="1" applyProtection="1">
      <alignment horizontal="center" vertical="center"/>
    </xf>
    <xf numFmtId="0" fontId="5" fillId="0" borderId="6" xfId="1" applyFont="1" applyFill="1" applyBorder="1" applyAlignment="1" applyProtection="1">
      <alignment horizontal="left" vertical="center" wrapText="1"/>
      <protection locked="0"/>
    </xf>
    <xf numFmtId="0" fontId="5" fillId="0" borderId="7" xfId="1" applyFont="1" applyFill="1" applyBorder="1" applyAlignment="1" applyProtection="1">
      <alignment horizontal="left" vertical="center" wrapText="1"/>
      <protection locked="0"/>
    </xf>
    <xf numFmtId="0" fontId="5" fillId="0" borderId="8" xfId="1" applyFont="1" applyFill="1" applyBorder="1" applyAlignment="1" applyProtection="1">
      <alignment horizontal="left" vertical="center" wrapText="1"/>
      <protection locked="0"/>
    </xf>
    <xf numFmtId="0" fontId="5" fillId="0" borderId="6" xfId="1" applyFont="1" applyFill="1" applyBorder="1" applyAlignment="1" applyProtection="1">
      <alignment horizontal="left" vertical="top" wrapText="1"/>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9"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10" xfId="1" applyFont="1" applyFill="1" applyBorder="1" applyAlignment="1" applyProtection="1">
      <alignment horizontal="left" vertical="center" shrinkToFit="1"/>
      <protection locked="0"/>
    </xf>
    <xf numFmtId="0" fontId="5" fillId="0" borderId="11" xfId="1" applyFont="1" applyFill="1" applyBorder="1" applyAlignment="1" applyProtection="1">
      <alignment horizontal="left" vertical="center" shrinkToFit="1"/>
      <protection locked="0"/>
    </xf>
    <xf numFmtId="0" fontId="5" fillId="0" borderId="13" xfId="1" applyFont="1" applyFill="1" applyBorder="1" applyAlignment="1" applyProtection="1">
      <alignment horizontal="left" vertical="center" shrinkToFit="1"/>
      <protection locked="0"/>
    </xf>
    <xf numFmtId="0" fontId="5" fillId="0" borderId="14" xfId="1" applyFont="1" applyFill="1" applyBorder="1" applyAlignment="1" applyProtection="1">
      <alignment horizontal="left" vertical="center" shrinkToFit="1"/>
      <protection locked="0"/>
    </xf>
    <xf numFmtId="0" fontId="6" fillId="0" borderId="26" xfId="1" applyFont="1" applyFill="1" applyBorder="1" applyAlignment="1" applyProtection="1">
      <alignment horizontal="center" vertical="center"/>
    </xf>
    <xf numFmtId="0" fontId="6" fillId="0" borderId="37" xfId="1" applyFont="1" applyFill="1" applyBorder="1" applyAlignment="1" applyProtection="1">
      <alignment horizontal="center" vertical="center"/>
    </xf>
    <xf numFmtId="0" fontId="6" fillId="0" borderId="30" xfId="1" applyFont="1" applyFill="1" applyBorder="1" applyAlignment="1" applyProtection="1">
      <alignment horizontal="center" vertical="center"/>
    </xf>
    <xf numFmtId="0" fontId="5" fillId="0" borderId="34" xfId="1" applyFont="1" applyFill="1" applyBorder="1" applyAlignment="1" applyProtection="1">
      <alignment horizontal="left" vertical="top" wrapText="1"/>
      <protection locked="0"/>
    </xf>
    <xf numFmtId="0" fontId="5" fillId="0" borderId="35" xfId="1" applyFont="1" applyFill="1" applyBorder="1" applyAlignment="1" applyProtection="1">
      <alignment horizontal="left" vertical="top" wrapText="1"/>
      <protection locked="0"/>
    </xf>
    <xf numFmtId="0" fontId="5" fillId="0" borderId="36" xfId="1" applyFont="1" applyFill="1" applyBorder="1" applyAlignment="1" applyProtection="1">
      <alignment horizontal="left" vertical="top" wrapText="1"/>
      <protection locked="0"/>
    </xf>
    <xf numFmtId="0" fontId="5" fillId="0" borderId="38"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16" xfId="1" applyFont="1" applyFill="1" applyBorder="1" applyAlignment="1" applyProtection="1">
      <alignment horizontal="left" vertical="top" wrapText="1"/>
      <protection locked="0"/>
    </xf>
    <xf numFmtId="0" fontId="5" fillId="0" borderId="39" xfId="1" applyFont="1" applyFill="1" applyBorder="1" applyAlignment="1" applyProtection="1">
      <alignment horizontal="left" vertical="top" wrapText="1"/>
      <protection locked="0"/>
    </xf>
    <xf numFmtId="0" fontId="5" fillId="0" borderId="40" xfId="1" applyFont="1" applyFill="1" applyBorder="1" applyAlignment="1" applyProtection="1">
      <alignment horizontal="left" vertical="top" wrapText="1"/>
      <protection locked="0"/>
    </xf>
    <xf numFmtId="0" fontId="5" fillId="0" borderId="41" xfId="1" applyFont="1" applyFill="1" applyBorder="1" applyAlignment="1" applyProtection="1">
      <alignment horizontal="left" vertical="top" wrapText="1"/>
      <protection locked="0"/>
    </xf>
    <xf numFmtId="0" fontId="6" fillId="0" borderId="26" xfId="1" applyFont="1" applyFill="1" applyBorder="1" applyAlignment="1" applyProtection="1">
      <alignment horizontal="center" vertical="center" wrapText="1"/>
    </xf>
    <xf numFmtId="0" fontId="6" fillId="0" borderId="37" xfId="1" applyFont="1" applyFill="1" applyBorder="1" applyAlignment="1" applyProtection="1">
      <alignment horizontal="center" vertical="center" wrapText="1"/>
    </xf>
    <xf numFmtId="0" fontId="6" fillId="0" borderId="42" xfId="1" applyFont="1" applyFill="1" applyBorder="1" applyAlignment="1" applyProtection="1">
      <alignment horizontal="center" vertical="center" wrapText="1"/>
    </xf>
    <xf numFmtId="0" fontId="5" fillId="0" borderId="43" xfId="1" applyFont="1" applyFill="1" applyBorder="1" applyAlignment="1" applyProtection="1">
      <alignment horizontal="left" vertical="top" wrapText="1"/>
      <protection locked="0"/>
    </xf>
    <xf numFmtId="0" fontId="5" fillId="0" borderId="44" xfId="1" applyFont="1" applyFill="1" applyBorder="1" applyAlignment="1" applyProtection="1">
      <alignment horizontal="left" vertical="top" wrapText="1"/>
      <protection locked="0"/>
    </xf>
    <xf numFmtId="0" fontId="5" fillId="0" borderId="45" xfId="1" applyFont="1" applyFill="1" applyBorder="1" applyAlignment="1" applyProtection="1">
      <alignment horizontal="left" vertical="top" wrapText="1"/>
      <protection locked="0"/>
    </xf>
    <xf numFmtId="0" fontId="5" fillId="0" borderId="6" xfId="1" applyFont="1" applyFill="1" applyBorder="1" applyAlignment="1" applyProtection="1">
      <alignment horizontal="left" vertical="center" shrinkToFit="1"/>
      <protection locked="0"/>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wrapText="1"/>
      <protection locked="0"/>
    </xf>
    <xf numFmtId="0" fontId="5" fillId="0" borderId="21" xfId="1" applyFont="1" applyFill="1" applyBorder="1" applyAlignment="1" applyProtection="1">
      <alignment horizontal="left" vertical="center" wrapText="1"/>
      <protection locked="0"/>
    </xf>
    <xf numFmtId="0" fontId="5" fillId="0" borderId="22" xfId="1" applyFont="1" applyFill="1" applyBorder="1" applyAlignment="1" applyProtection="1">
      <alignment horizontal="left" vertical="center" wrapText="1"/>
      <protection locked="0"/>
    </xf>
    <xf numFmtId="0" fontId="6" fillId="0" borderId="30" xfId="1" applyFont="1" applyFill="1" applyBorder="1" applyAlignment="1" applyProtection="1">
      <alignment horizontal="center" vertical="center" wrapText="1"/>
    </xf>
    <xf numFmtId="0" fontId="5" fillId="0" borderId="27" xfId="1" applyFont="1" applyFill="1" applyBorder="1" applyAlignment="1" applyProtection="1">
      <alignment horizontal="left" vertical="center"/>
      <protection locked="0"/>
    </xf>
    <xf numFmtId="0" fontId="5" fillId="0" borderId="28" xfId="1" applyFont="1" applyFill="1" applyBorder="1" applyAlignment="1" applyProtection="1">
      <alignment horizontal="left" vertical="center"/>
      <protection locked="0"/>
    </xf>
    <xf numFmtId="0" fontId="5" fillId="0" borderId="29" xfId="1" applyFont="1" applyFill="1" applyBorder="1" applyAlignment="1" applyProtection="1">
      <alignment horizontal="left" vertical="center"/>
      <protection locked="0"/>
    </xf>
    <xf numFmtId="0" fontId="5" fillId="0" borderId="31" xfId="1" applyFont="1" applyFill="1" applyBorder="1" applyAlignment="1" applyProtection="1">
      <alignment horizontal="left" vertical="center"/>
      <protection locked="0"/>
    </xf>
    <xf numFmtId="0" fontId="5" fillId="0" borderId="32" xfId="1" applyFont="1" applyFill="1" applyBorder="1" applyAlignment="1" applyProtection="1">
      <alignment horizontal="left" vertical="center"/>
      <protection locked="0"/>
    </xf>
    <xf numFmtId="0" fontId="5" fillId="0" borderId="33" xfId="1" applyFont="1" applyFill="1" applyBorder="1" applyAlignment="1" applyProtection="1">
      <alignment horizontal="left" vertical="center"/>
      <protection locked="0"/>
    </xf>
  </cellXfs>
  <cellStyles count="3">
    <cellStyle name="桁区切り" xfId="2" builtinId="6"/>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I29"/>
  <sheetViews>
    <sheetView workbookViewId="0">
      <selection activeCell="H19" sqref="H19"/>
    </sheetView>
  </sheetViews>
  <sheetFormatPr defaultRowHeight="13.5"/>
  <cols>
    <col min="1" max="1" width="5.25" style="28" bestFit="1" customWidth="1"/>
    <col min="2" max="2" width="19.25" style="28" bestFit="1" customWidth="1"/>
    <col min="3" max="3" width="56.125" style="28" bestFit="1" customWidth="1"/>
    <col min="4" max="4" width="13.5" style="28" bestFit="1" customWidth="1"/>
    <col min="5" max="5" width="3.375" style="35" bestFit="1" customWidth="1"/>
    <col min="6" max="16384" width="9" style="28"/>
  </cols>
  <sheetData>
    <row r="1" spans="1:9" s="24" customFormat="1" ht="40.5">
      <c r="A1" s="23" t="s">
        <v>55</v>
      </c>
      <c r="B1" s="23" t="s">
        <v>47</v>
      </c>
      <c r="C1" s="23" t="s">
        <v>48</v>
      </c>
      <c r="D1" s="42" t="s">
        <v>0</v>
      </c>
      <c r="E1" s="42"/>
      <c r="F1" s="41" t="s">
        <v>50</v>
      </c>
      <c r="G1" s="41" t="s">
        <v>51</v>
      </c>
      <c r="H1" s="41" t="s">
        <v>52</v>
      </c>
      <c r="I1" s="41" t="s">
        <v>53</v>
      </c>
    </row>
    <row r="2" spans="1:9">
      <c r="A2" s="25">
        <v>1</v>
      </c>
      <c r="B2" s="25" t="e">
        <f>#REF!</f>
        <v>#REF!</v>
      </c>
      <c r="C2" s="25" t="e">
        <f>#REF!</f>
        <v>#REF!</v>
      </c>
      <c r="D2" s="26" t="e">
        <f>#REF!</f>
        <v>#REF!</v>
      </c>
      <c r="E2" s="27" t="s">
        <v>49</v>
      </c>
      <c r="F2" s="36" t="s">
        <v>54</v>
      </c>
      <c r="G2" s="36" t="s">
        <v>27</v>
      </c>
      <c r="H2" s="36"/>
      <c r="I2" s="36"/>
    </row>
    <row r="3" spans="1:9">
      <c r="A3" s="29">
        <v>2</v>
      </c>
      <c r="B3" s="29" t="e">
        <f>#REF!</f>
        <v>#REF!</v>
      </c>
      <c r="C3" s="29" t="e">
        <f>#REF!</f>
        <v>#REF!</v>
      </c>
      <c r="D3" s="30" t="e">
        <f>#REF!</f>
        <v>#REF!</v>
      </c>
      <c r="E3" s="31" t="s">
        <v>49</v>
      </c>
      <c r="F3" s="37"/>
      <c r="G3" s="37" t="s">
        <v>27</v>
      </c>
      <c r="H3" s="37"/>
      <c r="I3" s="37"/>
    </row>
    <row r="4" spans="1:9">
      <c r="A4" s="29">
        <v>3</v>
      </c>
      <c r="B4" s="29" t="e">
        <f>#REF!</f>
        <v>#REF!</v>
      </c>
      <c r="C4" s="29" t="e">
        <f>#REF!</f>
        <v>#REF!</v>
      </c>
      <c r="D4" s="30" t="e">
        <f>#REF!</f>
        <v>#REF!</v>
      </c>
      <c r="E4" s="31" t="s">
        <v>49</v>
      </c>
      <c r="F4" s="37" t="s">
        <v>54</v>
      </c>
      <c r="G4" s="37"/>
      <c r="H4" s="37" t="s">
        <v>27</v>
      </c>
      <c r="I4" s="37"/>
    </row>
    <row r="5" spans="1:9">
      <c r="A5" s="29">
        <v>4</v>
      </c>
      <c r="B5" s="29" t="e">
        <f>#REF!</f>
        <v>#REF!</v>
      </c>
      <c r="C5" s="29" t="e">
        <f>#REF!</f>
        <v>#REF!</v>
      </c>
      <c r="D5" s="30" t="e">
        <f>#REF!</f>
        <v>#REF!</v>
      </c>
      <c r="E5" s="31" t="s">
        <v>49</v>
      </c>
      <c r="F5" s="37" t="s">
        <v>27</v>
      </c>
      <c r="G5" s="37"/>
      <c r="H5" s="37"/>
      <c r="I5" s="37"/>
    </row>
    <row r="6" spans="1:9">
      <c r="A6" s="29">
        <v>5</v>
      </c>
      <c r="B6" s="29" t="str">
        <f>'中国地方整備局（建設）１'!$D$2</f>
        <v>中国地方整備局</v>
      </c>
      <c r="C6" s="29">
        <f>'中国地方整備局（建設）１'!$B$3:$D$3</f>
        <v>0</v>
      </c>
      <c r="D6" s="30">
        <f>'中国地方整備局（建設）１'!$B$7</f>
        <v>364350000</v>
      </c>
      <c r="E6" s="31" t="s">
        <v>49</v>
      </c>
      <c r="F6" s="37" t="s">
        <v>27</v>
      </c>
      <c r="G6" s="37" t="s">
        <v>27</v>
      </c>
      <c r="H6" s="37"/>
      <c r="I6" s="37"/>
    </row>
    <row r="7" spans="1:9">
      <c r="A7" s="29">
        <v>6</v>
      </c>
      <c r="B7" s="29" t="str">
        <f>'中国地方整備局（建設）２'!$D$2</f>
        <v>中国地方整備局</v>
      </c>
      <c r="C7" s="29">
        <f>'中国地方整備局（建設）２'!$B$3:$D$3</f>
        <v>0</v>
      </c>
      <c r="D7" s="30">
        <f>'中国地方整備局（建設）２'!$B$7</f>
        <v>315000000</v>
      </c>
      <c r="E7" s="31" t="s">
        <v>49</v>
      </c>
      <c r="F7" s="37" t="s">
        <v>27</v>
      </c>
      <c r="G7" s="37"/>
      <c r="H7" s="37"/>
      <c r="I7" s="37" t="s">
        <v>27</v>
      </c>
    </row>
    <row r="8" spans="1:9">
      <c r="A8" s="29">
        <v>7</v>
      </c>
      <c r="B8" s="29" t="e">
        <f>#REF!</f>
        <v>#REF!</v>
      </c>
      <c r="C8" s="29" t="e">
        <f>#REF!</f>
        <v>#REF!</v>
      </c>
      <c r="D8" s="30" t="e">
        <f>#REF!</f>
        <v>#REF!</v>
      </c>
      <c r="E8" s="31" t="s">
        <v>49</v>
      </c>
      <c r="F8" s="37" t="s">
        <v>27</v>
      </c>
      <c r="G8" s="37"/>
      <c r="H8" s="37" t="s">
        <v>27</v>
      </c>
      <c r="I8" s="37"/>
    </row>
    <row r="9" spans="1:9">
      <c r="A9" s="29">
        <v>8</v>
      </c>
      <c r="B9" s="29" t="e">
        <f>#REF!</f>
        <v>#REF!</v>
      </c>
      <c r="C9" s="29" t="e">
        <f>#REF!</f>
        <v>#REF!</v>
      </c>
      <c r="D9" s="30" t="e">
        <f>#REF!</f>
        <v>#REF!</v>
      </c>
      <c r="E9" s="31" t="s">
        <v>49</v>
      </c>
      <c r="F9" s="37"/>
      <c r="G9" s="37" t="s">
        <v>27</v>
      </c>
      <c r="H9" s="37" t="s">
        <v>27</v>
      </c>
      <c r="I9" s="37"/>
    </row>
    <row r="10" spans="1:9">
      <c r="A10" s="29">
        <v>9</v>
      </c>
      <c r="B10" s="29" t="e">
        <f>#REF!</f>
        <v>#REF!</v>
      </c>
      <c r="C10" s="29" t="e">
        <f>#REF!</f>
        <v>#REF!</v>
      </c>
      <c r="D10" s="30" t="e">
        <f>#REF!</f>
        <v>#REF!</v>
      </c>
      <c r="E10" s="31" t="s">
        <v>49</v>
      </c>
      <c r="F10" s="37"/>
      <c r="G10" s="37" t="s">
        <v>27</v>
      </c>
      <c r="H10" s="37"/>
      <c r="I10" s="37"/>
    </row>
    <row r="11" spans="1:9">
      <c r="A11" s="29">
        <v>10</v>
      </c>
      <c r="B11" s="29" t="e">
        <f>#REF!</f>
        <v>#REF!</v>
      </c>
      <c r="C11" s="29" t="e">
        <f>#REF!</f>
        <v>#REF!</v>
      </c>
      <c r="D11" s="30" t="e">
        <f>#REF!</f>
        <v>#REF!</v>
      </c>
      <c r="E11" s="31" t="s">
        <v>49</v>
      </c>
      <c r="F11" s="37"/>
      <c r="G11" s="37" t="s">
        <v>27</v>
      </c>
      <c r="H11" s="37"/>
      <c r="I11" s="37"/>
    </row>
    <row r="12" spans="1:9">
      <c r="A12" s="29">
        <v>11</v>
      </c>
      <c r="B12" s="29" t="e">
        <f>#REF!</f>
        <v>#REF!</v>
      </c>
      <c r="C12" s="29" t="e">
        <f>#REF!</f>
        <v>#REF!</v>
      </c>
      <c r="D12" s="30" t="e">
        <f>#REF!</f>
        <v>#REF!</v>
      </c>
      <c r="E12" s="31" t="s">
        <v>49</v>
      </c>
      <c r="F12" s="37"/>
      <c r="G12" s="37" t="s">
        <v>27</v>
      </c>
      <c r="H12" s="37"/>
      <c r="I12" s="37"/>
    </row>
    <row r="13" spans="1:9">
      <c r="A13" s="29">
        <v>12</v>
      </c>
      <c r="B13" s="29" t="e">
        <f>#REF!</f>
        <v>#REF!</v>
      </c>
      <c r="C13" s="29" t="e">
        <f>#REF!</f>
        <v>#REF!</v>
      </c>
      <c r="D13" s="30" t="e">
        <f>#REF!</f>
        <v>#REF!</v>
      </c>
      <c r="E13" s="31" t="s">
        <v>49</v>
      </c>
      <c r="F13" s="37" t="s">
        <v>27</v>
      </c>
      <c r="G13" s="37" t="s">
        <v>27</v>
      </c>
      <c r="H13" s="37"/>
      <c r="I13" s="37"/>
    </row>
    <row r="14" spans="1:9">
      <c r="A14" s="29">
        <v>13</v>
      </c>
      <c r="B14" s="29" t="e">
        <f>#REF!</f>
        <v>#REF!</v>
      </c>
      <c r="C14" s="29" t="e">
        <f>#REF!</f>
        <v>#REF!</v>
      </c>
      <c r="D14" s="30" t="e">
        <f>#REF!</f>
        <v>#REF!</v>
      </c>
      <c r="E14" s="31" t="s">
        <v>49</v>
      </c>
      <c r="F14" s="37"/>
      <c r="G14" s="37" t="s">
        <v>27</v>
      </c>
      <c r="H14" s="37"/>
      <c r="I14" s="37"/>
    </row>
    <row r="15" spans="1:9">
      <c r="A15" s="29">
        <v>14</v>
      </c>
      <c r="B15" s="29" t="e">
        <f>#REF!</f>
        <v>#REF!</v>
      </c>
      <c r="C15" s="29" t="e">
        <f>#REF!</f>
        <v>#REF!</v>
      </c>
      <c r="D15" s="30" t="e">
        <f>#REF!</f>
        <v>#REF!</v>
      </c>
      <c r="E15" s="31" t="s">
        <v>49</v>
      </c>
      <c r="F15" s="37" t="s">
        <v>27</v>
      </c>
      <c r="G15" s="37"/>
      <c r="H15" s="37"/>
      <c r="I15" s="37"/>
    </row>
    <row r="16" spans="1:9">
      <c r="A16" s="29">
        <v>15</v>
      </c>
      <c r="B16" s="29" t="e">
        <f>#REF!</f>
        <v>#REF!</v>
      </c>
      <c r="C16" s="29" t="e">
        <f>#REF!</f>
        <v>#REF!</v>
      </c>
      <c r="D16" s="30" t="e">
        <f>#REF!</f>
        <v>#REF!</v>
      </c>
      <c r="E16" s="31" t="s">
        <v>49</v>
      </c>
      <c r="F16" s="37" t="s">
        <v>27</v>
      </c>
      <c r="G16" s="37"/>
      <c r="H16" s="37"/>
      <c r="I16" s="37"/>
    </row>
    <row r="17" spans="1:9">
      <c r="A17" s="29">
        <v>16</v>
      </c>
      <c r="B17" s="29" t="e">
        <f>#REF!</f>
        <v>#REF!</v>
      </c>
      <c r="C17" s="29" t="e">
        <f>#REF!</f>
        <v>#REF!</v>
      </c>
      <c r="D17" s="30" t="e">
        <f>#REF!</f>
        <v>#REF!</v>
      </c>
      <c r="E17" s="31" t="s">
        <v>49</v>
      </c>
      <c r="F17" s="37" t="s">
        <v>27</v>
      </c>
      <c r="G17" s="37"/>
      <c r="H17" s="37"/>
      <c r="I17" s="37"/>
    </row>
    <row r="18" spans="1:9">
      <c r="A18" s="29">
        <v>17</v>
      </c>
      <c r="B18" s="29" t="e">
        <f>#REF!</f>
        <v>#REF!</v>
      </c>
      <c r="C18" s="29" t="e">
        <f>#REF!</f>
        <v>#REF!</v>
      </c>
      <c r="D18" s="30" t="e">
        <f>#REF!</f>
        <v>#REF!</v>
      </c>
      <c r="E18" s="31" t="s">
        <v>49</v>
      </c>
      <c r="F18" s="37" t="s">
        <v>27</v>
      </c>
      <c r="G18" s="37"/>
      <c r="H18" s="37"/>
      <c r="I18" s="37"/>
    </row>
    <row r="19" spans="1:9">
      <c r="A19" s="29">
        <v>18</v>
      </c>
      <c r="B19" s="29" t="e">
        <f>#REF!</f>
        <v>#REF!</v>
      </c>
      <c r="C19" s="29" t="e">
        <f>#REF!</f>
        <v>#REF!</v>
      </c>
      <c r="D19" s="30" t="e">
        <f>#REF!</f>
        <v>#REF!</v>
      </c>
      <c r="E19" s="31" t="s">
        <v>49</v>
      </c>
      <c r="F19" s="37" t="s">
        <v>27</v>
      </c>
      <c r="G19" s="37"/>
      <c r="H19" s="37"/>
      <c r="I19" s="37"/>
    </row>
    <row r="20" spans="1:9">
      <c r="A20" s="29">
        <v>19</v>
      </c>
      <c r="B20" s="29" t="e">
        <f>#REF!</f>
        <v>#REF!</v>
      </c>
      <c r="C20" s="29" t="e">
        <f>#REF!</f>
        <v>#REF!</v>
      </c>
      <c r="D20" s="30" t="e">
        <f>#REF!</f>
        <v>#REF!</v>
      </c>
      <c r="E20" s="31" t="s">
        <v>49</v>
      </c>
      <c r="F20" s="37" t="s">
        <v>27</v>
      </c>
      <c r="G20" s="37"/>
      <c r="H20" s="37" t="s">
        <v>27</v>
      </c>
      <c r="I20" s="37"/>
    </row>
    <row r="21" spans="1:9">
      <c r="A21" s="29">
        <v>20</v>
      </c>
      <c r="B21" s="29" t="e">
        <f>#REF!</f>
        <v>#REF!</v>
      </c>
      <c r="C21" s="29" t="e">
        <f>#REF!</f>
        <v>#REF!</v>
      </c>
      <c r="D21" s="30" t="e">
        <f>#REF!</f>
        <v>#REF!</v>
      </c>
      <c r="E21" s="31" t="s">
        <v>49</v>
      </c>
      <c r="F21" s="37" t="s">
        <v>27</v>
      </c>
      <c r="G21" s="37"/>
      <c r="H21" s="37" t="s">
        <v>27</v>
      </c>
      <c r="I21" s="37"/>
    </row>
    <row r="22" spans="1:9">
      <c r="A22" s="29">
        <v>21</v>
      </c>
      <c r="B22" s="29" t="e">
        <f>#REF!</f>
        <v>#REF!</v>
      </c>
      <c r="C22" s="29" t="e">
        <f>#REF!</f>
        <v>#REF!</v>
      </c>
      <c r="D22" s="30" t="e">
        <f>#REF!</f>
        <v>#REF!</v>
      </c>
      <c r="E22" s="31" t="s">
        <v>49</v>
      </c>
      <c r="F22" s="37" t="s">
        <v>27</v>
      </c>
      <c r="G22" s="37"/>
      <c r="H22" s="37" t="s">
        <v>27</v>
      </c>
      <c r="I22" s="37"/>
    </row>
    <row r="23" spans="1:9">
      <c r="A23" s="29">
        <v>22</v>
      </c>
      <c r="B23" s="29" t="e">
        <f>#REF!</f>
        <v>#REF!</v>
      </c>
      <c r="C23" s="29" t="e">
        <f>#REF!</f>
        <v>#REF!</v>
      </c>
      <c r="D23" s="30" t="e">
        <f>#REF!</f>
        <v>#REF!</v>
      </c>
      <c r="E23" s="31" t="s">
        <v>49</v>
      </c>
      <c r="F23" s="37" t="s">
        <v>27</v>
      </c>
      <c r="G23" s="37"/>
      <c r="H23" s="37"/>
      <c r="I23" s="37"/>
    </row>
    <row r="24" spans="1:9">
      <c r="A24" s="29">
        <v>23</v>
      </c>
      <c r="B24" s="29" t="e">
        <f>#REF!</f>
        <v>#REF!</v>
      </c>
      <c r="C24" s="29" t="e">
        <f>#REF!</f>
        <v>#REF!</v>
      </c>
      <c r="D24" s="30" t="e">
        <f>#REF!</f>
        <v>#REF!</v>
      </c>
      <c r="E24" s="31" t="s">
        <v>49</v>
      </c>
      <c r="F24" s="37" t="s">
        <v>27</v>
      </c>
      <c r="G24" s="37"/>
      <c r="H24" s="37"/>
      <c r="I24" s="37"/>
    </row>
    <row r="25" spans="1:9">
      <c r="A25" s="29">
        <v>24</v>
      </c>
      <c r="B25" s="29" t="e">
        <f>#REF!</f>
        <v>#REF!</v>
      </c>
      <c r="C25" s="29" t="e">
        <f>#REF!</f>
        <v>#REF!</v>
      </c>
      <c r="D25" s="30" t="e">
        <f>#REF!</f>
        <v>#REF!</v>
      </c>
      <c r="E25" s="31" t="s">
        <v>49</v>
      </c>
      <c r="F25" s="37" t="s">
        <v>27</v>
      </c>
      <c r="G25" s="37"/>
      <c r="H25" s="37"/>
      <c r="I25" s="37"/>
    </row>
    <row r="26" spans="1:9">
      <c r="A26" s="29">
        <v>25</v>
      </c>
      <c r="B26" s="29" t="e">
        <f>#REF!</f>
        <v>#REF!</v>
      </c>
      <c r="C26" s="29" t="e">
        <f>#REF!</f>
        <v>#REF!</v>
      </c>
      <c r="D26" s="30" t="e">
        <f>#REF!</f>
        <v>#REF!</v>
      </c>
      <c r="E26" s="31" t="s">
        <v>49</v>
      </c>
      <c r="F26" s="37" t="s">
        <v>27</v>
      </c>
      <c r="G26" s="37"/>
      <c r="H26" s="37"/>
      <c r="I26" s="37"/>
    </row>
    <row r="27" spans="1:9">
      <c r="A27" s="29">
        <v>26</v>
      </c>
      <c r="B27" s="29" t="e">
        <f>#REF!</f>
        <v>#REF!</v>
      </c>
      <c r="C27" s="29" t="e">
        <f>#REF!</f>
        <v>#REF!</v>
      </c>
      <c r="D27" s="30" t="e">
        <f>#REF!</f>
        <v>#REF!</v>
      </c>
      <c r="E27" s="31" t="s">
        <v>49</v>
      </c>
      <c r="F27" s="37" t="s">
        <v>27</v>
      </c>
      <c r="G27" s="37" t="s">
        <v>27</v>
      </c>
      <c r="H27" s="37"/>
      <c r="I27" s="37"/>
    </row>
    <row r="28" spans="1:9">
      <c r="A28" s="32">
        <v>27</v>
      </c>
      <c r="B28" s="32" t="e">
        <f>#REF!</f>
        <v>#REF!</v>
      </c>
      <c r="C28" s="32" t="e">
        <f>#REF!</f>
        <v>#REF!</v>
      </c>
      <c r="D28" s="33" t="e">
        <f>#REF!</f>
        <v>#REF!</v>
      </c>
      <c r="E28" s="34" t="s">
        <v>49</v>
      </c>
      <c r="F28" s="38"/>
      <c r="G28" s="38"/>
      <c r="H28" s="38"/>
      <c r="I28" s="38" t="s">
        <v>27</v>
      </c>
    </row>
    <row r="29" spans="1:9" s="24" customFormat="1" ht="18.75" customHeight="1">
      <c r="A29" s="23"/>
      <c r="B29" s="39">
        <v>11</v>
      </c>
      <c r="C29" s="40">
        <f>COUNTIFS(C2:C28,"&lt;&gt;")</f>
        <v>27</v>
      </c>
      <c r="D29" s="43"/>
      <c r="E29" s="44"/>
      <c r="F29" s="23">
        <f>COUNTIFS(F2:F28,"○")</f>
        <v>20</v>
      </c>
      <c r="G29" s="23">
        <f t="shared" ref="G29:I29" si="0">COUNTIFS(G2:G28,"○")</f>
        <v>10</v>
      </c>
      <c r="H29" s="23">
        <f t="shared" si="0"/>
        <v>6</v>
      </c>
      <c r="I29" s="23">
        <f t="shared" si="0"/>
        <v>2</v>
      </c>
    </row>
  </sheetData>
  <autoFilter ref="B1:I1">
    <filterColumn colId="2" showButton="0"/>
  </autoFilter>
  <mergeCells count="2">
    <mergeCell ref="D1:E1"/>
    <mergeCell ref="D29:E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D45"/>
  <sheetViews>
    <sheetView view="pageBreakPreview" zoomScaleNormal="100" zoomScaleSheetLayoutView="100" workbookViewId="0">
      <selection sqref="A1:D1"/>
    </sheetView>
  </sheetViews>
  <sheetFormatPr defaultRowHeight="12"/>
  <cols>
    <col min="1" max="1" width="21.125" style="19"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45" t="s">
        <v>4</v>
      </c>
      <c r="B1" s="45"/>
      <c r="C1" s="45"/>
      <c r="D1" s="45"/>
    </row>
    <row r="2" spans="1:4" ht="28.5" customHeight="1">
      <c r="A2" s="2" t="s">
        <v>5</v>
      </c>
      <c r="B2" s="3" t="s">
        <v>6</v>
      </c>
      <c r="C2" s="4" t="s">
        <v>7</v>
      </c>
      <c r="D2" s="20" t="s">
        <v>28</v>
      </c>
    </row>
    <row r="3" spans="1:4" ht="28.5" customHeight="1">
      <c r="A3" s="5" t="s">
        <v>8</v>
      </c>
      <c r="B3" s="46" t="s">
        <v>29</v>
      </c>
      <c r="C3" s="47"/>
      <c r="D3" s="48"/>
    </row>
    <row r="4" spans="1:4" ht="60" customHeight="1">
      <c r="A4" s="5" t="s">
        <v>9</v>
      </c>
      <c r="B4" s="49" t="s">
        <v>30</v>
      </c>
      <c r="C4" s="50"/>
      <c r="D4" s="51"/>
    </row>
    <row r="5" spans="1:4" ht="14.25" customHeight="1">
      <c r="A5" s="52" t="s">
        <v>10</v>
      </c>
      <c r="B5" s="54" t="s">
        <v>31</v>
      </c>
      <c r="C5" s="54"/>
      <c r="D5" s="55"/>
    </row>
    <row r="6" spans="1:4" s="6" customFormat="1" ht="14.25" customHeight="1">
      <c r="A6" s="53"/>
      <c r="B6" s="56" t="s">
        <v>32</v>
      </c>
      <c r="C6" s="56"/>
      <c r="D6" s="57"/>
    </row>
    <row r="7" spans="1:4" ht="28.5" customHeight="1">
      <c r="A7" s="5" t="s">
        <v>11</v>
      </c>
      <c r="B7" s="21">
        <v>364350000</v>
      </c>
      <c r="C7" s="6"/>
      <c r="D7" s="7"/>
    </row>
    <row r="8" spans="1:4" s="6" customFormat="1" ht="28.5" customHeight="1">
      <c r="A8" s="5" t="s">
        <v>12</v>
      </c>
      <c r="B8" s="8">
        <v>41366</v>
      </c>
      <c r="C8" s="9" t="s">
        <v>13</v>
      </c>
      <c r="D8" s="10">
        <v>41436</v>
      </c>
    </row>
    <row r="9" spans="1:4" s="6" customFormat="1" ht="28.5" customHeight="1">
      <c r="A9" s="5" t="s">
        <v>14</v>
      </c>
      <c r="B9" s="8">
        <v>41437</v>
      </c>
      <c r="C9" s="9" t="s">
        <v>15</v>
      </c>
      <c r="D9" s="11">
        <f>B9-B8</f>
        <v>71</v>
      </c>
    </row>
    <row r="10" spans="1:4" ht="28.5" customHeight="1">
      <c r="A10" s="5" t="s">
        <v>16</v>
      </c>
      <c r="B10" s="8">
        <v>41437</v>
      </c>
      <c r="C10" s="9" t="s">
        <v>17</v>
      </c>
      <c r="D10" s="10">
        <v>41726</v>
      </c>
    </row>
    <row r="11" spans="1:4" ht="28.5" customHeight="1">
      <c r="A11" s="5" t="s">
        <v>18</v>
      </c>
      <c r="B11" s="8" t="s">
        <v>1</v>
      </c>
      <c r="C11" s="12"/>
      <c r="D11" s="13"/>
    </row>
    <row r="12" spans="1:4" ht="28.5" customHeight="1">
      <c r="A12" s="5" t="s">
        <v>19</v>
      </c>
      <c r="B12" s="76" t="s">
        <v>33</v>
      </c>
      <c r="C12" s="77"/>
      <c r="D12" s="78"/>
    </row>
    <row r="13" spans="1:4" ht="60" customHeight="1" thickBot="1">
      <c r="A13" s="14" t="s">
        <v>20</v>
      </c>
      <c r="B13" s="79" t="s">
        <v>34</v>
      </c>
      <c r="C13" s="80"/>
      <c r="D13" s="81"/>
    </row>
    <row r="14" spans="1:4" s="6" customFormat="1" ht="6" customHeight="1" thickBot="1"/>
    <row r="15" spans="1:4" ht="28.5" customHeight="1">
      <c r="A15" s="15" t="s">
        <v>21</v>
      </c>
      <c r="B15" s="16" t="s">
        <v>2</v>
      </c>
      <c r="C15" s="17" t="s">
        <v>22</v>
      </c>
      <c r="D15" s="18">
        <v>2</v>
      </c>
    </row>
    <row r="16" spans="1:4" s="6" customFormat="1" ht="14.25" customHeight="1">
      <c r="A16" s="70" t="s">
        <v>23</v>
      </c>
      <c r="B16" s="83" t="s">
        <v>35</v>
      </c>
      <c r="C16" s="84"/>
      <c r="D16" s="85"/>
    </row>
    <row r="17" spans="1:4" s="6" customFormat="1" ht="14.25" customHeight="1">
      <c r="A17" s="82"/>
      <c r="B17" s="86" t="s">
        <v>36</v>
      </c>
      <c r="C17" s="87"/>
      <c r="D17" s="88"/>
    </row>
    <row r="18" spans="1:4" s="6" customFormat="1" ht="7.5" customHeight="1">
      <c r="A18" s="70" t="s">
        <v>24</v>
      </c>
      <c r="B18" s="61" t="s">
        <v>37</v>
      </c>
      <c r="C18" s="62"/>
      <c r="D18" s="63"/>
    </row>
    <row r="19" spans="1:4" s="6" customFormat="1">
      <c r="A19" s="71"/>
      <c r="B19" s="64"/>
      <c r="C19" s="65"/>
      <c r="D19" s="66"/>
    </row>
    <row r="20" spans="1:4" s="6" customFormat="1">
      <c r="A20" s="59"/>
      <c r="B20" s="64"/>
      <c r="C20" s="65"/>
      <c r="D20" s="66"/>
    </row>
    <row r="21" spans="1:4" s="6" customFormat="1">
      <c r="A21" s="59"/>
      <c r="B21" s="64"/>
      <c r="C21" s="65"/>
      <c r="D21" s="66"/>
    </row>
    <row r="22" spans="1:4" s="6" customFormat="1">
      <c r="A22" s="59"/>
      <c r="B22" s="64"/>
      <c r="C22" s="65"/>
      <c r="D22" s="66"/>
    </row>
    <row r="23" spans="1:4" s="6" customFormat="1">
      <c r="A23" s="59"/>
      <c r="B23" s="64"/>
      <c r="C23" s="65"/>
      <c r="D23" s="66"/>
    </row>
    <row r="24" spans="1:4" s="6" customFormat="1">
      <c r="A24" s="59"/>
      <c r="B24" s="64"/>
      <c r="C24" s="65"/>
      <c r="D24" s="66"/>
    </row>
    <row r="25" spans="1:4" s="6" customFormat="1" ht="7.5" customHeight="1">
      <c r="A25" s="59"/>
      <c r="B25" s="67"/>
      <c r="C25" s="68"/>
      <c r="D25" s="69"/>
    </row>
    <row r="26" spans="1:4" s="6" customFormat="1" ht="7.5" customHeight="1">
      <c r="A26" s="58" t="s">
        <v>25</v>
      </c>
      <c r="B26" s="61" t="s">
        <v>38</v>
      </c>
      <c r="C26" s="62"/>
      <c r="D26" s="63"/>
    </row>
    <row r="27" spans="1:4" s="6" customFormat="1">
      <c r="A27" s="59"/>
      <c r="B27" s="64"/>
      <c r="C27" s="65"/>
      <c r="D27" s="66"/>
    </row>
    <row r="28" spans="1:4" s="6" customFormat="1">
      <c r="A28" s="59"/>
      <c r="B28" s="64"/>
      <c r="C28" s="65"/>
      <c r="D28" s="66"/>
    </row>
    <row r="29" spans="1:4" s="6" customFormat="1">
      <c r="A29" s="59"/>
      <c r="B29" s="64"/>
      <c r="C29" s="65"/>
      <c r="D29" s="66"/>
    </row>
    <row r="30" spans="1:4" s="6" customFormat="1">
      <c r="A30" s="59"/>
      <c r="B30" s="64"/>
      <c r="C30" s="65"/>
      <c r="D30" s="66"/>
    </row>
    <row r="31" spans="1:4" s="6" customFormat="1" ht="7.5" customHeight="1">
      <c r="A31" s="60"/>
      <c r="B31" s="67"/>
      <c r="C31" s="68"/>
      <c r="D31" s="69"/>
    </row>
    <row r="32" spans="1:4" s="6" customFormat="1" ht="12" customHeight="1">
      <c r="A32" s="70" t="s">
        <v>26</v>
      </c>
      <c r="B32" s="61" t="s">
        <v>39</v>
      </c>
      <c r="C32" s="62"/>
      <c r="D32" s="63"/>
    </row>
    <row r="33" spans="1:4" s="6" customFormat="1">
      <c r="A33" s="71"/>
      <c r="B33" s="64"/>
      <c r="C33" s="65"/>
      <c r="D33" s="66"/>
    </row>
    <row r="34" spans="1:4" s="6" customFormat="1">
      <c r="A34" s="71"/>
      <c r="B34" s="64"/>
      <c r="C34" s="65"/>
      <c r="D34" s="66"/>
    </row>
    <row r="35" spans="1:4" s="6" customFormat="1">
      <c r="A35" s="71"/>
      <c r="B35" s="64"/>
      <c r="C35" s="65"/>
      <c r="D35" s="66"/>
    </row>
    <row r="36" spans="1:4" s="6" customFormat="1">
      <c r="A36" s="71"/>
      <c r="B36" s="64"/>
      <c r="C36" s="65"/>
      <c r="D36" s="66"/>
    </row>
    <row r="37" spans="1:4" s="6" customFormat="1">
      <c r="A37" s="71"/>
      <c r="B37" s="64"/>
      <c r="C37" s="65"/>
      <c r="D37" s="66"/>
    </row>
    <row r="38" spans="1:4" s="6" customFormat="1">
      <c r="A38" s="71"/>
      <c r="B38" s="64"/>
      <c r="C38" s="65"/>
      <c r="D38" s="66"/>
    </row>
    <row r="39" spans="1:4" s="6" customFormat="1">
      <c r="A39" s="71"/>
      <c r="B39" s="64"/>
      <c r="C39" s="65"/>
      <c r="D39" s="66"/>
    </row>
    <row r="40" spans="1:4" s="6" customFormat="1">
      <c r="A40" s="71"/>
      <c r="B40" s="64"/>
      <c r="C40" s="65"/>
      <c r="D40" s="66"/>
    </row>
    <row r="41" spans="1:4" s="6" customFormat="1">
      <c r="A41" s="71"/>
      <c r="B41" s="64"/>
      <c r="C41" s="65"/>
      <c r="D41" s="66"/>
    </row>
    <row r="42" spans="1:4" s="6" customFormat="1">
      <c r="A42" s="71"/>
      <c r="B42" s="64"/>
      <c r="C42" s="65"/>
      <c r="D42" s="66"/>
    </row>
    <row r="43" spans="1:4" s="6" customFormat="1">
      <c r="A43" s="71"/>
      <c r="B43" s="64"/>
      <c r="C43" s="65"/>
      <c r="D43" s="66"/>
    </row>
    <row r="44" spans="1:4" s="6" customFormat="1" ht="12.75" thickBot="1">
      <c r="A44" s="72"/>
      <c r="B44" s="73"/>
      <c r="C44" s="74"/>
      <c r="D44" s="75"/>
    </row>
    <row r="45" spans="1:4">
      <c r="A45" s="22"/>
    </row>
  </sheetData>
  <mergeCells count="17">
    <mergeCell ref="A26:A31"/>
    <mergeCell ref="B26:D31"/>
    <mergeCell ref="A32:A44"/>
    <mergeCell ref="B32:D44"/>
    <mergeCell ref="B12:D12"/>
    <mergeCell ref="B13:D13"/>
    <mergeCell ref="A16:A17"/>
    <mergeCell ref="B16:D16"/>
    <mergeCell ref="B17:D17"/>
    <mergeCell ref="A18:A25"/>
    <mergeCell ref="B18:D25"/>
    <mergeCell ref="A1:D1"/>
    <mergeCell ref="B3:D3"/>
    <mergeCell ref="B4:D4"/>
    <mergeCell ref="A5:A6"/>
    <mergeCell ref="B5:D5"/>
    <mergeCell ref="B6:D6"/>
  </mergeCells>
  <phoneticPr fontId="1"/>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D45"/>
  <sheetViews>
    <sheetView tabSelected="1" view="pageBreakPreview" zoomScaleNormal="100" zoomScaleSheetLayoutView="100" workbookViewId="0">
      <selection sqref="A1:D1"/>
    </sheetView>
  </sheetViews>
  <sheetFormatPr defaultRowHeight="12"/>
  <cols>
    <col min="1" max="1" width="21.125" style="19"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45" t="s">
        <v>4</v>
      </c>
      <c r="B1" s="45"/>
      <c r="C1" s="45"/>
      <c r="D1" s="45"/>
    </row>
    <row r="2" spans="1:4" ht="28.5" customHeight="1">
      <c r="A2" s="2" t="s">
        <v>5</v>
      </c>
      <c r="B2" s="3" t="s">
        <v>6</v>
      </c>
      <c r="C2" s="4" t="s">
        <v>7</v>
      </c>
      <c r="D2" s="20" t="s">
        <v>28</v>
      </c>
    </row>
    <row r="3" spans="1:4" ht="28.5" customHeight="1">
      <c r="A3" s="5" t="s">
        <v>8</v>
      </c>
      <c r="B3" s="46" t="s">
        <v>40</v>
      </c>
      <c r="C3" s="47"/>
      <c r="D3" s="48"/>
    </row>
    <row r="4" spans="1:4" ht="60" customHeight="1">
      <c r="A4" s="5" t="s">
        <v>9</v>
      </c>
      <c r="B4" s="49" t="s">
        <v>41</v>
      </c>
      <c r="C4" s="50"/>
      <c r="D4" s="51"/>
    </row>
    <row r="5" spans="1:4" ht="14.25" customHeight="1">
      <c r="A5" s="52" t="s">
        <v>10</v>
      </c>
      <c r="B5" s="54" t="s">
        <v>42</v>
      </c>
      <c r="C5" s="54"/>
      <c r="D5" s="55"/>
    </row>
    <row r="6" spans="1:4" s="6" customFormat="1" ht="14.25" customHeight="1">
      <c r="A6" s="53"/>
      <c r="B6" s="56" t="s">
        <v>43</v>
      </c>
      <c r="C6" s="56"/>
      <c r="D6" s="57"/>
    </row>
    <row r="7" spans="1:4" ht="28.5" customHeight="1">
      <c r="A7" s="5" t="s">
        <v>11</v>
      </c>
      <c r="B7" s="21">
        <v>315000000</v>
      </c>
      <c r="C7" s="6"/>
      <c r="D7" s="7"/>
    </row>
    <row r="8" spans="1:4" s="6" customFormat="1" ht="28.5" customHeight="1">
      <c r="A8" s="5" t="s">
        <v>12</v>
      </c>
      <c r="B8" s="8">
        <v>41366</v>
      </c>
      <c r="C8" s="9" t="s">
        <v>13</v>
      </c>
      <c r="D8" s="10">
        <v>41436</v>
      </c>
    </row>
    <row r="9" spans="1:4" s="6" customFormat="1" ht="28.5" customHeight="1">
      <c r="A9" s="5" t="s">
        <v>14</v>
      </c>
      <c r="B9" s="8">
        <v>41437</v>
      </c>
      <c r="C9" s="9" t="s">
        <v>15</v>
      </c>
      <c r="D9" s="11">
        <f>B9-B8</f>
        <v>71</v>
      </c>
    </row>
    <row r="10" spans="1:4" ht="28.5" customHeight="1">
      <c r="A10" s="5" t="s">
        <v>16</v>
      </c>
      <c r="B10" s="8">
        <v>41437</v>
      </c>
      <c r="C10" s="9" t="s">
        <v>17</v>
      </c>
      <c r="D10" s="10">
        <v>41726</v>
      </c>
    </row>
    <row r="11" spans="1:4" ht="28.5" customHeight="1">
      <c r="A11" s="5" t="s">
        <v>18</v>
      </c>
      <c r="B11" s="8" t="s">
        <v>1</v>
      </c>
      <c r="C11" s="12"/>
      <c r="D11" s="13"/>
    </row>
    <row r="12" spans="1:4" ht="28.5" customHeight="1">
      <c r="A12" s="5" t="s">
        <v>19</v>
      </c>
      <c r="B12" s="76" t="s">
        <v>33</v>
      </c>
      <c r="C12" s="77"/>
      <c r="D12" s="78"/>
    </row>
    <row r="13" spans="1:4" ht="60" customHeight="1" thickBot="1">
      <c r="A13" s="14" t="s">
        <v>20</v>
      </c>
      <c r="B13" s="79" t="s">
        <v>34</v>
      </c>
      <c r="C13" s="80"/>
      <c r="D13" s="81"/>
    </row>
    <row r="14" spans="1:4" s="6" customFormat="1" ht="6" customHeight="1" thickBot="1"/>
    <row r="15" spans="1:4" ht="28.5" customHeight="1">
      <c r="A15" s="15" t="s">
        <v>21</v>
      </c>
      <c r="B15" s="16" t="s">
        <v>3</v>
      </c>
      <c r="C15" s="17" t="s">
        <v>22</v>
      </c>
      <c r="D15" s="18" t="s">
        <v>44</v>
      </c>
    </row>
    <row r="16" spans="1:4" s="6" customFormat="1" ht="14.25" customHeight="1">
      <c r="A16" s="70" t="s">
        <v>23</v>
      </c>
      <c r="B16" s="83" t="s">
        <v>45</v>
      </c>
      <c r="C16" s="84"/>
      <c r="D16" s="85"/>
    </row>
    <row r="17" spans="1:4" s="6" customFormat="1" ht="14.25" customHeight="1">
      <c r="A17" s="82"/>
      <c r="B17" s="86" t="s">
        <v>45</v>
      </c>
      <c r="C17" s="87"/>
      <c r="D17" s="88"/>
    </row>
    <row r="18" spans="1:4" s="6" customFormat="1" ht="7.5" customHeight="1">
      <c r="A18" s="70" t="s">
        <v>24</v>
      </c>
      <c r="B18" s="61" t="s">
        <v>46</v>
      </c>
      <c r="C18" s="62"/>
      <c r="D18" s="63"/>
    </row>
    <row r="19" spans="1:4" s="6" customFormat="1">
      <c r="A19" s="71"/>
      <c r="B19" s="64"/>
      <c r="C19" s="65"/>
      <c r="D19" s="66"/>
    </row>
    <row r="20" spans="1:4" s="6" customFormat="1">
      <c r="A20" s="59"/>
      <c r="B20" s="64"/>
      <c r="C20" s="65"/>
      <c r="D20" s="66"/>
    </row>
    <row r="21" spans="1:4" s="6" customFormat="1">
      <c r="A21" s="59"/>
      <c r="B21" s="64"/>
      <c r="C21" s="65"/>
      <c r="D21" s="66"/>
    </row>
    <row r="22" spans="1:4" s="6" customFormat="1">
      <c r="A22" s="59"/>
      <c r="B22" s="64"/>
      <c r="C22" s="65"/>
      <c r="D22" s="66"/>
    </row>
    <row r="23" spans="1:4" s="6" customFormat="1">
      <c r="A23" s="59"/>
      <c r="B23" s="64"/>
      <c r="C23" s="65"/>
      <c r="D23" s="66"/>
    </row>
    <row r="24" spans="1:4" s="6" customFormat="1">
      <c r="A24" s="59"/>
      <c r="B24" s="64"/>
      <c r="C24" s="65"/>
      <c r="D24" s="66"/>
    </row>
    <row r="25" spans="1:4" s="6" customFormat="1" ht="7.5" customHeight="1">
      <c r="A25" s="59"/>
      <c r="B25" s="67"/>
      <c r="C25" s="68"/>
      <c r="D25" s="69"/>
    </row>
    <row r="26" spans="1:4" s="6" customFormat="1" ht="7.5" customHeight="1">
      <c r="A26" s="58" t="s">
        <v>25</v>
      </c>
      <c r="B26" s="61" t="s">
        <v>38</v>
      </c>
      <c r="C26" s="62"/>
      <c r="D26" s="63"/>
    </row>
    <row r="27" spans="1:4" s="6" customFormat="1">
      <c r="A27" s="59"/>
      <c r="B27" s="64"/>
      <c r="C27" s="65"/>
      <c r="D27" s="66"/>
    </row>
    <row r="28" spans="1:4" s="6" customFormat="1">
      <c r="A28" s="59"/>
      <c r="B28" s="64"/>
      <c r="C28" s="65"/>
      <c r="D28" s="66"/>
    </row>
    <row r="29" spans="1:4" s="6" customFormat="1">
      <c r="A29" s="59"/>
      <c r="B29" s="64"/>
      <c r="C29" s="65"/>
      <c r="D29" s="66"/>
    </row>
    <row r="30" spans="1:4" s="6" customFormat="1">
      <c r="A30" s="59"/>
      <c r="B30" s="64"/>
      <c r="C30" s="65"/>
      <c r="D30" s="66"/>
    </row>
    <row r="31" spans="1:4" s="6" customFormat="1" ht="7.5" customHeight="1">
      <c r="A31" s="60"/>
      <c r="B31" s="67"/>
      <c r="C31" s="68"/>
      <c r="D31" s="69"/>
    </row>
    <row r="32" spans="1:4" s="6" customFormat="1" ht="12" customHeight="1">
      <c r="A32" s="70" t="s">
        <v>26</v>
      </c>
      <c r="B32" s="61" t="s">
        <v>39</v>
      </c>
      <c r="C32" s="62"/>
      <c r="D32" s="63"/>
    </row>
    <row r="33" spans="1:4" s="6" customFormat="1">
      <c r="A33" s="71"/>
      <c r="B33" s="64"/>
      <c r="C33" s="65"/>
      <c r="D33" s="66"/>
    </row>
    <row r="34" spans="1:4" s="6" customFormat="1">
      <c r="A34" s="71"/>
      <c r="B34" s="64"/>
      <c r="C34" s="65"/>
      <c r="D34" s="66"/>
    </row>
    <row r="35" spans="1:4" s="6" customFormat="1">
      <c r="A35" s="71"/>
      <c r="B35" s="64"/>
      <c r="C35" s="65"/>
      <c r="D35" s="66"/>
    </row>
    <row r="36" spans="1:4" s="6" customFormat="1">
      <c r="A36" s="71"/>
      <c r="B36" s="64"/>
      <c r="C36" s="65"/>
      <c r="D36" s="66"/>
    </row>
    <row r="37" spans="1:4" s="6" customFormat="1">
      <c r="A37" s="71"/>
      <c r="B37" s="64"/>
      <c r="C37" s="65"/>
      <c r="D37" s="66"/>
    </row>
    <row r="38" spans="1:4" s="6" customFormat="1">
      <c r="A38" s="71"/>
      <c r="B38" s="64"/>
      <c r="C38" s="65"/>
      <c r="D38" s="66"/>
    </row>
    <row r="39" spans="1:4" s="6" customFormat="1">
      <c r="A39" s="71"/>
      <c r="B39" s="64"/>
      <c r="C39" s="65"/>
      <c r="D39" s="66"/>
    </row>
    <row r="40" spans="1:4" s="6" customFormat="1">
      <c r="A40" s="71"/>
      <c r="B40" s="64"/>
      <c r="C40" s="65"/>
      <c r="D40" s="66"/>
    </row>
    <row r="41" spans="1:4" s="6" customFormat="1">
      <c r="A41" s="71"/>
      <c r="B41" s="64"/>
      <c r="C41" s="65"/>
      <c r="D41" s="66"/>
    </row>
    <row r="42" spans="1:4" s="6" customFormat="1">
      <c r="A42" s="71"/>
      <c r="B42" s="64"/>
      <c r="C42" s="65"/>
      <c r="D42" s="66"/>
    </row>
    <row r="43" spans="1:4" s="6" customFormat="1">
      <c r="A43" s="71"/>
      <c r="B43" s="64"/>
      <c r="C43" s="65"/>
      <c r="D43" s="66"/>
    </row>
    <row r="44" spans="1:4" s="6" customFormat="1" ht="12.75" thickBot="1">
      <c r="A44" s="72"/>
      <c r="B44" s="73"/>
      <c r="C44" s="74"/>
      <c r="D44" s="75"/>
    </row>
    <row r="45" spans="1:4">
      <c r="A45" s="22"/>
    </row>
  </sheetData>
  <mergeCells count="17">
    <mergeCell ref="A26:A31"/>
    <mergeCell ref="B26:D31"/>
    <mergeCell ref="A32:A44"/>
    <mergeCell ref="B32:D44"/>
    <mergeCell ref="B12:D12"/>
    <mergeCell ref="B13:D13"/>
    <mergeCell ref="A16:A17"/>
    <mergeCell ref="B16:D16"/>
    <mergeCell ref="B17:D17"/>
    <mergeCell ref="A18:A25"/>
    <mergeCell ref="B18:D25"/>
    <mergeCell ref="A1:D1"/>
    <mergeCell ref="B3:D3"/>
    <mergeCell ref="B4:D4"/>
    <mergeCell ref="A5:A6"/>
    <mergeCell ref="B5:D5"/>
    <mergeCell ref="B6:D6"/>
  </mergeCells>
  <phoneticPr fontId="1"/>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集計</vt:lpstr>
      <vt:lpstr>中国地方整備局（建設）１</vt:lpstr>
      <vt:lpstr>中国地方整備局（建設）２</vt:lpstr>
      <vt:lpstr>'中国地方整備局（建設）１'!Print_Area</vt:lpstr>
      <vt:lpstr>'中国地方整備局（建設）２'!Print_Area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2013-10-24T07:38:03Z</cp:lastPrinted>
  <dcterms:created xsi:type="dcterms:W3CDTF">2013-10-08T01:21:26Z</dcterms:created>
  <dcterms:modified xsi:type="dcterms:W3CDTF">2013-11-13T07:55:54Z</dcterms:modified>
</cp:coreProperties>
</file>