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</externalReferences>
  <definedNames>
    <definedName name="_xlnm.Print_Area" localSheetId="4">'グラフ'!$A$1:$Q$34</definedName>
  </definedNames>
  <calcPr fullCalcOnLoad="1"/>
</workbook>
</file>

<file path=xl/sharedStrings.xml><?xml version="1.0" encoding="utf-8"?>
<sst xmlns="http://schemas.openxmlformats.org/spreadsheetml/2006/main" count="341" uniqueCount="207">
  <si>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</si>
  <si>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</si>
  <si>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</si>
  <si>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</si>
  <si>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</si>
  <si>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</si>
  <si>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</si>
  <si>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</si>
  <si>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</si>
  <si>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</si>
  <si>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</si>
  <si>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</si>
  <si>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</si>
  <si>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</si>
  <si>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</si>
  <si>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</si>
  <si>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</si>
  <si>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</si>
  <si>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</si>
  <si>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</si>
  <si>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</si>
  <si>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</si>
  <si>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</si>
  <si>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</si>
  <si>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</si>
  <si>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</si>
  <si>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</si>
  <si>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</si>
  <si>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</si>
  <si>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</si>
  <si>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</si>
  <si>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</si>
  <si>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</si>
  <si>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</si>
  <si>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</si>
  <si>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</si>
  <si>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</si>
  <si>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</si>
  <si>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</si>
  <si>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</si>
  <si>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</si>
  <si>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</si>
  <si>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</si>
  <si>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</si>
  <si>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</si>
  <si>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</si>
  <si>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</si>
  <si>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</si>
  <si>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</si>
  <si>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</si>
  <si>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</si>
  <si>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</si>
  <si>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</si>
  <si>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</si>
  <si>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</si>
  <si>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</si>
  <si>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</si>
  <si>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</si>
  <si>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</si>
  <si>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</si>
  <si>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</si>
  <si>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</si>
  <si>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</si>
  <si>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</si>
  <si>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</si>
  <si>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</si>
  <si>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</si>
  <si>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</si>
  <si>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</si>
  <si>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</si>
  <si>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</si>
  <si>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</si>
  <si>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</si>
  <si>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</si>
  <si>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</si>
  <si>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</si>
  <si>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</si>
  <si>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</si>
  <si>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</si>
  <si>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</si>
  <si>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</si>
  <si>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</si>
  <si>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</si>
  <si>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</si>
  <si>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</si>
  <si>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</si>
  <si>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</si>
  <si>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</si>
  <si>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</si>
  <si>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</si>
  <si>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</si>
  <si>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</si>
  <si>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</si>
  <si>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</si>
  <si>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</si>
  <si>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</si>
  <si>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</si>
  <si>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</si>
  <si>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</si>
  <si>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</si>
  <si>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</si>
  <si>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</si>
  <si>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</si>
  <si>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</si>
  <si>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</si>
  <si>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</si>
  <si>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</si>
  <si>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</si>
  <si>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</si>
  <si>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</si>
  <si>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</si>
  <si>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</si>
  <si>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</si>
  <si>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</si>
  <si>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</si>
  <si>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</si>
  <si>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</si>
  <si>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</si>
  <si>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</si>
  <si>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</si>
  <si>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</si>
  <si>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</si>
  <si>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</si>
  <si>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</si>
  <si>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</si>
  <si>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</si>
  <si>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</si>
  <si>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</si>
  <si>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</si>
  <si>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</si>
  <si>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 xml:space="preserve"> 利用率％</t>
  </si>
  <si>
    <t>利用率％</t>
  </si>
  <si>
    <t>21年 〃</t>
  </si>
  <si>
    <t>Ｈ２３年　１月</t>
  </si>
  <si>
    <t>(2)</t>
  </si>
  <si>
    <t>総合政策局物流政策課物流産業室</t>
  </si>
  <si>
    <t>15年 〃</t>
  </si>
  <si>
    <t>16年 〃</t>
  </si>
  <si>
    <t>18年 〃</t>
  </si>
  <si>
    <t>19年 〃</t>
  </si>
  <si>
    <t>22年 〃</t>
  </si>
  <si>
    <t>Ｈ２４年　１月</t>
  </si>
  <si>
    <t>　</t>
  </si>
  <si>
    <t>【入出庫高等の概要】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</si>
  <si>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</si>
  <si>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</si>
  <si>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</si>
  <si>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</si>
  <si>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</si>
  <si>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</si>
  <si>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</si>
  <si>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</si>
  <si>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</si>
  <si>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</si>
  <si>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（参考）２１社は次のとおり。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</si>
  <si>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　９月</t>
  </si>
  <si>
    <t>　１０月</t>
  </si>
  <si>
    <t xml:space="preserve"> </t>
  </si>
  <si>
    <t>　１１月</t>
  </si>
  <si>
    <t>　１２月</t>
  </si>
  <si>
    <t>23年 〃</t>
  </si>
  <si>
    <t>Ｈ２５年　１月</t>
  </si>
  <si>
    <t>TEL03-5253-8111 内線25324、25314</t>
  </si>
  <si>
    <t>2月</t>
  </si>
  <si>
    <t>入庫高</t>
  </si>
  <si>
    <t>出庫高</t>
  </si>
  <si>
    <t>6月</t>
  </si>
  <si>
    <t xml:space="preserve">   ※２１社の所管面積（１～３類倉庫）（H25年7月末現在）は、全普通倉庫事業者（H23年度末現在4,725事業者）の所管面積比で約１８％</t>
  </si>
  <si>
    <t>普     通      倉      庫</t>
  </si>
  <si>
    <t>17年 〃</t>
  </si>
  <si>
    <t>24年 〃</t>
  </si>
  <si>
    <t>25年 〃</t>
  </si>
  <si>
    <t>Ｈ２６年　１月</t>
  </si>
  <si>
    <t>担当：内藤・山本</t>
  </si>
  <si>
    <t xml:space="preserve"> </t>
  </si>
  <si>
    <t>　所管面容積</t>
  </si>
  <si>
    <t>２　類　倉　庫</t>
  </si>
  <si>
    <t>千ｍ2</t>
  </si>
  <si>
    <t>千ｍ3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</si>
  <si>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</si>
  <si>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</si>
  <si>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</si>
  <si>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</si>
  <si>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</si>
  <si>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</si>
  <si>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</si>
  <si>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</si>
  <si>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3.6％増</t>
  </si>
  <si>
    <t>平成２６年６月分の営業普通倉庫の実績（主要２１社）について</t>
  </si>
  <si>
    <t>平成２６年６月</t>
  </si>
  <si>
    <t>H22年　６月</t>
  </si>
  <si>
    <t>営業普通倉庫２１社統計（平成２６年６月）</t>
  </si>
  <si>
    <t>平成26年6月分</t>
  </si>
  <si>
    <t>平成25年6月分</t>
  </si>
  <si>
    <t>平成26年5月分</t>
  </si>
  <si>
    <t>1.5％減</t>
  </si>
  <si>
    <t>0.5％増</t>
  </si>
  <si>
    <t>7.5％増</t>
  </si>
  <si>
    <t>8.3％増</t>
  </si>
  <si>
    <t>7.2％増</t>
  </si>
  <si>
    <t>1.8％増</t>
  </si>
  <si>
    <t>1.3％増</t>
  </si>
  <si>
    <t>6.3％増</t>
  </si>
  <si>
    <t>11.4％増</t>
  </si>
  <si>
    <t>10.3％増</t>
  </si>
  <si>
    <r>
      <t>＜今月の動向＞
・入庫高については、数量２３７万トンで前月比１．５％減、前年同月比７．５％増。
・出庫高については、数量２３1万トンで前月比３．６％増、前年同月比１．８％増。
・保管残高については、数量４９４万トンで前月比１．３％増、前年同月比６．３％増。
・対前月比については、夏の需要期に向け飲料の荷動きが活発となったものの、全体的な入庫量は減少。</t>
    </r>
    <r>
      <rPr>
        <b/>
        <sz val="14"/>
        <color indexed="8"/>
        <rFont val="ＭＳ Ｐゴシック"/>
        <family val="3"/>
      </rPr>
      <t>前年同月比では、依然として、電気機械、その他の食料工業品等の荷動きは好調を維持しており、入出庫量は増加となった。</t>
    </r>
  </si>
  <si>
    <t>平成２６年　８月１８日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</si>
</sst>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3"/>
      <color indexed="8"/>
      <name val="明朝"/>
      <family val="1"/>
    </font>
    <font>
      <sz val="11"/>
      <color indexed="37"/>
      <name val="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59" fillId="30" borderId="11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65" fillId="30" borderId="16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178" fontId="14" fillId="0" borderId="26" xfId="0" applyNumberFormat="1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176" fontId="14" fillId="0" borderId="21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8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176" fontId="25" fillId="0" borderId="22" xfId="0" applyNumberFormat="1" applyFont="1" applyBorder="1" applyAlignment="1">
      <alignment/>
    </xf>
    <xf numFmtId="176" fontId="25" fillId="0" borderId="26" xfId="0" applyNumberFormat="1" applyFont="1" applyBorder="1" applyAlignment="1">
      <alignment/>
    </xf>
    <xf numFmtId="176" fontId="25" fillId="0" borderId="43" xfId="0" applyNumberFormat="1" applyFont="1" applyBorder="1" applyAlignment="1">
      <alignment/>
    </xf>
    <xf numFmtId="176" fontId="25" fillId="0" borderId="21" xfId="0" applyNumberFormat="1" applyFont="1" applyBorder="1" applyAlignment="1">
      <alignment/>
    </xf>
    <xf numFmtId="176" fontId="25" fillId="0" borderId="8" xfId="0" applyNumberFormat="1" applyFont="1" applyBorder="1" applyAlignment="1">
      <alignment/>
    </xf>
    <xf numFmtId="0" fontId="12" fillId="0" borderId="48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49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0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26" fillId="33" borderId="6" xfId="0" applyFont="1" applyFill="1" applyBorder="1" applyAlignment="1">
      <alignment horizontal="center"/>
    </xf>
    <xf numFmtId="179" fontId="26" fillId="33" borderId="6" xfId="0" applyNumberFormat="1" applyFont="1" applyFill="1" applyBorder="1" applyAlignment="1">
      <alignment/>
    </xf>
    <xf numFmtId="176" fontId="26" fillId="33" borderId="6" xfId="67" applyNumberFormat="1" applyFont="1" applyFill="1" applyBorder="1" applyAlignment="1">
      <alignment/>
    </xf>
    <xf numFmtId="178" fontId="26" fillId="33" borderId="6" xfId="0" applyNumberFormat="1" applyFont="1" applyFill="1" applyBorder="1" applyAlignment="1">
      <alignment/>
    </xf>
    <xf numFmtId="38" fontId="26" fillId="33" borderId="6" xfId="67" applyFont="1" applyFill="1" applyBorder="1" applyAlignment="1">
      <alignment/>
    </xf>
    <xf numFmtId="38" fontId="26" fillId="33" borderId="6" xfId="67" applyNumberFormat="1" applyFont="1" applyFill="1" applyBorder="1" applyAlignment="1">
      <alignment/>
    </xf>
    <xf numFmtId="177" fontId="26" fillId="33" borderId="6" xfId="67" applyNumberFormat="1" applyFont="1" applyFill="1" applyBorder="1" applyAlignment="1">
      <alignment/>
    </xf>
    <xf numFmtId="0" fontId="26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8" fontId="12" fillId="0" borderId="9" xfId="67" applyFont="1" applyBorder="1" applyAlignment="1">
      <alignment/>
    </xf>
    <xf numFmtId="3" fontId="12" fillId="0" borderId="9" xfId="0" applyNumberFormat="1" applyFont="1" applyBorder="1" applyAlignment="1">
      <alignment/>
    </xf>
    <xf numFmtId="177" fontId="12" fillId="0" borderId="9" xfId="67" applyNumberFormat="1" applyFont="1" applyBorder="1" applyAlignment="1">
      <alignment/>
    </xf>
    <xf numFmtId="178" fontId="12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50" xfId="0" applyFont="1" applyBorder="1" applyAlignment="1">
      <alignment horizontal="left"/>
    </xf>
    <xf numFmtId="176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5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 wrapText="1"/>
    </xf>
    <xf numFmtId="0" fontId="21" fillId="0" borderId="54" xfId="0" applyFont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196" fontId="21" fillId="0" borderId="56" xfId="0" applyNumberFormat="1" applyFont="1" applyBorder="1" applyAlignment="1">
      <alignment vertical="center" wrapText="1"/>
    </xf>
    <xf numFmtId="0" fontId="21" fillId="0" borderId="57" xfId="0" applyFont="1" applyBorder="1" applyAlignment="1">
      <alignment vertical="center" wrapText="1"/>
    </xf>
    <xf numFmtId="198" fontId="21" fillId="0" borderId="58" xfId="0" applyNumberFormat="1" applyFont="1" applyBorder="1" applyAlignment="1">
      <alignment horizontal="right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59" xfId="0" applyFont="1" applyBorder="1" applyAlignment="1">
      <alignment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vertical="center" wrapText="1"/>
    </xf>
    <xf numFmtId="14" fontId="14" fillId="0" borderId="0" xfId="0" applyNumberFormat="1" applyFont="1" applyAlignment="1">
      <alignment/>
    </xf>
    <xf numFmtId="0" fontId="21" fillId="0" borderId="59" xfId="0" applyFont="1" applyFill="1" applyBorder="1" applyAlignment="1">
      <alignment vertical="center" wrapText="1"/>
    </xf>
    <xf numFmtId="0" fontId="21" fillId="0" borderId="61" xfId="0" applyFont="1" applyFill="1" applyBorder="1" applyAlignment="1">
      <alignment vertical="center" wrapText="1"/>
    </xf>
    <xf numFmtId="0" fontId="21" fillId="0" borderId="63" xfId="0" applyFont="1" applyFill="1" applyBorder="1" applyAlignment="1">
      <alignment vertical="center" wrapText="1"/>
    </xf>
    <xf numFmtId="0" fontId="21" fillId="0" borderId="57" xfId="0" applyFont="1" applyFill="1" applyBorder="1" applyAlignment="1">
      <alignment vertical="center" wrapText="1"/>
    </xf>
    <xf numFmtId="3" fontId="13" fillId="0" borderId="22" xfId="0" applyNumberFormat="1" applyFont="1" applyFill="1" applyBorder="1" applyAlignment="1">
      <alignment/>
    </xf>
    <xf numFmtId="176" fontId="13" fillId="0" borderId="22" xfId="0" applyNumberFormat="1" applyFont="1" applyFill="1" applyBorder="1" applyAlignment="1">
      <alignment/>
    </xf>
    <xf numFmtId="178" fontId="13" fillId="0" borderId="22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176" fontId="13" fillId="0" borderId="31" xfId="0" applyNumberFormat="1" applyFont="1" applyFill="1" applyBorder="1" applyAlignment="1">
      <alignment/>
    </xf>
    <xf numFmtId="178" fontId="13" fillId="0" borderId="21" xfId="0" applyNumberFormat="1" applyFont="1" applyFill="1" applyBorder="1" applyAlignment="1">
      <alignment/>
    </xf>
    <xf numFmtId="178" fontId="13" fillId="0" borderId="31" xfId="0" applyNumberFormat="1" applyFont="1" applyFill="1" applyBorder="1" applyAlignment="1">
      <alignment/>
    </xf>
    <xf numFmtId="3" fontId="13" fillId="0" borderId="64" xfId="0" applyNumberFormat="1" applyFont="1" applyFill="1" applyBorder="1" applyAlignment="1">
      <alignment/>
    </xf>
    <xf numFmtId="196" fontId="21" fillId="0" borderId="65" xfId="0" applyNumberFormat="1" applyFont="1" applyBorder="1" applyAlignment="1">
      <alignment vertical="center" wrapText="1"/>
    </xf>
    <xf numFmtId="196" fontId="21" fillId="0" borderId="66" xfId="0" applyNumberFormat="1" applyFont="1" applyBorder="1" applyAlignment="1">
      <alignment vertical="center" wrapText="1"/>
    </xf>
    <xf numFmtId="196" fontId="21" fillId="0" borderId="53" xfId="0" applyNumberFormat="1" applyFont="1" applyBorder="1" applyAlignment="1">
      <alignment vertical="center" wrapText="1"/>
    </xf>
    <xf numFmtId="38" fontId="21" fillId="0" borderId="0" xfId="67" applyFont="1" applyBorder="1" applyAlignment="1">
      <alignment/>
    </xf>
    <xf numFmtId="3" fontId="21" fillId="0" borderId="0" xfId="0" applyNumberFormat="1" applyFont="1" applyBorder="1" applyAlignment="1">
      <alignment/>
    </xf>
    <xf numFmtId="0" fontId="13" fillId="0" borderId="46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0" fontId="21" fillId="0" borderId="67" xfId="0" applyFont="1" applyBorder="1" applyAlignment="1">
      <alignment horizontal="right" vertical="center" wrapText="1"/>
    </xf>
    <xf numFmtId="198" fontId="21" fillId="0" borderId="68" xfId="0" applyNumberFormat="1" applyFont="1" applyBorder="1" applyAlignment="1">
      <alignment horizontal="right" vertical="center" wrapText="1"/>
    </xf>
    <xf numFmtId="0" fontId="21" fillId="0" borderId="55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/>
    </xf>
    <xf numFmtId="0" fontId="13" fillId="0" borderId="69" xfId="0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right"/>
    </xf>
    <xf numFmtId="0" fontId="12" fillId="0" borderId="41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0" xfId="0" applyFont="1" applyAlignment="1">
      <alignment/>
    </xf>
    <xf numFmtId="0" fontId="12" fillId="0" borderId="50" xfId="0" applyFont="1" applyBorder="1" applyAlignment="1">
      <alignment/>
    </xf>
    <xf numFmtId="0" fontId="12" fillId="0" borderId="64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3" fontId="12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12" fillId="0" borderId="9" xfId="0" applyNumberFormat="1" applyFont="1" applyBorder="1" applyAlignment="1">
      <alignment/>
    </xf>
    <xf numFmtId="176" fontId="69" fillId="0" borderId="42" xfId="0" applyNumberFormat="1" applyFont="1" applyBorder="1" applyAlignment="1">
      <alignment/>
    </xf>
    <xf numFmtId="176" fontId="69" fillId="33" borderId="42" xfId="0" applyNumberFormat="1" applyFont="1" applyFill="1" applyBorder="1" applyAlignment="1">
      <alignment/>
    </xf>
    <xf numFmtId="176" fontId="69" fillId="0" borderId="42" xfId="0" applyNumberFormat="1" applyFont="1" applyBorder="1" applyAlignment="1">
      <alignment horizontal="right"/>
    </xf>
    <xf numFmtId="176" fontId="69" fillId="0" borderId="46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70" xfId="0" applyFont="1" applyBorder="1" applyAlignment="1">
      <alignment/>
    </xf>
    <xf numFmtId="0" fontId="14" fillId="0" borderId="4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176" fontId="14" fillId="0" borderId="42" xfId="0" applyNumberFormat="1" applyFont="1" applyBorder="1" applyAlignment="1">
      <alignment/>
    </xf>
    <xf numFmtId="176" fontId="14" fillId="0" borderId="42" xfId="0" applyNumberFormat="1" applyFont="1" applyFill="1" applyBorder="1" applyAlignment="1">
      <alignment/>
    </xf>
    <xf numFmtId="176" fontId="14" fillId="0" borderId="46" xfId="0" applyNumberFormat="1" applyFont="1" applyFill="1" applyBorder="1" applyAlignment="1">
      <alignment/>
    </xf>
    <xf numFmtId="0" fontId="14" fillId="0" borderId="33" xfId="0" applyFont="1" applyBorder="1" applyAlignment="1">
      <alignment horizontal="distributed" vertical="center"/>
    </xf>
    <xf numFmtId="0" fontId="22" fillId="0" borderId="71" xfId="0" applyFont="1" applyBorder="1" applyAlignment="1">
      <alignment horizontal="center" vertical="center" wrapText="1"/>
    </xf>
    <xf numFmtId="176" fontId="14" fillId="0" borderId="41" xfId="0" applyNumberFormat="1" applyFont="1" applyBorder="1" applyAlignment="1">
      <alignment/>
    </xf>
    <xf numFmtId="176" fontId="14" fillId="0" borderId="70" xfId="0" applyNumberFormat="1" applyFont="1" applyBorder="1" applyAlignment="1">
      <alignment/>
    </xf>
    <xf numFmtId="176" fontId="25" fillId="0" borderId="42" xfId="0" applyNumberFormat="1" applyFont="1" applyBorder="1" applyAlignment="1">
      <alignment/>
    </xf>
    <xf numFmtId="0" fontId="13" fillId="0" borderId="70" xfId="0" applyFont="1" applyBorder="1" applyAlignment="1">
      <alignment horizontal="center" vertical="center"/>
    </xf>
    <xf numFmtId="196" fontId="21" fillId="0" borderId="65" xfId="0" applyNumberFormat="1" applyFont="1" applyFill="1" applyBorder="1" applyAlignment="1">
      <alignment vertical="center" wrapText="1"/>
    </xf>
    <xf numFmtId="196" fontId="21" fillId="0" borderId="66" xfId="0" applyNumberFormat="1" applyFont="1" applyFill="1" applyBorder="1" applyAlignment="1">
      <alignment vertical="center" wrapText="1"/>
    </xf>
    <xf numFmtId="196" fontId="21" fillId="0" borderId="53" xfId="0" applyNumberFormat="1" applyFont="1" applyFill="1" applyBorder="1" applyAlignment="1">
      <alignment vertical="center" wrapText="1"/>
    </xf>
    <xf numFmtId="196" fontId="21" fillId="0" borderId="56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27" fillId="0" borderId="72" xfId="0" applyFont="1" applyBorder="1" applyAlignment="1">
      <alignment vertical="center" wrapText="1"/>
    </xf>
    <xf numFmtId="0" fontId="28" fillId="0" borderId="73" xfId="0" applyFont="1" applyBorder="1" applyAlignment="1">
      <alignment vertical="center" wrapText="1"/>
    </xf>
    <xf numFmtId="0" fontId="28" fillId="0" borderId="74" xfId="0" applyFont="1" applyBorder="1" applyAlignment="1">
      <alignment vertical="center" wrapText="1"/>
    </xf>
    <xf numFmtId="0" fontId="21" fillId="0" borderId="51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3" fillId="0" borderId="0" xfId="0" applyFont="1" applyFill="1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15425"/>
          <c:w val="0.673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'[1]新グラフ（年度）'!$B$4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'[1]新グラフ（年度）'!$C$4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'[1]新グラフ（年度）'!$D$4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'[1]新グラフ（年度）'!$E$4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</c:numCache>
            </c:numRef>
          </c:val>
          <c:smooth val="0"/>
        </c:ser>
        <c:marker val="1"/>
        <c:axId val="24553870"/>
        <c:axId val="19658239"/>
      </c:lineChart>
      <c:catAx>
        <c:axId val="2455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58239"/>
        <c:crosses val="autoZero"/>
        <c:auto val="1"/>
        <c:lblOffset val="100"/>
        <c:tickLblSkip val="1"/>
        <c:noMultiLvlLbl val="0"/>
      </c:catAx>
      <c:valAx>
        <c:axId val="1965823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53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475"/>
          <c:w val="0.1947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35"/>
          <c:w val="0.6795"/>
          <c:h val="0.724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'[1]新グラフ（年度）'!$G$4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'[1]新グラフ（年度）'!$G$5:$G$16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</c:numCache>
            </c:numRef>
          </c:val>
          <c:smooth val="0"/>
        </c:ser>
        <c:marker val="1"/>
        <c:axId val="42706424"/>
        <c:axId val="48813497"/>
      </c:lineChart>
      <c:catAx>
        <c:axId val="42706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13497"/>
        <c:crosses val="autoZero"/>
        <c:auto val="1"/>
        <c:lblOffset val="100"/>
        <c:tickLblSkip val="1"/>
        <c:noMultiLvlLbl val="0"/>
      </c:catAx>
      <c:valAx>
        <c:axId val="48813497"/>
        <c:scaling>
          <c:orientation val="minMax"/>
          <c:max val="51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064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892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605"/>
          <c:w val="0.6422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'[1]新グラフ（年度）'!$L$4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'[1]新グラフ（年度）'!$M$4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'[1]新グラフ（年度）'!$M$5:$M$16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</c:numCache>
            </c:numRef>
          </c:val>
          <c:smooth val="0"/>
        </c:ser>
        <c:marker val="1"/>
        <c:axId val="36668290"/>
        <c:axId val="61579155"/>
      </c:lineChart>
      <c:catAx>
        <c:axId val="3666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79155"/>
        <c:crosses val="autoZero"/>
        <c:auto val="1"/>
        <c:lblOffset val="100"/>
        <c:tickLblSkip val="1"/>
        <c:noMultiLvlLbl val="0"/>
      </c:catAx>
      <c:valAx>
        <c:axId val="6157915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68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7"/>
          <c:w val="0.1945"/>
          <c:h val="0.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605"/>
          <c:w val="0.6782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'[1]新グラフ（年度）'!$Q$4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'[1]新グラフ（年度）'!$R$4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'[1]新グラフ（年度）'!$S$4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'[1]新グラフ（年度）'!$S$5:$S$16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'[1]新グラフ（年度）'!$T$4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</c:numCache>
            </c:numRef>
          </c:val>
          <c:smooth val="0"/>
        </c:ser>
        <c:marker val="1"/>
        <c:axId val="17341484"/>
        <c:axId val="21855629"/>
      </c:lineChart>
      <c:catAx>
        <c:axId val="17341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55629"/>
        <c:crosses val="autoZero"/>
        <c:auto val="1"/>
        <c:lblOffset val="100"/>
        <c:tickLblSkip val="1"/>
        <c:noMultiLvlLbl val="0"/>
      </c:catAx>
      <c:valAx>
        <c:axId val="21855629"/>
        <c:scaling>
          <c:orientation val="minMax"/>
          <c:max val="740"/>
          <c:min val="6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41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37"/>
          <c:w val="0.19425"/>
          <c:h val="0.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0</xdr:rowOff>
    </xdr:from>
    <xdr:to>
      <xdr:col>8</xdr:col>
      <xdr:colOff>219075</xdr:colOff>
      <xdr:row>17</xdr:row>
      <xdr:rowOff>28575</xdr:rowOff>
    </xdr:to>
    <xdr:graphicFrame>
      <xdr:nvGraphicFramePr>
        <xdr:cNvPr id="1" name="Chart 36"/>
        <xdr:cNvGraphicFramePr/>
      </xdr:nvGraphicFramePr>
      <xdr:xfrm>
        <a:off x="190500" y="438150"/>
        <a:ext cx="5514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18</xdr:row>
      <xdr:rowOff>47625</xdr:rowOff>
    </xdr:from>
    <xdr:to>
      <xdr:col>8</xdr:col>
      <xdr:colOff>219075</xdr:colOff>
      <xdr:row>33</xdr:row>
      <xdr:rowOff>76200</xdr:rowOff>
    </xdr:to>
    <xdr:graphicFrame>
      <xdr:nvGraphicFramePr>
        <xdr:cNvPr id="2" name="Chart 37"/>
        <xdr:cNvGraphicFramePr/>
      </xdr:nvGraphicFramePr>
      <xdr:xfrm>
        <a:off x="180975" y="3228975"/>
        <a:ext cx="55245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381000</xdr:colOff>
      <xdr:row>2</xdr:row>
      <xdr:rowOff>0</xdr:rowOff>
    </xdr:from>
    <xdr:to>
      <xdr:col>16</xdr:col>
      <xdr:colOff>514350</xdr:colOff>
      <xdr:row>17</xdr:row>
      <xdr:rowOff>28575</xdr:rowOff>
    </xdr:to>
    <xdr:graphicFrame>
      <xdr:nvGraphicFramePr>
        <xdr:cNvPr id="3" name="Chart 38"/>
        <xdr:cNvGraphicFramePr/>
      </xdr:nvGraphicFramePr>
      <xdr:xfrm>
        <a:off x="5867400" y="438150"/>
        <a:ext cx="561975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381000</xdr:colOff>
      <xdr:row>18</xdr:row>
      <xdr:rowOff>47625</xdr:rowOff>
    </xdr:from>
    <xdr:to>
      <xdr:col>16</xdr:col>
      <xdr:colOff>523875</xdr:colOff>
      <xdr:row>33</xdr:row>
      <xdr:rowOff>76200</xdr:rowOff>
    </xdr:to>
    <xdr:graphicFrame>
      <xdr:nvGraphicFramePr>
        <xdr:cNvPr id="4" name="Chart 39"/>
        <xdr:cNvGraphicFramePr/>
      </xdr:nvGraphicFramePr>
      <xdr:xfrm>
        <a:off x="5867400" y="3228975"/>
        <a:ext cx="56292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_&#32207;&#21209;&#29677;\02_&#20489;&#24235;&#26989;&#21209;\02_&#20489;&#24235;&#32113;&#35336;21&#31038;\&#65298;&#65297;&#31038;&#36895;&#22577;%2023.4&#65374;\&#65298;&#65297;&#31038;&#36895;&#22577;%2026.4&#65374;27.3\26.6\21&#31038;&#12464;&#12521;&#12501;&#65288;26-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庫高"/>
      <sheetName val="Sheet1"/>
      <sheetName val="出庫高"/>
      <sheetName val="保管残高"/>
      <sheetName val="所管面積"/>
      <sheetName val="利用率"/>
      <sheetName val="凡例"/>
      <sheetName val="新グラフ（年度）"/>
    </sheetNames>
    <sheetDataSet>
      <sheetData sheetId="8">
        <row r="4">
          <cell r="B4" t="str">
            <v>２３年度</v>
          </cell>
          <cell r="C4" t="str">
            <v>２４年度</v>
          </cell>
          <cell r="D4" t="str">
            <v>２５年度</v>
          </cell>
          <cell r="E4" t="str">
            <v>２６年度</v>
          </cell>
          <cell r="G4" t="str">
            <v>２３年度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L4" t="str">
            <v>２３年度</v>
          </cell>
          <cell r="M4" t="str">
            <v>２４年度</v>
          </cell>
          <cell r="N4" t="str">
            <v>２５年度</v>
          </cell>
          <cell r="O4" t="str">
            <v>２６年度</v>
          </cell>
          <cell r="Q4" t="str">
            <v>２３年度</v>
          </cell>
          <cell r="R4" t="str">
            <v>２４年度</v>
          </cell>
          <cell r="S4" t="str">
            <v>２５年度</v>
          </cell>
          <cell r="T4" t="str">
            <v>２６年度</v>
          </cell>
        </row>
        <row r="5">
          <cell r="A5">
            <v>4</v>
          </cell>
          <cell r="B5">
            <v>239.2</v>
          </cell>
          <cell r="C5">
            <v>237.2</v>
          </cell>
          <cell r="D5">
            <v>226.1</v>
          </cell>
          <cell r="E5">
            <v>247.3</v>
          </cell>
          <cell r="F5">
            <v>4</v>
          </cell>
          <cell r="G5">
            <v>450.6</v>
          </cell>
          <cell r="H5">
            <v>456.1</v>
          </cell>
          <cell r="I5">
            <v>463</v>
          </cell>
          <cell r="J5">
            <v>467</v>
          </cell>
          <cell r="K5">
            <v>4</v>
          </cell>
          <cell r="L5">
            <v>236.4</v>
          </cell>
          <cell r="M5">
            <v>237</v>
          </cell>
          <cell r="N5">
            <v>225.3</v>
          </cell>
          <cell r="O5">
            <v>236.2</v>
          </cell>
          <cell r="P5">
            <v>4</v>
          </cell>
          <cell r="Q5">
            <v>703.6</v>
          </cell>
          <cell r="R5">
            <v>708.7</v>
          </cell>
          <cell r="S5">
            <v>712.9</v>
          </cell>
          <cell r="T5">
            <v>724.3</v>
          </cell>
        </row>
        <row r="6">
          <cell r="A6">
            <v>5</v>
          </cell>
          <cell r="B6">
            <v>231.1</v>
          </cell>
          <cell r="C6">
            <v>240.6</v>
          </cell>
          <cell r="D6">
            <v>229.4</v>
          </cell>
          <cell r="E6">
            <v>240.4</v>
          </cell>
          <cell r="F6">
            <v>5</v>
          </cell>
          <cell r="G6">
            <v>460.4</v>
          </cell>
          <cell r="H6">
            <v>472.5</v>
          </cell>
          <cell r="I6">
            <v>470.8</v>
          </cell>
          <cell r="J6">
            <v>487.8</v>
          </cell>
          <cell r="K6">
            <v>5</v>
          </cell>
          <cell r="L6">
            <v>221.3</v>
          </cell>
          <cell r="M6">
            <v>224.3</v>
          </cell>
          <cell r="N6">
            <v>221.6</v>
          </cell>
          <cell r="O6">
            <v>222.6</v>
          </cell>
          <cell r="P6">
            <v>5</v>
          </cell>
          <cell r="Q6">
            <v>701.3</v>
          </cell>
          <cell r="R6">
            <v>709.6</v>
          </cell>
          <cell r="S6">
            <v>714.3</v>
          </cell>
          <cell r="T6">
            <v>738.8</v>
          </cell>
        </row>
        <row r="7">
          <cell r="A7">
            <v>6</v>
          </cell>
          <cell r="B7">
            <v>240</v>
          </cell>
          <cell r="C7">
            <v>233</v>
          </cell>
          <cell r="D7">
            <v>220.3</v>
          </cell>
          <cell r="E7">
            <v>236.9</v>
          </cell>
          <cell r="F7">
            <v>6</v>
          </cell>
          <cell r="G7">
            <v>459.4</v>
          </cell>
          <cell r="H7">
            <v>472.2</v>
          </cell>
          <cell r="I7">
            <v>464.6</v>
          </cell>
          <cell r="J7">
            <v>494</v>
          </cell>
          <cell r="K7">
            <v>6</v>
          </cell>
          <cell r="L7">
            <v>241.1</v>
          </cell>
          <cell r="M7">
            <v>233.2</v>
          </cell>
          <cell r="N7">
            <v>226.5</v>
          </cell>
          <cell r="O7">
            <v>230.6</v>
          </cell>
          <cell r="P7">
            <v>6</v>
          </cell>
          <cell r="Q7">
            <v>702.9</v>
          </cell>
          <cell r="R7">
            <v>708.9</v>
          </cell>
          <cell r="S7">
            <v>714.2</v>
          </cell>
          <cell r="T7">
            <v>734.9</v>
          </cell>
        </row>
        <row r="8">
          <cell r="A8">
            <v>7</v>
          </cell>
          <cell r="B8">
            <v>237.4</v>
          </cell>
          <cell r="C8">
            <v>243.2</v>
          </cell>
          <cell r="D8">
            <v>251.2</v>
          </cell>
          <cell r="F8">
            <v>7</v>
          </cell>
          <cell r="G8">
            <v>459.1</v>
          </cell>
          <cell r="H8">
            <v>478</v>
          </cell>
          <cell r="I8">
            <v>471.4</v>
          </cell>
          <cell r="K8">
            <v>7</v>
          </cell>
          <cell r="L8">
            <v>237.8</v>
          </cell>
          <cell r="M8">
            <v>237.5</v>
          </cell>
          <cell r="N8">
            <v>244.4</v>
          </cell>
          <cell r="P8">
            <v>7</v>
          </cell>
          <cell r="Q8">
            <v>703.5</v>
          </cell>
          <cell r="R8">
            <v>710.5</v>
          </cell>
          <cell r="S8">
            <v>714.3</v>
          </cell>
        </row>
        <row r="9">
          <cell r="A9">
            <v>8</v>
          </cell>
          <cell r="B9">
            <v>242.9</v>
          </cell>
          <cell r="C9">
            <v>224.3</v>
          </cell>
          <cell r="D9">
            <v>229.6</v>
          </cell>
          <cell r="F9">
            <v>8</v>
          </cell>
          <cell r="G9">
            <v>474.6</v>
          </cell>
          <cell r="H9">
            <v>475.9</v>
          </cell>
          <cell r="I9">
            <v>480.2</v>
          </cell>
          <cell r="K9">
            <v>8</v>
          </cell>
          <cell r="L9">
            <v>227.3</v>
          </cell>
          <cell r="M9">
            <v>226.3</v>
          </cell>
          <cell r="N9">
            <v>220.8</v>
          </cell>
          <cell r="P9">
            <v>8</v>
          </cell>
          <cell r="Q9">
            <v>703.1</v>
          </cell>
          <cell r="R9">
            <v>712.7</v>
          </cell>
          <cell r="S9">
            <v>719</v>
          </cell>
        </row>
        <row r="10">
          <cell r="A10">
            <v>9</v>
          </cell>
          <cell r="B10">
            <v>222.8</v>
          </cell>
          <cell r="C10">
            <v>214.4</v>
          </cell>
          <cell r="D10">
            <v>229.9</v>
          </cell>
          <cell r="F10">
            <v>9</v>
          </cell>
          <cell r="G10">
            <v>464.7</v>
          </cell>
          <cell r="H10">
            <v>471.3</v>
          </cell>
          <cell r="I10">
            <v>474.2</v>
          </cell>
          <cell r="K10">
            <v>9</v>
          </cell>
          <cell r="L10">
            <v>232.8</v>
          </cell>
          <cell r="M10">
            <v>219</v>
          </cell>
          <cell r="N10">
            <v>235.9</v>
          </cell>
          <cell r="P10">
            <v>9</v>
          </cell>
          <cell r="Q10">
            <v>700.7</v>
          </cell>
          <cell r="R10">
            <v>712</v>
          </cell>
          <cell r="S10">
            <v>720.8</v>
          </cell>
        </row>
        <row r="11">
          <cell r="A11">
            <v>10</v>
          </cell>
          <cell r="B11">
            <v>226.1</v>
          </cell>
          <cell r="C11">
            <v>226.6</v>
          </cell>
          <cell r="D11">
            <v>247.5</v>
          </cell>
          <cell r="F11">
            <v>10</v>
          </cell>
          <cell r="G11">
            <v>464.2</v>
          </cell>
          <cell r="H11">
            <v>469.9</v>
          </cell>
          <cell r="I11">
            <v>473.3</v>
          </cell>
          <cell r="K11">
            <v>10</v>
          </cell>
          <cell r="L11">
            <v>226.5</v>
          </cell>
          <cell r="M11">
            <v>228</v>
          </cell>
          <cell r="N11">
            <v>248.4</v>
          </cell>
          <cell r="P11">
            <v>10</v>
          </cell>
          <cell r="Q11">
            <v>702.6</v>
          </cell>
          <cell r="R11">
            <v>712.3</v>
          </cell>
          <cell r="S11">
            <v>720.3</v>
          </cell>
        </row>
        <row r="12">
          <cell r="A12">
            <v>11</v>
          </cell>
          <cell r="B12">
            <v>228.2</v>
          </cell>
          <cell r="C12">
            <v>224.8</v>
          </cell>
          <cell r="D12">
            <v>254.1</v>
          </cell>
          <cell r="F12">
            <v>11</v>
          </cell>
          <cell r="G12">
            <v>460.2</v>
          </cell>
          <cell r="H12">
            <v>465.5</v>
          </cell>
          <cell r="I12">
            <v>481.5</v>
          </cell>
          <cell r="K12">
            <v>11</v>
          </cell>
          <cell r="L12">
            <v>232.3</v>
          </cell>
          <cell r="M12">
            <v>229.2</v>
          </cell>
          <cell r="N12">
            <v>246.8</v>
          </cell>
          <cell r="P12">
            <v>11</v>
          </cell>
          <cell r="Q12">
            <v>698.6</v>
          </cell>
          <cell r="R12">
            <v>717.3</v>
          </cell>
          <cell r="S12">
            <v>721.3</v>
          </cell>
        </row>
        <row r="13">
          <cell r="A13">
            <v>12</v>
          </cell>
          <cell r="B13">
            <v>234.8</v>
          </cell>
          <cell r="C13">
            <v>224.4</v>
          </cell>
          <cell r="D13">
            <v>250</v>
          </cell>
          <cell r="F13">
            <v>12</v>
          </cell>
          <cell r="G13">
            <v>458.1</v>
          </cell>
          <cell r="H13">
            <v>455.7</v>
          </cell>
          <cell r="I13">
            <v>462.3</v>
          </cell>
          <cell r="K13">
            <v>12</v>
          </cell>
          <cell r="L13">
            <v>236.9</v>
          </cell>
          <cell r="M13">
            <v>234.2</v>
          </cell>
          <cell r="N13">
            <v>269</v>
          </cell>
          <cell r="P13">
            <v>12</v>
          </cell>
          <cell r="Q13">
            <v>699.4</v>
          </cell>
          <cell r="R13">
            <v>715.2</v>
          </cell>
          <cell r="S13">
            <v>721.6</v>
          </cell>
        </row>
        <row r="14">
          <cell r="A14">
            <v>1</v>
          </cell>
          <cell r="B14">
            <v>202.8</v>
          </cell>
          <cell r="C14">
            <v>198.4</v>
          </cell>
          <cell r="D14">
            <v>231.8</v>
          </cell>
          <cell r="F14">
            <v>1</v>
          </cell>
          <cell r="G14">
            <v>473.8</v>
          </cell>
          <cell r="H14">
            <v>463.1</v>
          </cell>
          <cell r="I14">
            <v>477.4</v>
          </cell>
          <cell r="K14">
            <v>1</v>
          </cell>
          <cell r="L14">
            <v>187.1</v>
          </cell>
          <cell r="M14">
            <v>190.9</v>
          </cell>
          <cell r="N14">
            <v>216.8</v>
          </cell>
          <cell r="P14">
            <v>1</v>
          </cell>
          <cell r="Q14">
            <v>702.1</v>
          </cell>
          <cell r="R14">
            <v>713.8</v>
          </cell>
          <cell r="S14">
            <v>723.8</v>
          </cell>
        </row>
        <row r="15">
          <cell r="A15">
            <v>2</v>
          </cell>
          <cell r="B15">
            <v>213.6</v>
          </cell>
          <cell r="C15">
            <v>206.8</v>
          </cell>
          <cell r="D15">
            <v>229.5</v>
          </cell>
          <cell r="F15">
            <v>2</v>
          </cell>
          <cell r="G15">
            <v>470.7</v>
          </cell>
          <cell r="H15">
            <v>471.5</v>
          </cell>
          <cell r="I15">
            <v>475</v>
          </cell>
          <cell r="K15">
            <v>2</v>
          </cell>
          <cell r="L15">
            <v>216.7</v>
          </cell>
          <cell r="M15">
            <v>198.4</v>
          </cell>
          <cell r="N15">
            <v>231.9</v>
          </cell>
          <cell r="P15">
            <v>2</v>
          </cell>
          <cell r="Q15">
            <v>703.6</v>
          </cell>
          <cell r="R15">
            <v>713.2</v>
          </cell>
          <cell r="S15">
            <v>721.1</v>
          </cell>
        </row>
        <row r="16">
          <cell r="A16">
            <v>3</v>
          </cell>
          <cell r="B16">
            <v>234.2</v>
          </cell>
          <cell r="C16">
            <v>224.3</v>
          </cell>
          <cell r="D16">
            <v>257.1</v>
          </cell>
          <cell r="F16">
            <v>3</v>
          </cell>
          <cell r="G16">
            <v>456</v>
          </cell>
          <cell r="H16">
            <v>462.2</v>
          </cell>
          <cell r="I16">
            <v>458.9</v>
          </cell>
          <cell r="K16">
            <v>3</v>
          </cell>
          <cell r="L16">
            <v>248.9</v>
          </cell>
          <cell r="M16">
            <v>233.6</v>
          </cell>
          <cell r="N16">
            <v>273.2</v>
          </cell>
          <cell r="P16">
            <v>3</v>
          </cell>
          <cell r="Q16">
            <v>703.4</v>
          </cell>
          <cell r="R16">
            <v>714.9</v>
          </cell>
          <cell r="S16">
            <v>721.2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60" workbookViewId="0" topLeftCell="A1">
      <selection activeCell="F5" sqref="F5"/>
    </sheetView>
  </sheetViews>
  <sheetFormatPr defaultColWidth="9.00390625" defaultRowHeight="13.5"/>
  <cols>
    <col min="1" max="1" width="10.75390625" style="70" customWidth="1"/>
    <col min="2" max="2" width="6.50390625" style="70" customWidth="1"/>
    <col min="3" max="3" width="10.875" style="70" customWidth="1"/>
    <col min="4" max="4" width="8.50390625" style="70" customWidth="1"/>
    <col min="5" max="5" width="9.625" style="70" customWidth="1"/>
    <col min="6" max="6" width="9.00390625" style="70" customWidth="1"/>
    <col min="7" max="7" width="9.125" style="70" customWidth="1"/>
    <col min="8" max="8" width="9.25390625" style="70" customWidth="1"/>
    <col min="9" max="9" width="9.625" style="70" customWidth="1"/>
    <col min="10" max="10" width="10.125" style="70" customWidth="1"/>
    <col min="11" max="16384" width="9.00390625" style="70" customWidth="1"/>
  </cols>
  <sheetData>
    <row r="1" spans="1:10" ht="18" customHeight="1">
      <c r="A1" s="232" t="s">
        <v>188</v>
      </c>
      <c r="B1" s="232"/>
      <c r="C1" s="232"/>
      <c r="D1" s="232"/>
      <c r="E1" s="232"/>
      <c r="F1" s="232"/>
      <c r="G1" s="232"/>
      <c r="H1" s="232"/>
      <c r="I1" s="232"/>
      <c r="J1" s="232"/>
    </row>
    <row r="2" ht="15" customHeight="1">
      <c r="A2" s="70" t="s">
        <v>92</v>
      </c>
    </row>
    <row r="3" ht="14.25">
      <c r="C3" s="70" t="s">
        <v>157</v>
      </c>
    </row>
    <row r="4" spans="5:10" ht="14.25">
      <c r="E4" s="144"/>
      <c r="F4" s="233" t="s">
        <v>206</v>
      </c>
      <c r="G4" s="233"/>
      <c r="H4" s="233"/>
      <c r="I4" s="233"/>
      <c r="J4" s="61"/>
    </row>
    <row r="5" spans="5:10" ht="14.25">
      <c r="E5" s="145" t="s">
        <v>142</v>
      </c>
      <c r="F5" s="145" t="s">
        <v>135</v>
      </c>
      <c r="G5" s="145"/>
      <c r="H5" s="145"/>
      <c r="I5" s="145"/>
      <c r="J5" s="145"/>
    </row>
    <row r="6" spans="5:10" ht="14.25">
      <c r="E6" s="145" t="s">
        <v>142</v>
      </c>
      <c r="F6" s="145" t="s">
        <v>173</v>
      </c>
      <c r="G6" s="145"/>
      <c r="H6" s="145"/>
      <c r="I6" s="145"/>
      <c r="J6" s="145"/>
    </row>
    <row r="7" spans="5:10" ht="14.25">
      <c r="E7" s="145" t="s">
        <v>142</v>
      </c>
      <c r="F7" s="145" t="s">
        <v>162</v>
      </c>
      <c r="G7" s="145"/>
      <c r="H7" s="145"/>
      <c r="I7" s="145"/>
      <c r="J7" s="145"/>
    </row>
    <row r="8" ht="22.5" customHeight="1" thickBot="1"/>
    <row r="9" spans="1:10" s="102" customFormat="1" ht="215.25" customHeight="1" thickBot="1">
      <c r="A9" s="234" t="s">
        <v>205</v>
      </c>
      <c r="B9" s="235"/>
      <c r="C9" s="235"/>
      <c r="D9" s="235"/>
      <c r="E9" s="235"/>
      <c r="F9" s="235"/>
      <c r="G9" s="235"/>
      <c r="H9" s="235"/>
      <c r="I9" s="235"/>
      <c r="J9" s="236"/>
    </row>
    <row r="10" spans="1:10" s="102" customFormat="1" ht="21.75" customHeight="1">
      <c r="A10" s="146"/>
      <c r="B10" s="147"/>
      <c r="C10" s="147"/>
      <c r="D10" s="147"/>
      <c r="E10" s="147"/>
      <c r="F10" s="147"/>
      <c r="G10" s="147"/>
      <c r="H10" s="147"/>
      <c r="I10" s="147"/>
      <c r="J10" s="147"/>
    </row>
    <row r="11" s="99" customFormat="1" ht="24" customHeight="1" thickBot="1">
      <c r="A11" s="148" t="s">
        <v>143</v>
      </c>
    </row>
    <row r="12" spans="1:10" s="99" customFormat="1" ht="21.75" customHeight="1" thickBot="1">
      <c r="A12" s="149"/>
      <c r="B12" s="150"/>
      <c r="C12" s="237" t="s">
        <v>144</v>
      </c>
      <c r="D12" s="238"/>
      <c r="E12" s="237" t="s">
        <v>145</v>
      </c>
      <c r="F12" s="239"/>
      <c r="G12" s="238"/>
      <c r="H12" s="237" t="s">
        <v>146</v>
      </c>
      <c r="I12" s="239"/>
      <c r="J12" s="238"/>
    </row>
    <row r="13" spans="1:10" s="102" customFormat="1" ht="26.25" customHeight="1" thickBot="1">
      <c r="A13" s="151"/>
      <c r="B13" s="152" t="s">
        <v>142</v>
      </c>
      <c r="C13" s="244" t="s">
        <v>192</v>
      </c>
      <c r="D13" s="245"/>
      <c r="E13" s="153" t="s">
        <v>147</v>
      </c>
      <c r="F13" s="246" t="s">
        <v>194</v>
      </c>
      <c r="G13" s="247"/>
      <c r="H13" s="153" t="s">
        <v>142</v>
      </c>
      <c r="I13" s="246" t="s">
        <v>193</v>
      </c>
      <c r="J13" s="247"/>
    </row>
    <row r="14" spans="1:10" ht="30" customHeight="1">
      <c r="A14" s="248" t="s">
        <v>148</v>
      </c>
      <c r="B14" s="154" t="s">
        <v>149</v>
      </c>
      <c r="C14" s="155">
        <v>237</v>
      </c>
      <c r="D14" s="156" t="s">
        <v>150</v>
      </c>
      <c r="E14" s="157" t="s">
        <v>195</v>
      </c>
      <c r="F14" s="155">
        <v>240</v>
      </c>
      <c r="G14" s="156" t="s">
        <v>150</v>
      </c>
      <c r="H14" s="157" t="s">
        <v>197</v>
      </c>
      <c r="I14" s="155">
        <v>220</v>
      </c>
      <c r="J14" s="156" t="s">
        <v>150</v>
      </c>
    </row>
    <row r="15" spans="1:10" ht="30" customHeight="1" thickBot="1">
      <c r="A15" s="248"/>
      <c r="B15" s="158" t="s">
        <v>151</v>
      </c>
      <c r="C15" s="177">
        <v>10202</v>
      </c>
      <c r="D15" s="165" t="s">
        <v>152</v>
      </c>
      <c r="E15" s="185" t="s">
        <v>196</v>
      </c>
      <c r="F15" s="177">
        <v>10155</v>
      </c>
      <c r="G15" s="165" t="s">
        <v>152</v>
      </c>
      <c r="H15" s="185" t="s">
        <v>198</v>
      </c>
      <c r="I15" s="228">
        <v>9418</v>
      </c>
      <c r="J15" s="159" t="s">
        <v>152</v>
      </c>
    </row>
    <row r="16" spans="1:10" ht="30" customHeight="1">
      <c r="A16" s="249" t="s">
        <v>153</v>
      </c>
      <c r="B16" s="160" t="s">
        <v>149</v>
      </c>
      <c r="C16" s="178">
        <v>231</v>
      </c>
      <c r="D16" s="166" t="s">
        <v>150</v>
      </c>
      <c r="E16" s="186" t="s">
        <v>187</v>
      </c>
      <c r="F16" s="178">
        <v>223</v>
      </c>
      <c r="G16" s="166" t="s">
        <v>150</v>
      </c>
      <c r="H16" s="186" t="s">
        <v>200</v>
      </c>
      <c r="I16" s="229">
        <v>227</v>
      </c>
      <c r="J16" s="161" t="s">
        <v>150</v>
      </c>
    </row>
    <row r="17" spans="1:10" ht="30" customHeight="1" thickBot="1">
      <c r="A17" s="250"/>
      <c r="B17" s="162" t="s">
        <v>151</v>
      </c>
      <c r="C17" s="179">
        <v>9899</v>
      </c>
      <c r="D17" s="167" t="s">
        <v>152</v>
      </c>
      <c r="E17" s="187" t="s">
        <v>199</v>
      </c>
      <c r="F17" s="179">
        <v>9231</v>
      </c>
      <c r="G17" s="167" t="s">
        <v>152</v>
      </c>
      <c r="H17" s="187" t="s">
        <v>204</v>
      </c>
      <c r="I17" s="230">
        <v>8976</v>
      </c>
      <c r="J17" s="163" t="s">
        <v>152</v>
      </c>
    </row>
    <row r="18" spans="1:10" ht="30" customHeight="1">
      <c r="A18" s="251" t="s">
        <v>102</v>
      </c>
      <c r="B18" s="154" t="s">
        <v>149</v>
      </c>
      <c r="C18" s="155">
        <v>494</v>
      </c>
      <c r="D18" s="168" t="s">
        <v>150</v>
      </c>
      <c r="E18" s="157" t="s">
        <v>201</v>
      </c>
      <c r="F18" s="155">
        <v>488</v>
      </c>
      <c r="G18" s="168" t="s">
        <v>150</v>
      </c>
      <c r="H18" s="157" t="s">
        <v>202</v>
      </c>
      <c r="I18" s="231">
        <v>465</v>
      </c>
      <c r="J18" s="156" t="s">
        <v>150</v>
      </c>
    </row>
    <row r="19" spans="1:10" ht="30" customHeight="1" thickBot="1">
      <c r="A19" s="244"/>
      <c r="B19" s="162" t="s">
        <v>151</v>
      </c>
      <c r="C19" s="179">
        <v>22998</v>
      </c>
      <c r="D19" s="167" t="s">
        <v>152</v>
      </c>
      <c r="E19" s="187" t="s">
        <v>201</v>
      </c>
      <c r="F19" s="179">
        <v>22694</v>
      </c>
      <c r="G19" s="167" t="s">
        <v>152</v>
      </c>
      <c r="H19" s="187" t="s">
        <v>203</v>
      </c>
      <c r="I19" s="230">
        <v>20635</v>
      </c>
      <c r="J19" s="163" t="s">
        <v>152</v>
      </c>
    </row>
    <row r="20" spans="1:10" ht="34.5" customHeight="1">
      <c r="A20" s="240" t="s">
        <v>142</v>
      </c>
      <c r="B20" s="241"/>
      <c r="C20" s="241"/>
      <c r="D20" s="241"/>
      <c r="E20" s="241"/>
      <c r="F20" s="241"/>
      <c r="G20" s="241"/>
      <c r="H20" s="241"/>
      <c r="I20" s="241"/>
      <c r="J20" s="241"/>
    </row>
    <row r="21" ht="10.5" customHeight="1"/>
    <row r="22" spans="1:11" s="99" customFormat="1" ht="86.25" customHeight="1">
      <c r="A22" s="242" t="s">
        <v>154</v>
      </c>
      <c r="B22" s="242"/>
      <c r="C22" s="242"/>
      <c r="D22" s="242"/>
      <c r="E22" s="242"/>
      <c r="F22" s="242"/>
      <c r="G22" s="242"/>
      <c r="H22" s="242"/>
      <c r="I22" s="242"/>
      <c r="J22" s="242"/>
      <c r="K22" s="101"/>
    </row>
    <row r="23" ht="14.25">
      <c r="A23" s="97" t="s">
        <v>142</v>
      </c>
    </row>
    <row r="24" spans="1:10" ht="21.75" customHeight="1">
      <c r="A24" s="243" t="s">
        <v>167</v>
      </c>
      <c r="B24" s="243"/>
      <c r="C24" s="243"/>
      <c r="D24" s="243"/>
      <c r="E24" s="243"/>
      <c r="F24" s="243"/>
      <c r="G24" s="243"/>
      <c r="H24" s="243"/>
      <c r="I24" s="243"/>
      <c r="J24" s="243"/>
    </row>
    <row r="25" spans="1:10" ht="14.25">
      <c r="A25" s="243"/>
      <c r="B25" s="243"/>
      <c r="C25" s="243"/>
      <c r="D25" s="243"/>
      <c r="E25" s="243"/>
      <c r="F25" s="243"/>
      <c r="G25" s="243"/>
      <c r="H25" s="243"/>
      <c r="I25" s="243"/>
      <c r="J25" s="243"/>
    </row>
  </sheetData>
  <sheetProtection/>
  <mergeCells count="15">
    <mergeCell ref="A20:J20"/>
    <mergeCell ref="A22:J22"/>
    <mergeCell ref="A24:J25"/>
    <mergeCell ref="C13:D13"/>
    <mergeCell ref="F13:G13"/>
    <mergeCell ref="I13:J13"/>
    <mergeCell ref="A14:A15"/>
    <mergeCell ref="A16:A17"/>
    <mergeCell ref="A18:A19"/>
    <mergeCell ref="A1:J1"/>
    <mergeCell ref="F4:I4"/>
    <mergeCell ref="A9:J9"/>
    <mergeCell ref="C12:D12"/>
    <mergeCell ref="E12:G12"/>
    <mergeCell ref="H12:J12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view="pageBreakPreview" zoomScale="60" zoomScaleNormal="85" workbookViewId="0" topLeftCell="A1">
      <selection activeCell="H7" sqref="H7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114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 t="s">
        <v>174</v>
      </c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189</v>
      </c>
      <c r="E4" s="14"/>
      <c r="F4" s="164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109</v>
      </c>
      <c r="C6" s="18" t="s">
        <v>2</v>
      </c>
      <c r="D6" s="76" t="s">
        <v>3</v>
      </c>
      <c r="E6" s="252" t="s">
        <v>175</v>
      </c>
      <c r="F6" s="253"/>
      <c r="G6" s="14"/>
      <c r="H6" s="14"/>
    </row>
    <row r="7" spans="1:8" ht="19.5" customHeight="1">
      <c r="A7" s="20" t="s">
        <v>6</v>
      </c>
      <c r="B7" s="21"/>
      <c r="C7" s="22"/>
      <c r="D7" s="77"/>
      <c r="E7" s="78" t="s">
        <v>108</v>
      </c>
      <c r="F7" s="96" t="s">
        <v>101</v>
      </c>
      <c r="G7" s="14"/>
      <c r="H7" s="14"/>
    </row>
    <row r="8" spans="1:8" ht="19.5" customHeight="1">
      <c r="A8" s="24" t="s">
        <v>8</v>
      </c>
      <c r="B8" s="63" t="s">
        <v>90</v>
      </c>
      <c r="C8" s="25">
        <v>7330.518980000001</v>
      </c>
      <c r="D8" s="26">
        <v>5864.212129999999</v>
      </c>
      <c r="E8" s="211">
        <v>99.46595597153063</v>
      </c>
      <c r="F8" s="27">
        <v>102.89176136016604</v>
      </c>
      <c r="G8" s="14"/>
      <c r="H8" s="183"/>
    </row>
    <row r="9" spans="1:8" ht="19.5" customHeight="1">
      <c r="A9" s="24" t="s">
        <v>176</v>
      </c>
      <c r="B9" s="63" t="s">
        <v>177</v>
      </c>
      <c r="C9" s="25">
        <v>2.169</v>
      </c>
      <c r="D9" s="26">
        <v>2.169</v>
      </c>
      <c r="E9" s="211">
        <v>100</v>
      </c>
      <c r="F9" s="27">
        <v>227.8361344537815</v>
      </c>
      <c r="G9" s="14"/>
      <c r="H9" s="183"/>
    </row>
    <row r="10" spans="1:8" ht="19.5" customHeight="1">
      <c r="A10" s="24" t="s">
        <v>9</v>
      </c>
      <c r="B10" s="63" t="s">
        <v>177</v>
      </c>
      <c r="C10" s="25">
        <v>15.68564</v>
      </c>
      <c r="D10" s="26">
        <v>12.162</v>
      </c>
      <c r="E10" s="211">
        <v>100</v>
      </c>
      <c r="F10" s="27">
        <v>97.50724825072233</v>
      </c>
      <c r="G10" s="14"/>
      <c r="H10" s="183"/>
    </row>
    <row r="11" spans="1:8" ht="19.5" customHeight="1">
      <c r="A11" s="24" t="s">
        <v>10</v>
      </c>
      <c r="B11" s="63" t="s">
        <v>177</v>
      </c>
      <c r="C11" s="65">
        <v>7349.3</v>
      </c>
      <c r="D11" s="26">
        <v>5878.6</v>
      </c>
      <c r="E11" s="212">
        <v>99.47942081826724</v>
      </c>
      <c r="F11" s="27">
        <v>102.90889581833986</v>
      </c>
      <c r="G11" s="14"/>
      <c r="H11" s="183"/>
    </row>
    <row r="12" spans="1:8" ht="19.5" customHeight="1">
      <c r="A12" s="24" t="s">
        <v>11</v>
      </c>
      <c r="B12" s="63" t="s">
        <v>177</v>
      </c>
      <c r="C12" s="25">
        <v>174.79866</v>
      </c>
      <c r="D12" s="26">
        <v>74.22394</v>
      </c>
      <c r="E12" s="211">
        <v>99.7978905944106</v>
      </c>
      <c r="F12" s="27">
        <v>103.47238953083435</v>
      </c>
      <c r="G12" s="14"/>
      <c r="H12" s="183"/>
    </row>
    <row r="13" spans="1:8" ht="19.5" customHeight="1">
      <c r="A13" s="24" t="s">
        <v>12</v>
      </c>
      <c r="B13" s="63" t="s">
        <v>178</v>
      </c>
      <c r="C13" s="25">
        <v>370.7762</v>
      </c>
      <c r="D13" s="26">
        <v>176.99688</v>
      </c>
      <c r="E13" s="211">
        <v>100</v>
      </c>
      <c r="F13" s="27">
        <v>100</v>
      </c>
      <c r="G13" s="14"/>
      <c r="H13" s="183"/>
    </row>
    <row r="14" spans="1:8" ht="19.5" customHeight="1">
      <c r="A14" s="24" t="s">
        <v>13</v>
      </c>
      <c r="B14" s="63" t="s">
        <v>178</v>
      </c>
      <c r="C14" s="25">
        <v>0</v>
      </c>
      <c r="D14" s="26">
        <v>0</v>
      </c>
      <c r="E14" s="213" t="s">
        <v>14</v>
      </c>
      <c r="F14" s="56" t="s">
        <v>14</v>
      </c>
      <c r="G14" s="14"/>
      <c r="H14" s="183"/>
    </row>
    <row r="15" spans="1:8" ht="19.5" customHeight="1">
      <c r="A15" s="28" t="s">
        <v>15</v>
      </c>
      <c r="B15" s="64" t="s">
        <v>177</v>
      </c>
      <c r="C15" s="29">
        <v>52.91069</v>
      </c>
      <c r="D15" s="30">
        <v>44.106660000000005</v>
      </c>
      <c r="E15" s="214">
        <v>100</v>
      </c>
      <c r="F15" s="31">
        <v>100.92704410841533</v>
      </c>
      <c r="G15" s="14"/>
      <c r="H15" s="184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70"/>
      <c r="F17" s="14"/>
      <c r="G17" s="14"/>
      <c r="H17" s="70"/>
      <c r="I17" s="1"/>
    </row>
    <row r="18" spans="1:9" ht="19.5" customHeight="1">
      <c r="A18" s="14" t="s">
        <v>118</v>
      </c>
      <c r="B18" s="14"/>
      <c r="C18" s="14"/>
      <c r="D18" s="14"/>
      <c r="E18" s="14"/>
      <c r="F18" s="14" t="s">
        <v>91</v>
      </c>
      <c r="G18" s="14"/>
      <c r="H18" s="14"/>
      <c r="I18" s="1"/>
    </row>
    <row r="19" spans="1:9" ht="15.75" customHeight="1">
      <c r="A19" s="16"/>
      <c r="B19" s="215" t="s">
        <v>1</v>
      </c>
      <c r="C19" s="73" t="s">
        <v>164</v>
      </c>
      <c r="D19" s="74"/>
      <c r="E19" s="222"/>
      <c r="F19" s="73" t="s">
        <v>165</v>
      </c>
      <c r="G19" s="74"/>
      <c r="H19" s="88"/>
      <c r="I19" s="1"/>
    </row>
    <row r="20" spans="1:9" ht="33.75" customHeight="1">
      <c r="A20" s="20" t="s">
        <v>6</v>
      </c>
      <c r="B20" s="216"/>
      <c r="C20" s="77"/>
      <c r="D20" s="79" t="s">
        <v>179</v>
      </c>
      <c r="E20" s="223" t="s">
        <v>110</v>
      </c>
      <c r="F20" s="77"/>
      <c r="G20" s="79" t="s">
        <v>179</v>
      </c>
      <c r="H20" s="89" t="s">
        <v>110</v>
      </c>
      <c r="I20" s="1"/>
    </row>
    <row r="21" spans="1:9" ht="19.5" customHeight="1">
      <c r="A21" s="33" t="s">
        <v>17</v>
      </c>
      <c r="B21" s="217" t="s">
        <v>18</v>
      </c>
      <c r="C21" s="219">
        <v>2260.892</v>
      </c>
      <c r="D21" s="25">
        <v>98.87993167541799</v>
      </c>
      <c r="E21" s="224">
        <v>104.93226731611824</v>
      </c>
      <c r="F21" s="226">
        <v>2214.5275863000006</v>
      </c>
      <c r="G21" s="91">
        <v>104.12165966372089</v>
      </c>
      <c r="H21" s="92">
        <v>101.2417690080182</v>
      </c>
      <c r="I21" s="1"/>
    </row>
    <row r="22" spans="1:9" ht="19.5" customHeight="1">
      <c r="A22" s="35" t="s">
        <v>19</v>
      </c>
      <c r="B22" s="217" t="s">
        <v>20</v>
      </c>
      <c r="C22" s="220">
        <v>1002337.904</v>
      </c>
      <c r="D22" s="25">
        <v>100.72878798220823</v>
      </c>
      <c r="E22" s="224">
        <v>108.03387423404918</v>
      </c>
      <c r="F22" s="226">
        <v>974055.8271560002</v>
      </c>
      <c r="G22" s="91">
        <v>107.48933373502653</v>
      </c>
      <c r="H22" s="92">
        <v>110.50047917515444</v>
      </c>
      <c r="I22" s="1"/>
    </row>
    <row r="23" spans="1:9" ht="19.5" customHeight="1">
      <c r="A23" s="33" t="s">
        <v>21</v>
      </c>
      <c r="B23" s="217" t="s">
        <v>18</v>
      </c>
      <c r="C23" s="220">
        <v>42.588</v>
      </c>
      <c r="D23" s="25">
        <v>90.31874960235828</v>
      </c>
      <c r="E23" s="224">
        <v>154.7585304698572</v>
      </c>
      <c r="F23" s="226">
        <v>34.18</v>
      </c>
      <c r="G23" s="91">
        <v>86.50536545859485</v>
      </c>
      <c r="H23" s="92">
        <v>116.65529010238909</v>
      </c>
      <c r="I23" s="1"/>
    </row>
    <row r="24" spans="1:9" ht="19.5" customHeight="1">
      <c r="A24" s="35" t="s">
        <v>19</v>
      </c>
      <c r="B24" s="217" t="s">
        <v>20</v>
      </c>
      <c r="C24" s="220">
        <v>10725.032</v>
      </c>
      <c r="D24" s="25">
        <v>90.92563975004467</v>
      </c>
      <c r="E24" s="224">
        <v>137.68377680428756</v>
      </c>
      <c r="F24" s="226">
        <v>8637.975</v>
      </c>
      <c r="G24" s="91">
        <v>87.69178572889719</v>
      </c>
      <c r="H24" s="92">
        <v>106.86063862715227</v>
      </c>
      <c r="I24" s="1"/>
    </row>
    <row r="25" spans="1:9" ht="19.5" customHeight="1">
      <c r="A25" s="33" t="s">
        <v>22</v>
      </c>
      <c r="B25" s="217" t="s">
        <v>18</v>
      </c>
      <c r="C25" s="220">
        <v>54.841</v>
      </c>
      <c r="D25" s="25">
        <v>92.97921399749076</v>
      </c>
      <c r="E25" s="224">
        <v>446.5152255333008</v>
      </c>
      <c r="F25" s="226">
        <v>47.785</v>
      </c>
      <c r="G25" s="91">
        <v>95.70398557981173</v>
      </c>
      <c r="H25" s="92">
        <v>125.8062817576284</v>
      </c>
      <c r="I25" s="1"/>
    </row>
    <row r="26" spans="1:9" ht="19.5" customHeight="1">
      <c r="A26" s="33" t="s">
        <v>19</v>
      </c>
      <c r="B26" s="217" t="s">
        <v>20</v>
      </c>
      <c r="C26" s="220">
        <v>1794.887</v>
      </c>
      <c r="D26" s="25">
        <v>83.33253632389844</v>
      </c>
      <c r="E26" s="224">
        <v>448.30818569869297</v>
      </c>
      <c r="F26" s="226">
        <v>1807.767</v>
      </c>
      <c r="G26" s="91">
        <v>104.7951101678851</v>
      </c>
      <c r="H26" s="92">
        <v>107.28702146373077</v>
      </c>
      <c r="I26" s="1"/>
    </row>
    <row r="27" spans="1:9" ht="19.5" customHeight="1">
      <c r="A27" s="36" t="s">
        <v>23</v>
      </c>
      <c r="B27" s="217" t="s">
        <v>18</v>
      </c>
      <c r="C27" s="220">
        <v>10.195</v>
      </c>
      <c r="D27" s="25">
        <v>90.20527340293754</v>
      </c>
      <c r="E27" s="224">
        <v>113.22745446468237</v>
      </c>
      <c r="F27" s="226">
        <v>9.775</v>
      </c>
      <c r="G27" s="91">
        <v>101.95035460992908</v>
      </c>
      <c r="H27" s="92">
        <v>91.792656587473</v>
      </c>
      <c r="I27" s="1"/>
    </row>
    <row r="28" spans="1:9" ht="19.5" customHeight="1">
      <c r="A28" s="35" t="s">
        <v>19</v>
      </c>
      <c r="B28" s="217" t="s">
        <v>20</v>
      </c>
      <c r="C28" s="220">
        <v>5356.821</v>
      </c>
      <c r="D28" s="25">
        <v>83.21988930157585</v>
      </c>
      <c r="E28" s="224">
        <v>91.96047678903182</v>
      </c>
      <c r="F28" s="226">
        <v>5393.618</v>
      </c>
      <c r="G28" s="91">
        <v>101.52230241935331</v>
      </c>
      <c r="H28" s="92">
        <v>85.55559397775397</v>
      </c>
      <c r="I28" s="1"/>
    </row>
    <row r="29" spans="1:9" ht="19.5" customHeight="1">
      <c r="A29" s="33" t="s">
        <v>24</v>
      </c>
      <c r="B29" s="217" t="s">
        <v>18</v>
      </c>
      <c r="C29" s="220">
        <v>2368.516</v>
      </c>
      <c r="D29" s="25">
        <v>98.52644417067705</v>
      </c>
      <c r="E29" s="224">
        <v>107.49245418961237</v>
      </c>
      <c r="F29" s="226">
        <v>2306.2675863000004</v>
      </c>
      <c r="G29" s="91">
        <v>103.61077854131804</v>
      </c>
      <c r="H29" s="92">
        <v>101.80859364116</v>
      </c>
      <c r="I29" s="1"/>
    </row>
    <row r="30" spans="1:9" ht="19.5" customHeight="1">
      <c r="A30" s="37" t="s">
        <v>25</v>
      </c>
      <c r="B30" s="218" t="s">
        <v>20</v>
      </c>
      <c r="C30" s="221">
        <v>1020214.644</v>
      </c>
      <c r="D30" s="29">
        <v>100.46703254491023</v>
      </c>
      <c r="E30" s="225">
        <v>108.3243419987243</v>
      </c>
      <c r="F30" s="93">
        <v>989895.1871560002</v>
      </c>
      <c r="G30" s="94">
        <v>107.23869107534124</v>
      </c>
      <c r="H30" s="95">
        <v>110.28646167223253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82" t="s">
        <v>1</v>
      </c>
      <c r="C32" s="74" t="s">
        <v>102</v>
      </c>
      <c r="D32" s="75"/>
      <c r="E32" s="32"/>
      <c r="F32" s="19" t="s">
        <v>16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79" t="s">
        <v>179</v>
      </c>
      <c r="E33" s="80" t="s">
        <v>110</v>
      </c>
      <c r="F33" s="23" t="s">
        <v>7</v>
      </c>
      <c r="G33" s="14"/>
      <c r="H33" s="14"/>
      <c r="I33" s="1"/>
    </row>
    <row r="34" spans="1:9" ht="19.5" customHeight="1">
      <c r="A34" s="83" t="s">
        <v>17</v>
      </c>
      <c r="B34" s="84" t="s">
        <v>18</v>
      </c>
      <c r="C34" s="25">
        <v>4701.782297000001</v>
      </c>
      <c r="D34" s="25">
        <v>100.99592377875075</v>
      </c>
      <c r="E34" s="25">
        <v>105.69292069968441</v>
      </c>
      <c r="F34" s="34">
        <v>47.82861860455051</v>
      </c>
      <c r="G34" s="14"/>
      <c r="H34" s="14"/>
      <c r="I34" s="1"/>
    </row>
    <row r="35" spans="1:9" ht="19.5" customHeight="1">
      <c r="A35" s="85" t="s">
        <v>19</v>
      </c>
      <c r="B35" s="84" t="s">
        <v>20</v>
      </c>
      <c r="C35" s="68">
        <v>2256813.4502</v>
      </c>
      <c r="D35" s="25">
        <v>101.26909036068041</v>
      </c>
      <c r="E35" s="25">
        <v>112.0999576003917</v>
      </c>
      <c r="F35" s="57" t="s">
        <v>14</v>
      </c>
      <c r="G35" s="90"/>
      <c r="I35" s="1"/>
    </row>
    <row r="36" spans="1:9" ht="19.5" customHeight="1">
      <c r="A36" s="83" t="s">
        <v>21</v>
      </c>
      <c r="B36" s="84" t="s">
        <v>18</v>
      </c>
      <c r="C36" s="68">
        <v>99.474</v>
      </c>
      <c r="D36" s="25">
        <v>109.23286407660378</v>
      </c>
      <c r="E36" s="25">
        <v>84.04146566072168</v>
      </c>
      <c r="F36" s="34">
        <v>40.28970294951191</v>
      </c>
      <c r="G36" s="90"/>
      <c r="H36" s="90"/>
      <c r="I36" s="1"/>
    </row>
    <row r="37" spans="1:9" ht="19.5" customHeight="1">
      <c r="A37" s="85" t="s">
        <v>19</v>
      </c>
      <c r="B37" s="84" t="s">
        <v>20</v>
      </c>
      <c r="C37" s="68">
        <v>23958.999</v>
      </c>
      <c r="D37" s="25">
        <v>109.5421659402718</v>
      </c>
      <c r="E37" s="25">
        <v>67.42568856647532</v>
      </c>
      <c r="F37" s="57" t="s">
        <v>14</v>
      </c>
      <c r="G37" s="254" t="s">
        <v>180</v>
      </c>
      <c r="H37" s="255"/>
      <c r="I37" s="1"/>
    </row>
    <row r="38" spans="1:9" ht="19.5" customHeight="1">
      <c r="A38" s="83" t="s">
        <v>22</v>
      </c>
      <c r="B38" s="84" t="s">
        <v>18</v>
      </c>
      <c r="C38" s="68">
        <v>118.797</v>
      </c>
      <c r="D38" s="25">
        <v>106.31460251832362</v>
      </c>
      <c r="E38" s="25">
        <v>191.66989351403677</v>
      </c>
      <c r="F38" s="34">
        <v>44.51587156997979</v>
      </c>
      <c r="G38" s="254"/>
      <c r="H38" s="255"/>
      <c r="I38" s="1"/>
    </row>
    <row r="39" spans="1:9" ht="19.5" customHeight="1">
      <c r="A39" s="83" t="s">
        <v>19</v>
      </c>
      <c r="B39" s="84" t="s">
        <v>20</v>
      </c>
      <c r="C39" s="68">
        <v>4170.176</v>
      </c>
      <c r="D39" s="68">
        <v>99.69209114102226</v>
      </c>
      <c r="E39" s="68">
        <v>177.40394534827774</v>
      </c>
      <c r="F39" s="57" t="s">
        <v>14</v>
      </c>
      <c r="G39" s="254"/>
      <c r="H39" s="255"/>
      <c r="I39" s="1"/>
    </row>
    <row r="40" spans="1:9" ht="19.5" customHeight="1">
      <c r="A40" s="86" t="s">
        <v>23</v>
      </c>
      <c r="B40" s="84" t="s">
        <v>18</v>
      </c>
      <c r="C40" s="68">
        <v>19.922</v>
      </c>
      <c r="D40" s="25">
        <v>102.15362526920315</v>
      </c>
      <c r="E40" s="25">
        <v>118.1683373865591</v>
      </c>
      <c r="F40" s="34">
        <v>50.654423701298704</v>
      </c>
      <c r="G40" s="254"/>
      <c r="H40" s="255"/>
      <c r="I40" s="1"/>
    </row>
    <row r="41" spans="1:9" ht="19.5" customHeight="1">
      <c r="A41" s="85" t="s">
        <v>19</v>
      </c>
      <c r="B41" s="84" t="s">
        <v>20</v>
      </c>
      <c r="C41" s="68">
        <v>14808.019</v>
      </c>
      <c r="D41" s="25">
        <v>99.75212222233</v>
      </c>
      <c r="E41" s="25">
        <v>118.80466517914986</v>
      </c>
      <c r="F41" s="57" t="s">
        <v>14</v>
      </c>
      <c r="G41" s="254"/>
      <c r="H41" s="255"/>
      <c r="I41" s="1"/>
    </row>
    <row r="42" spans="1:9" ht="19.5" customHeight="1">
      <c r="A42" s="83" t="s">
        <v>24</v>
      </c>
      <c r="B42" s="84" t="s">
        <v>18</v>
      </c>
      <c r="C42" s="68">
        <v>4939.975297</v>
      </c>
      <c r="D42" s="25">
        <v>101.27617669437625</v>
      </c>
      <c r="E42" s="25">
        <v>106.33360424295691</v>
      </c>
      <c r="F42" s="34">
        <v>47.6158626575608</v>
      </c>
      <c r="G42" s="254"/>
      <c r="H42" s="255"/>
      <c r="I42" s="1"/>
    </row>
    <row r="43" spans="1:9" ht="19.5" customHeight="1">
      <c r="A43" s="87" t="s">
        <v>25</v>
      </c>
      <c r="B43" s="11" t="s">
        <v>20</v>
      </c>
      <c r="C43" s="66">
        <v>2299750.6442</v>
      </c>
      <c r="D43" s="66">
        <v>101.33599366276991</v>
      </c>
      <c r="E43" s="66">
        <v>111.44556747801491</v>
      </c>
      <c r="F43" s="58" t="s">
        <v>14</v>
      </c>
      <c r="G43" s="254"/>
      <c r="H43" s="255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view="pageBreakPreview" zoomScale="60" zoomScaleNormal="85" workbookViewId="0" topLeftCell="A1">
      <selection activeCell="L13" sqref="L13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平成２６年６月</v>
      </c>
      <c r="F1" s="3"/>
      <c r="G1" s="3"/>
      <c r="H1" s="3"/>
      <c r="I1" s="3"/>
      <c r="J1" s="3"/>
    </row>
    <row r="2" spans="1:10" ht="18.75" customHeight="1">
      <c r="A2" s="4"/>
      <c r="B2" s="45" t="s">
        <v>28</v>
      </c>
      <c r="C2" s="44"/>
      <c r="D2" s="46" t="s">
        <v>29</v>
      </c>
      <c r="E2" s="46"/>
      <c r="F2" s="47"/>
      <c r="G2" s="46"/>
      <c r="H2" s="46" t="s">
        <v>30</v>
      </c>
      <c r="I2" s="46"/>
      <c r="J2" s="4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89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227" t="s">
        <v>37</v>
      </c>
      <c r="G4" s="182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49">
        <v>1</v>
      </c>
      <c r="B5" s="50" t="s">
        <v>38</v>
      </c>
      <c r="C5" s="13">
        <v>48.626</v>
      </c>
      <c r="D5" s="38">
        <v>151.61984347229586</v>
      </c>
      <c r="E5" s="38">
        <v>123.18176060797974</v>
      </c>
      <c r="F5" s="39">
        <v>6408.1</v>
      </c>
      <c r="G5" s="13">
        <v>374.046</v>
      </c>
      <c r="H5" s="38">
        <v>105.08208879749183</v>
      </c>
      <c r="I5" s="38">
        <v>99.50096030559531</v>
      </c>
      <c r="J5" s="40">
        <v>53401.507</v>
      </c>
    </row>
    <row r="6" spans="1:10" ht="18.75" customHeight="1">
      <c r="A6" s="51">
        <v>2</v>
      </c>
      <c r="B6" s="52" t="s">
        <v>39</v>
      </c>
      <c r="C6" s="13">
        <v>32.366</v>
      </c>
      <c r="D6" s="38">
        <v>141.63311745142659</v>
      </c>
      <c r="E6" s="38">
        <v>362.6036298453955</v>
      </c>
      <c r="F6" s="39">
        <v>1407.82</v>
      </c>
      <c r="G6" s="13">
        <v>76.504</v>
      </c>
      <c r="H6" s="38">
        <v>123.28815689813545</v>
      </c>
      <c r="I6" s="38">
        <v>143.70726576001204</v>
      </c>
      <c r="J6" s="40">
        <v>4342.805</v>
      </c>
    </row>
    <row r="7" spans="1:10" ht="18.75" customHeight="1">
      <c r="A7" s="51">
        <v>3</v>
      </c>
      <c r="B7" s="52" t="s">
        <v>40</v>
      </c>
      <c r="C7" s="13">
        <v>15.235</v>
      </c>
      <c r="D7" s="38">
        <v>81.07173265219242</v>
      </c>
      <c r="E7" s="38">
        <v>213.28573428531428</v>
      </c>
      <c r="F7" s="39">
        <v>973.425</v>
      </c>
      <c r="G7" s="13">
        <v>38.309</v>
      </c>
      <c r="H7" s="38">
        <v>95.94760437798983</v>
      </c>
      <c r="I7" s="38">
        <v>202.59664709926489</v>
      </c>
      <c r="J7" s="40">
        <v>2119.776</v>
      </c>
    </row>
    <row r="8" spans="1:10" ht="18.75" customHeight="1">
      <c r="A8" s="51">
        <v>4</v>
      </c>
      <c r="B8" s="52" t="s">
        <v>41</v>
      </c>
      <c r="C8" s="13">
        <v>17.921</v>
      </c>
      <c r="D8" s="38">
        <v>107.55611571239947</v>
      </c>
      <c r="E8" s="38">
        <v>152.40241517135811</v>
      </c>
      <c r="F8" s="39">
        <v>2853.979</v>
      </c>
      <c r="G8" s="13">
        <v>64.68</v>
      </c>
      <c r="H8" s="38">
        <v>105.02216376832774</v>
      </c>
      <c r="I8" s="38">
        <v>105.86964350018005</v>
      </c>
      <c r="J8" s="67">
        <v>9780.524</v>
      </c>
    </row>
    <row r="9" spans="1:10" ht="18.75" customHeight="1">
      <c r="A9" s="51">
        <v>5</v>
      </c>
      <c r="B9" s="52" t="s">
        <v>42</v>
      </c>
      <c r="C9" s="13">
        <v>1.135</v>
      </c>
      <c r="D9" s="38">
        <v>72.24697644812221</v>
      </c>
      <c r="E9" s="38">
        <v>90.5103668261563</v>
      </c>
      <c r="F9" s="39">
        <v>738.789</v>
      </c>
      <c r="G9" s="13">
        <v>4.133</v>
      </c>
      <c r="H9" s="38">
        <v>91.51904340124003</v>
      </c>
      <c r="I9" s="38">
        <v>70.64957264957265</v>
      </c>
      <c r="J9" s="40">
        <v>3307.104</v>
      </c>
    </row>
    <row r="10" spans="1:10" ht="18.75" customHeight="1">
      <c r="A10" s="51">
        <v>6</v>
      </c>
      <c r="B10" s="52" t="s">
        <v>43</v>
      </c>
      <c r="C10" s="13">
        <v>0.237</v>
      </c>
      <c r="D10" s="38">
        <v>79.26421404682274</v>
      </c>
      <c r="E10" s="38">
        <v>48.466257668711656</v>
      </c>
      <c r="F10" s="169">
        <v>253.818</v>
      </c>
      <c r="G10" s="170">
        <v>1.623</v>
      </c>
      <c r="H10" s="171">
        <v>91.4881623449831</v>
      </c>
      <c r="I10" s="171">
        <v>75.73495100326645</v>
      </c>
      <c r="J10" s="67">
        <v>1736.621</v>
      </c>
    </row>
    <row r="11" spans="1:10" ht="18.75" customHeight="1">
      <c r="A11" s="51">
        <v>7</v>
      </c>
      <c r="B11" s="52" t="s">
        <v>44</v>
      </c>
      <c r="C11" s="13">
        <v>9.021</v>
      </c>
      <c r="D11" s="38">
        <v>45.67363677788466</v>
      </c>
      <c r="E11" s="38">
        <v>177.71867612293144</v>
      </c>
      <c r="F11" s="39">
        <v>611.203</v>
      </c>
      <c r="G11" s="13">
        <v>24.696</v>
      </c>
      <c r="H11" s="38">
        <v>76.89385683594358</v>
      </c>
      <c r="I11" s="38">
        <v>131.45260020226752</v>
      </c>
      <c r="J11" s="40">
        <v>2863.171</v>
      </c>
    </row>
    <row r="12" spans="1:10" ht="18.75" customHeight="1">
      <c r="A12" s="51">
        <v>8</v>
      </c>
      <c r="B12" s="52" t="s">
        <v>45</v>
      </c>
      <c r="C12" s="13">
        <v>8.992</v>
      </c>
      <c r="D12" s="38">
        <v>59.8588736519771</v>
      </c>
      <c r="E12" s="38">
        <v>59.711800252340794</v>
      </c>
      <c r="F12" s="39">
        <v>1394.04</v>
      </c>
      <c r="G12" s="13">
        <v>27.19832</v>
      </c>
      <c r="H12" s="38">
        <v>93.26528204889048</v>
      </c>
      <c r="I12" s="38">
        <v>106.630807229388</v>
      </c>
      <c r="J12" s="40">
        <v>4350.023</v>
      </c>
    </row>
    <row r="13" spans="1:10" ht="18.75" customHeight="1">
      <c r="A13" s="51">
        <v>9</v>
      </c>
      <c r="B13" s="52" t="s">
        <v>46</v>
      </c>
      <c r="C13" s="13">
        <v>61.979</v>
      </c>
      <c r="D13" s="38">
        <v>110.35950214561707</v>
      </c>
      <c r="E13" s="38">
        <v>106.84744944575655</v>
      </c>
      <c r="F13" s="39">
        <v>13866.218</v>
      </c>
      <c r="G13" s="13">
        <v>131.632</v>
      </c>
      <c r="H13" s="38">
        <v>115.10620250618678</v>
      </c>
      <c r="I13" s="38">
        <v>113.55613450887697</v>
      </c>
      <c r="J13" s="40">
        <v>51464.211</v>
      </c>
    </row>
    <row r="14" spans="1:10" ht="18.75" customHeight="1">
      <c r="A14" s="51">
        <v>10</v>
      </c>
      <c r="B14" s="52" t="s">
        <v>47</v>
      </c>
      <c r="C14" s="13">
        <v>0.581</v>
      </c>
      <c r="D14" s="38">
        <v>42.68919911829537</v>
      </c>
      <c r="E14" s="38">
        <v>114.37007874015748</v>
      </c>
      <c r="F14" s="39">
        <v>171.996</v>
      </c>
      <c r="G14" s="13">
        <v>9.967</v>
      </c>
      <c r="H14" s="38">
        <v>91.56637574644006</v>
      </c>
      <c r="I14" s="38">
        <v>269.45120302784534</v>
      </c>
      <c r="J14" s="40">
        <v>2951.263</v>
      </c>
    </row>
    <row r="15" spans="1:10" ht="18.75" customHeight="1">
      <c r="A15" s="51">
        <v>11</v>
      </c>
      <c r="B15" s="52" t="s">
        <v>48</v>
      </c>
      <c r="C15" s="13">
        <v>4.803</v>
      </c>
      <c r="D15" s="38">
        <v>134.08710217755444</v>
      </c>
      <c r="E15" s="38">
        <v>162.099223759703</v>
      </c>
      <c r="F15" s="39">
        <v>412.883</v>
      </c>
      <c r="G15" s="13">
        <v>13.85</v>
      </c>
      <c r="H15" s="38">
        <v>110.67604283202812</v>
      </c>
      <c r="I15" s="38">
        <v>107.13180693069306</v>
      </c>
      <c r="J15" s="40">
        <v>1623.805</v>
      </c>
    </row>
    <row r="16" spans="1:10" ht="18.75" customHeight="1">
      <c r="A16" s="51">
        <v>12</v>
      </c>
      <c r="B16" s="53" t="s">
        <v>49</v>
      </c>
      <c r="C16" s="13">
        <v>41.995</v>
      </c>
      <c r="D16" s="38">
        <v>192.54046123515658</v>
      </c>
      <c r="E16" s="38">
        <v>145.39694630059202</v>
      </c>
      <c r="F16" s="39">
        <v>5390.832</v>
      </c>
      <c r="G16" s="13">
        <v>105.848</v>
      </c>
      <c r="H16" s="38">
        <v>106.51371069182389</v>
      </c>
      <c r="I16" s="38">
        <v>106.4687125944255</v>
      </c>
      <c r="J16" s="40">
        <v>14684.854</v>
      </c>
    </row>
    <row r="17" spans="1:10" ht="18.75" customHeight="1">
      <c r="A17" s="51">
        <v>13</v>
      </c>
      <c r="B17" s="53" t="s">
        <v>50</v>
      </c>
      <c r="C17" s="13">
        <v>18.091</v>
      </c>
      <c r="D17" s="38">
        <v>169.01158445440956</v>
      </c>
      <c r="E17" s="38">
        <v>167.40075876746553</v>
      </c>
      <c r="F17" s="39">
        <v>1141.759</v>
      </c>
      <c r="G17" s="13">
        <v>16.207</v>
      </c>
      <c r="H17" s="38">
        <v>109.46977372509288</v>
      </c>
      <c r="I17" s="38">
        <v>120.62369752902649</v>
      </c>
      <c r="J17" s="40">
        <v>2451.385</v>
      </c>
    </row>
    <row r="18" spans="1:10" ht="18.75" customHeight="1">
      <c r="A18" s="51">
        <v>14</v>
      </c>
      <c r="B18" s="53" t="s">
        <v>51</v>
      </c>
      <c r="C18" s="13">
        <v>75.305</v>
      </c>
      <c r="D18" s="38">
        <v>94.85332090539231</v>
      </c>
      <c r="E18" s="38">
        <v>127.74601774415173</v>
      </c>
      <c r="F18" s="39">
        <v>57726.205</v>
      </c>
      <c r="G18" s="13">
        <v>150.405</v>
      </c>
      <c r="H18" s="38">
        <v>107.0871691906786</v>
      </c>
      <c r="I18" s="38">
        <v>90.93739797090585</v>
      </c>
      <c r="J18" s="40">
        <v>107445.826</v>
      </c>
    </row>
    <row r="19" spans="1:10" ht="18.75" customHeight="1">
      <c r="A19" s="51">
        <v>15</v>
      </c>
      <c r="B19" s="53" t="s">
        <v>52</v>
      </c>
      <c r="C19" s="13">
        <v>72.382</v>
      </c>
      <c r="D19" s="38">
        <v>90.04416246812215</v>
      </c>
      <c r="E19" s="38">
        <v>188.24477906946504</v>
      </c>
      <c r="F19" s="39">
        <v>41957.203</v>
      </c>
      <c r="G19" s="13">
        <v>51.565</v>
      </c>
      <c r="H19" s="38">
        <v>103.68575565028553</v>
      </c>
      <c r="I19" s="38">
        <v>105.11884861581116</v>
      </c>
      <c r="J19" s="40">
        <v>23607.086</v>
      </c>
    </row>
    <row r="20" spans="1:10" ht="18.75" customHeight="1">
      <c r="A20" s="51">
        <v>16</v>
      </c>
      <c r="B20" s="53" t="s">
        <v>53</v>
      </c>
      <c r="C20" s="13">
        <v>202.8</v>
      </c>
      <c r="D20" s="38">
        <v>86.64360576747518</v>
      </c>
      <c r="E20" s="38">
        <v>132.83829539934277</v>
      </c>
      <c r="F20" s="39">
        <v>94890.037</v>
      </c>
      <c r="G20" s="13">
        <v>328.11555599999997</v>
      </c>
      <c r="H20" s="38">
        <v>98.12988255806904</v>
      </c>
      <c r="I20" s="38">
        <v>138.30553594883358</v>
      </c>
      <c r="J20" s="40">
        <v>159214.609</v>
      </c>
    </row>
    <row r="21" spans="1:10" ht="18.75" customHeight="1">
      <c r="A21" s="51">
        <v>17</v>
      </c>
      <c r="B21" s="53" t="s">
        <v>54</v>
      </c>
      <c r="C21" s="13">
        <v>135.706</v>
      </c>
      <c r="D21" s="38">
        <v>102.71272600199988</v>
      </c>
      <c r="E21" s="38">
        <v>97.16777690084811</v>
      </c>
      <c r="F21" s="39">
        <v>102665.254</v>
      </c>
      <c r="G21" s="13">
        <v>178.37543599999998</v>
      </c>
      <c r="H21" s="38">
        <v>99.23505053417506</v>
      </c>
      <c r="I21" s="38">
        <v>100.36559714646971</v>
      </c>
      <c r="J21" s="40">
        <v>164136.65219999998</v>
      </c>
    </row>
    <row r="22" spans="1:10" ht="18.75" customHeight="1">
      <c r="A22" s="51">
        <v>18</v>
      </c>
      <c r="B22" s="53" t="s">
        <v>181</v>
      </c>
      <c r="C22" s="13">
        <v>5.004</v>
      </c>
      <c r="D22" s="38">
        <v>133.76102646351242</v>
      </c>
      <c r="E22" s="38">
        <v>125.16258129064532</v>
      </c>
      <c r="F22" s="39">
        <v>52479.732</v>
      </c>
      <c r="G22" s="13">
        <v>13.143</v>
      </c>
      <c r="H22" s="38">
        <v>107.8001968503937</v>
      </c>
      <c r="I22" s="38">
        <v>100.13714285714286</v>
      </c>
      <c r="J22" s="40">
        <v>67804.757</v>
      </c>
    </row>
    <row r="23" spans="1:10" ht="18.75" customHeight="1">
      <c r="A23" s="51">
        <v>19</v>
      </c>
      <c r="B23" s="53" t="s">
        <v>55</v>
      </c>
      <c r="C23" s="13">
        <v>3.985</v>
      </c>
      <c r="D23" s="38">
        <v>78.91089108910892</v>
      </c>
      <c r="E23" s="38">
        <v>58.40025792836625</v>
      </c>
      <c r="F23" s="39">
        <v>344.167</v>
      </c>
      <c r="G23" s="13">
        <v>12.404245000000001</v>
      </c>
      <c r="H23" s="38">
        <v>92.43623616678882</v>
      </c>
      <c r="I23" s="38">
        <v>86.85856072801779</v>
      </c>
      <c r="J23" s="40">
        <v>1311.808</v>
      </c>
    </row>
    <row r="24" spans="1:10" ht="18.75" customHeight="1">
      <c r="A24" s="51">
        <v>20</v>
      </c>
      <c r="B24" s="53" t="s">
        <v>56</v>
      </c>
      <c r="C24" s="13">
        <v>0.975</v>
      </c>
      <c r="D24" s="38">
        <v>41.27857747671465</v>
      </c>
      <c r="E24" s="38">
        <v>81.72673931265717</v>
      </c>
      <c r="F24" s="39">
        <v>546.921</v>
      </c>
      <c r="G24" s="13">
        <v>3.277</v>
      </c>
      <c r="H24" s="38">
        <v>103.1476235442241</v>
      </c>
      <c r="I24" s="38">
        <v>121.19082840236686</v>
      </c>
      <c r="J24" s="40">
        <v>1821.673</v>
      </c>
    </row>
    <row r="25" spans="1:10" ht="18.75" customHeight="1">
      <c r="A25" s="51">
        <v>21</v>
      </c>
      <c r="B25" s="53" t="s">
        <v>57</v>
      </c>
      <c r="C25" s="13">
        <v>22.947</v>
      </c>
      <c r="D25" s="38">
        <v>98.6416197395005</v>
      </c>
      <c r="E25" s="38">
        <v>111.34996118012421</v>
      </c>
      <c r="F25" s="39">
        <v>26094.959</v>
      </c>
      <c r="G25" s="13">
        <v>48.476</v>
      </c>
      <c r="H25" s="38">
        <v>102.63380758807588</v>
      </c>
      <c r="I25" s="38">
        <v>97.7516081547055</v>
      </c>
      <c r="J25" s="40">
        <v>44514.97</v>
      </c>
    </row>
    <row r="26" spans="1:10" ht="18.75" customHeight="1">
      <c r="A26" s="51">
        <v>22</v>
      </c>
      <c r="B26" s="53" t="s">
        <v>58</v>
      </c>
      <c r="C26" s="13">
        <v>15.749</v>
      </c>
      <c r="D26" s="38">
        <v>104.36713055003312</v>
      </c>
      <c r="E26" s="38">
        <v>78.73712628737127</v>
      </c>
      <c r="F26" s="39">
        <v>1484.457</v>
      </c>
      <c r="G26" s="13">
        <v>61.878</v>
      </c>
      <c r="H26" s="38">
        <v>95.61025355768786</v>
      </c>
      <c r="I26" s="38">
        <v>84.74696980072588</v>
      </c>
      <c r="J26" s="40">
        <v>5870.957</v>
      </c>
    </row>
    <row r="27" spans="1:10" ht="18.75" customHeight="1">
      <c r="A27" s="51">
        <v>23</v>
      </c>
      <c r="B27" s="53" t="s">
        <v>59</v>
      </c>
      <c r="C27" s="13">
        <v>12.689</v>
      </c>
      <c r="D27" s="38">
        <v>130.94943240454074</v>
      </c>
      <c r="E27" s="38">
        <v>94.3139586740003</v>
      </c>
      <c r="F27" s="39">
        <v>2986.046</v>
      </c>
      <c r="G27" s="13">
        <v>25.195</v>
      </c>
      <c r="H27" s="38">
        <v>109.72954139628064</v>
      </c>
      <c r="I27" s="38">
        <v>122.87846273897776</v>
      </c>
      <c r="J27" s="40">
        <v>5840.168</v>
      </c>
    </row>
    <row r="28" spans="1:10" ht="18.75" customHeight="1">
      <c r="A28" s="51">
        <v>24</v>
      </c>
      <c r="B28" s="53" t="s">
        <v>60</v>
      </c>
      <c r="C28" s="13">
        <v>160.87</v>
      </c>
      <c r="D28" s="38">
        <v>90.03497971176716</v>
      </c>
      <c r="E28" s="38">
        <v>94.92311505009619</v>
      </c>
      <c r="F28" s="39">
        <v>48380.165</v>
      </c>
      <c r="G28" s="13">
        <v>317.191</v>
      </c>
      <c r="H28" s="38">
        <v>98.36721909345772</v>
      </c>
      <c r="I28" s="38">
        <v>104.93909257531546</v>
      </c>
      <c r="J28" s="40">
        <v>96069.319</v>
      </c>
    </row>
    <row r="29" spans="1:10" ht="18.75" customHeight="1">
      <c r="A29" s="51">
        <v>25</v>
      </c>
      <c r="B29" s="53" t="s">
        <v>182</v>
      </c>
      <c r="C29" s="13">
        <v>160.941</v>
      </c>
      <c r="D29" s="38">
        <v>107.71696863015441</v>
      </c>
      <c r="E29" s="38">
        <v>105.87039607412329</v>
      </c>
      <c r="F29" s="39">
        <v>112194.62</v>
      </c>
      <c r="G29" s="13">
        <v>329.323</v>
      </c>
      <c r="H29" s="38">
        <v>100.01852627998372</v>
      </c>
      <c r="I29" s="38">
        <v>99.67161812062662</v>
      </c>
      <c r="J29" s="40">
        <v>400746.101</v>
      </c>
    </row>
    <row r="30" spans="1:10" ht="18.75" customHeight="1">
      <c r="A30" s="51">
        <v>26</v>
      </c>
      <c r="B30" s="53" t="s">
        <v>61</v>
      </c>
      <c r="C30" s="13">
        <v>102.973</v>
      </c>
      <c r="D30" s="38">
        <v>88.4260332672111</v>
      </c>
      <c r="E30" s="38">
        <v>86.47307295034472</v>
      </c>
      <c r="F30" s="39">
        <v>18430.93</v>
      </c>
      <c r="G30" s="13">
        <v>224.281</v>
      </c>
      <c r="H30" s="38">
        <v>98.49110957899498</v>
      </c>
      <c r="I30" s="38">
        <v>98.72783057696624</v>
      </c>
      <c r="J30" s="40">
        <v>41366.846</v>
      </c>
    </row>
    <row r="31" spans="1:10" ht="18.75" customHeight="1">
      <c r="A31" s="51">
        <v>27</v>
      </c>
      <c r="B31" s="53" t="s">
        <v>62</v>
      </c>
      <c r="C31" s="13">
        <v>23.53</v>
      </c>
      <c r="D31" s="38">
        <v>105.64360436402819</v>
      </c>
      <c r="E31" s="38">
        <v>122.18298888773498</v>
      </c>
      <c r="F31" s="39">
        <v>4608.462</v>
      </c>
      <c r="G31" s="13">
        <v>43.469</v>
      </c>
      <c r="H31" s="38">
        <v>102.70774756042813</v>
      </c>
      <c r="I31" s="38">
        <v>105.69455588785956</v>
      </c>
      <c r="J31" s="40">
        <v>9549.796</v>
      </c>
    </row>
    <row r="32" spans="1:10" ht="18.75" customHeight="1">
      <c r="A32" s="51">
        <v>28</v>
      </c>
      <c r="B32" s="53" t="s">
        <v>63</v>
      </c>
      <c r="C32" s="13">
        <v>1.685</v>
      </c>
      <c r="D32" s="38">
        <v>111.96013289036544</v>
      </c>
      <c r="E32" s="38">
        <v>98.1934731934732</v>
      </c>
      <c r="F32" s="39">
        <v>888.827</v>
      </c>
      <c r="G32" s="13">
        <v>6.057</v>
      </c>
      <c r="H32" s="38">
        <v>98.02557048066029</v>
      </c>
      <c r="I32" s="38">
        <v>79.89711119905026</v>
      </c>
      <c r="J32" s="40">
        <v>2986.676</v>
      </c>
    </row>
    <row r="33" spans="1:10" ht="18.75" customHeight="1">
      <c r="A33" s="51">
        <v>29</v>
      </c>
      <c r="B33" s="53" t="s">
        <v>64</v>
      </c>
      <c r="C33" s="13">
        <v>18.283</v>
      </c>
      <c r="D33" s="38">
        <v>103.55120072496602</v>
      </c>
      <c r="E33" s="38">
        <v>119.68447237496727</v>
      </c>
      <c r="F33" s="39">
        <v>9757.216</v>
      </c>
      <c r="G33" s="13">
        <v>37.634</v>
      </c>
      <c r="H33" s="38">
        <v>102.94045241937691</v>
      </c>
      <c r="I33" s="38">
        <v>108.9892846799884</v>
      </c>
      <c r="J33" s="40">
        <v>19308.546</v>
      </c>
    </row>
    <row r="34" spans="1:10" ht="18.75" customHeight="1">
      <c r="A34" s="51">
        <v>30</v>
      </c>
      <c r="B34" s="53" t="s">
        <v>65</v>
      </c>
      <c r="C34" s="13">
        <v>2.881</v>
      </c>
      <c r="D34" s="38">
        <v>72.67911200807265</v>
      </c>
      <c r="E34" s="38">
        <v>89.63907902924704</v>
      </c>
      <c r="F34" s="39">
        <v>1422.553</v>
      </c>
      <c r="G34" s="13">
        <v>14.621</v>
      </c>
      <c r="H34" s="38">
        <v>92.28098964907852</v>
      </c>
      <c r="I34" s="38">
        <v>82.30691285746452</v>
      </c>
      <c r="J34" s="40">
        <v>6899.313</v>
      </c>
    </row>
    <row r="35" spans="1:10" ht="18.75" customHeight="1">
      <c r="A35" s="51">
        <v>31</v>
      </c>
      <c r="B35" s="53" t="s">
        <v>66</v>
      </c>
      <c r="C35" s="13">
        <v>10.077</v>
      </c>
      <c r="D35" s="38">
        <v>119.92145662263478</v>
      </c>
      <c r="E35" s="38">
        <v>93.68724432874674</v>
      </c>
      <c r="F35" s="39">
        <v>4398.302</v>
      </c>
      <c r="G35" s="13">
        <v>30.14</v>
      </c>
      <c r="H35" s="38">
        <v>100.29616318924495</v>
      </c>
      <c r="I35" s="38">
        <v>108.63610149942329</v>
      </c>
      <c r="J35" s="40">
        <v>8538.136</v>
      </c>
    </row>
    <row r="36" spans="1:10" ht="18.75" customHeight="1">
      <c r="A36" s="51">
        <v>32</v>
      </c>
      <c r="B36" s="53" t="s">
        <v>67</v>
      </c>
      <c r="C36" s="13">
        <v>8.883</v>
      </c>
      <c r="D36" s="38">
        <v>85.93402341104769</v>
      </c>
      <c r="E36" s="38">
        <v>87.1224009415457</v>
      </c>
      <c r="F36" s="39">
        <v>1745.117</v>
      </c>
      <c r="G36" s="13">
        <v>50.416</v>
      </c>
      <c r="H36" s="38">
        <v>85.50301879112679</v>
      </c>
      <c r="I36" s="38">
        <v>89.84407021295554</v>
      </c>
      <c r="J36" s="40">
        <v>8579.014</v>
      </c>
    </row>
    <row r="37" spans="1:10" ht="18.75" customHeight="1">
      <c r="A37" s="51">
        <v>33</v>
      </c>
      <c r="B37" s="53" t="s">
        <v>68</v>
      </c>
      <c r="C37" s="13">
        <v>364.611</v>
      </c>
      <c r="D37" s="38">
        <v>105.44869292103733</v>
      </c>
      <c r="E37" s="38">
        <v>96.08174343838938</v>
      </c>
      <c r="F37" s="39">
        <v>91917.95</v>
      </c>
      <c r="G37" s="13">
        <v>291.618</v>
      </c>
      <c r="H37" s="38">
        <v>102.84970621221848</v>
      </c>
      <c r="I37" s="38">
        <v>110.03497809624069</v>
      </c>
      <c r="J37" s="40">
        <v>97133.677</v>
      </c>
    </row>
    <row r="38" spans="1:10" ht="18.75" customHeight="1">
      <c r="A38" s="51">
        <v>34</v>
      </c>
      <c r="B38" s="53" t="s">
        <v>183</v>
      </c>
      <c r="C38" s="13">
        <v>296.545</v>
      </c>
      <c r="D38" s="38">
        <v>91.19999753966522</v>
      </c>
      <c r="E38" s="38">
        <v>102.66223537761161</v>
      </c>
      <c r="F38" s="39">
        <v>121146.282</v>
      </c>
      <c r="G38" s="13">
        <v>497.362</v>
      </c>
      <c r="H38" s="38">
        <v>101.22418575874077</v>
      </c>
      <c r="I38" s="38">
        <v>114.36843061371376</v>
      </c>
      <c r="J38" s="40">
        <v>174241.781</v>
      </c>
    </row>
    <row r="39" spans="1:10" ht="18.75" customHeight="1">
      <c r="A39" s="51">
        <v>35</v>
      </c>
      <c r="B39" s="53" t="s">
        <v>69</v>
      </c>
      <c r="C39" s="13">
        <v>36.815</v>
      </c>
      <c r="D39" s="38">
        <v>99.26926603030793</v>
      </c>
      <c r="E39" s="38">
        <v>120.52709117695204</v>
      </c>
      <c r="F39" s="39">
        <v>39868.257</v>
      </c>
      <c r="G39" s="13">
        <v>90.908</v>
      </c>
      <c r="H39" s="38">
        <v>105.57684714189489</v>
      </c>
      <c r="I39" s="38">
        <v>132.21251036227986</v>
      </c>
      <c r="J39" s="40">
        <v>164163.423</v>
      </c>
    </row>
    <row r="40" spans="1:10" ht="18.75" customHeight="1">
      <c r="A40" s="51">
        <v>36</v>
      </c>
      <c r="B40" s="53" t="s">
        <v>184</v>
      </c>
      <c r="C40" s="13">
        <v>132.505</v>
      </c>
      <c r="D40" s="38">
        <v>98.25301606839635</v>
      </c>
      <c r="E40" s="38">
        <v>96.88587640022229</v>
      </c>
      <c r="F40" s="39">
        <v>61502.474</v>
      </c>
      <c r="G40" s="13">
        <v>269.097</v>
      </c>
      <c r="H40" s="38">
        <v>101.31587864549212</v>
      </c>
      <c r="I40" s="38">
        <v>94.32335992597058</v>
      </c>
      <c r="J40" s="40">
        <v>120856.928</v>
      </c>
    </row>
    <row r="41" spans="1:10" ht="18.75" customHeight="1">
      <c r="A41" s="51">
        <v>37</v>
      </c>
      <c r="B41" s="53" t="s">
        <v>70</v>
      </c>
      <c r="C41" s="13">
        <v>14.701</v>
      </c>
      <c r="D41" s="38">
        <v>92.91367775165206</v>
      </c>
      <c r="E41" s="38">
        <v>73.42269682799065</v>
      </c>
      <c r="F41" s="39">
        <v>5401.131</v>
      </c>
      <c r="G41" s="13">
        <v>40.15574000000001</v>
      </c>
      <c r="H41" s="38">
        <v>99.75902261560331</v>
      </c>
      <c r="I41" s="38">
        <v>106.38924881937399</v>
      </c>
      <c r="J41" s="40">
        <v>12315.394</v>
      </c>
    </row>
    <row r="42" spans="1:10" ht="18.75" customHeight="1">
      <c r="A42" s="51">
        <v>38</v>
      </c>
      <c r="B42" s="53" t="s">
        <v>185</v>
      </c>
      <c r="C42" s="13">
        <v>59.692</v>
      </c>
      <c r="D42" s="38">
        <v>87.34562481709102</v>
      </c>
      <c r="E42" s="38">
        <v>111.5321375186846</v>
      </c>
      <c r="F42" s="39">
        <v>31594.45</v>
      </c>
      <c r="G42" s="13">
        <v>130.063</v>
      </c>
      <c r="H42" s="38">
        <v>95.79021792766186</v>
      </c>
      <c r="I42" s="38">
        <v>109.86164138257254</v>
      </c>
      <c r="J42" s="40">
        <v>53253.255</v>
      </c>
    </row>
    <row r="43" spans="1:10" ht="18.75" customHeight="1">
      <c r="A43" s="51">
        <v>39</v>
      </c>
      <c r="B43" s="53" t="s">
        <v>186</v>
      </c>
      <c r="C43" s="13">
        <v>44.606</v>
      </c>
      <c r="D43" s="38">
        <v>100.34644110501215</v>
      </c>
      <c r="E43" s="38">
        <v>125.73216450094426</v>
      </c>
      <c r="F43" s="39">
        <v>6635.151</v>
      </c>
      <c r="G43" s="13">
        <v>70.15</v>
      </c>
      <c r="H43" s="38">
        <v>107.07471571395864</v>
      </c>
      <c r="I43" s="38">
        <v>130.35399052308836</v>
      </c>
      <c r="J43" s="40">
        <v>10581.507</v>
      </c>
    </row>
    <row r="44" spans="1:10" ht="18.75" customHeight="1">
      <c r="A44" s="51">
        <v>40</v>
      </c>
      <c r="B44" s="53" t="s">
        <v>71</v>
      </c>
      <c r="C44" s="13">
        <v>120.394</v>
      </c>
      <c r="D44" s="38">
        <v>102.04783942768991</v>
      </c>
      <c r="E44" s="38">
        <v>107.8625311329714</v>
      </c>
      <c r="F44" s="39">
        <v>43522.914</v>
      </c>
      <c r="G44" s="13">
        <v>735.962</v>
      </c>
      <c r="H44" s="41">
        <v>100.37649950252421</v>
      </c>
      <c r="I44" s="38">
        <v>101.14182093537651</v>
      </c>
      <c r="J44" s="40">
        <v>336515.377</v>
      </c>
    </row>
    <row r="45" spans="1:10" ht="18.75" customHeight="1">
      <c r="A45" s="54"/>
      <c r="B45" s="55" t="s">
        <v>72</v>
      </c>
      <c r="C45" s="42">
        <v>2368.516</v>
      </c>
      <c r="D45" s="43">
        <v>98.52644417067705</v>
      </c>
      <c r="E45" s="43">
        <v>107.49245418961237</v>
      </c>
      <c r="F45" s="172">
        <v>1020214.644</v>
      </c>
      <c r="G45" s="173">
        <v>4939.975297</v>
      </c>
      <c r="H45" s="174">
        <v>101.27617669437625</v>
      </c>
      <c r="I45" s="175">
        <v>106.33360424295691</v>
      </c>
      <c r="J45" s="176">
        <v>2299750.6442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72"/>
  <sheetViews>
    <sheetView view="pageBreakPreview" zoomScale="60" zoomScaleNormal="85" workbookViewId="0" topLeftCell="A1">
      <selection activeCell="L13" sqref="L13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90" t="s">
        <v>73</v>
      </c>
      <c r="B1" s="191" t="s">
        <v>74</v>
      </c>
      <c r="C1" s="59"/>
      <c r="D1" s="59"/>
      <c r="E1" s="59" t="str">
        <f>'ＡＢ表'!D4</f>
        <v>平成２６年６月</v>
      </c>
      <c r="F1" s="59"/>
      <c r="G1" s="59"/>
      <c r="H1" s="59"/>
      <c r="I1" s="59"/>
      <c r="J1" s="59" t="s">
        <v>75</v>
      </c>
      <c r="K1" s="59"/>
      <c r="L1" s="59"/>
      <c r="M1" s="59"/>
      <c r="N1" s="59"/>
      <c r="O1" s="59"/>
      <c r="P1" s="60"/>
      <c r="Q1" s="59"/>
      <c r="R1" s="59"/>
    </row>
    <row r="2" spans="1:18" ht="12" customHeight="1">
      <c r="A2" s="192" t="s">
        <v>76</v>
      </c>
      <c r="B2" s="103"/>
      <c r="C2" s="104"/>
      <c r="D2" s="104"/>
      <c r="E2" s="104" t="s">
        <v>77</v>
      </c>
      <c r="F2" s="105"/>
      <c r="G2" s="105"/>
      <c r="H2" s="104"/>
      <c r="I2" s="104" t="s">
        <v>125</v>
      </c>
      <c r="J2" s="105"/>
      <c r="K2" s="105"/>
      <c r="L2" s="105"/>
      <c r="M2" s="105"/>
      <c r="N2" s="256" t="s">
        <v>126</v>
      </c>
      <c r="O2" s="257"/>
      <c r="P2" s="257"/>
      <c r="Q2" s="257"/>
      <c r="R2" s="258"/>
    </row>
    <row r="3" spans="1:18" ht="12.75" customHeight="1">
      <c r="A3" s="106"/>
      <c r="B3" s="107" t="s">
        <v>78</v>
      </c>
      <c r="C3" s="108" t="s">
        <v>157</v>
      </c>
      <c r="D3" s="109"/>
      <c r="E3" s="107" t="s">
        <v>79</v>
      </c>
      <c r="F3" s="108"/>
      <c r="G3" s="109"/>
      <c r="H3" s="107" t="s">
        <v>103</v>
      </c>
      <c r="I3" s="108"/>
      <c r="J3" s="109"/>
      <c r="K3" s="259" t="s">
        <v>111</v>
      </c>
      <c r="L3" s="260"/>
      <c r="M3" s="109"/>
      <c r="N3" s="107" t="s">
        <v>80</v>
      </c>
      <c r="O3" s="108"/>
      <c r="P3" s="108"/>
      <c r="Q3" s="108"/>
      <c r="R3" s="109"/>
    </row>
    <row r="4" spans="1:18" s="61" customFormat="1" ht="12" customHeight="1">
      <c r="A4" s="110" t="s">
        <v>81</v>
      </c>
      <c r="B4" s="111" t="s">
        <v>82</v>
      </c>
      <c r="C4" s="112" t="s">
        <v>117</v>
      </c>
      <c r="D4" s="112" t="s">
        <v>107</v>
      </c>
      <c r="E4" s="111" t="s">
        <v>83</v>
      </c>
      <c r="F4" s="112" t="s">
        <v>128</v>
      </c>
      <c r="G4" s="112" t="s">
        <v>107</v>
      </c>
      <c r="H4" s="111" t="s">
        <v>82</v>
      </c>
      <c r="I4" s="112" t="s">
        <v>117</v>
      </c>
      <c r="J4" s="112" t="s">
        <v>107</v>
      </c>
      <c r="K4" s="111" t="s">
        <v>84</v>
      </c>
      <c r="L4" s="112" t="s">
        <v>117</v>
      </c>
      <c r="M4" s="112" t="s">
        <v>107</v>
      </c>
      <c r="N4" s="111" t="s">
        <v>89</v>
      </c>
      <c r="O4" s="112" t="s">
        <v>117</v>
      </c>
      <c r="P4" s="112" t="s">
        <v>106</v>
      </c>
      <c r="Q4" s="135" t="s">
        <v>130</v>
      </c>
      <c r="R4" s="112" t="s">
        <v>105</v>
      </c>
    </row>
    <row r="5" spans="1:18" ht="12" customHeight="1">
      <c r="A5" s="113" t="s">
        <v>85</v>
      </c>
      <c r="B5" s="114">
        <v>2753.8</v>
      </c>
      <c r="C5" s="115">
        <v>100.982764943161</v>
      </c>
      <c r="D5" s="116">
        <f>B5/2754*100</f>
        <v>99.9927378358751</v>
      </c>
      <c r="E5" s="117">
        <v>795033</v>
      </c>
      <c r="F5" s="116">
        <v>104.340653499729</v>
      </c>
      <c r="G5" s="116">
        <f>E5/795033*100</f>
        <v>100</v>
      </c>
      <c r="H5" s="118">
        <v>4884.9</v>
      </c>
      <c r="I5" s="116">
        <v>103.67595559989</v>
      </c>
      <c r="J5" s="116">
        <f>H5/4885*100</f>
        <v>99.99795291709313</v>
      </c>
      <c r="K5" s="117">
        <v>1474286</v>
      </c>
      <c r="L5" s="116">
        <v>106.831544698952</v>
      </c>
      <c r="M5" s="116">
        <f>K5/1474286*100</f>
        <v>100</v>
      </c>
      <c r="N5" s="119">
        <v>4946.6</v>
      </c>
      <c r="O5" s="116">
        <v>101.558297575297</v>
      </c>
      <c r="P5" s="116">
        <f>N5/4947*100</f>
        <v>99.9919142914898</v>
      </c>
      <c r="Q5" s="120">
        <v>74.3</v>
      </c>
      <c r="R5" s="116">
        <v>53.1</v>
      </c>
    </row>
    <row r="6" spans="1:18" ht="12" customHeight="1">
      <c r="A6" s="121" t="s">
        <v>136</v>
      </c>
      <c r="B6" s="122">
        <v>2417</v>
      </c>
      <c r="C6" s="123">
        <v>98.5327440302488</v>
      </c>
      <c r="D6" s="123">
        <v>87.76325344952795</v>
      </c>
      <c r="E6" s="124">
        <v>682379</v>
      </c>
      <c r="F6" s="123">
        <v>104.65435317892525</v>
      </c>
      <c r="G6" s="123">
        <v>85.83027371190882</v>
      </c>
      <c r="H6" s="124">
        <v>4957</v>
      </c>
      <c r="I6" s="123">
        <v>95.9023370995202</v>
      </c>
      <c r="J6" s="123">
        <v>101.47389969293756</v>
      </c>
      <c r="K6" s="125">
        <v>1356875</v>
      </c>
      <c r="L6" s="123">
        <v>97.18165153121757</v>
      </c>
      <c r="M6" s="123">
        <v>92.03607712479126</v>
      </c>
      <c r="N6" s="126">
        <v>6501.6</v>
      </c>
      <c r="O6" s="123">
        <v>99.33791024100069</v>
      </c>
      <c r="P6" s="123">
        <v>131.42510612492418</v>
      </c>
      <c r="Q6" s="127">
        <v>72.2</v>
      </c>
      <c r="R6" s="123">
        <v>48.9</v>
      </c>
    </row>
    <row r="7" spans="1:18" ht="12" customHeight="1">
      <c r="A7" s="121" t="s">
        <v>137</v>
      </c>
      <c r="B7" s="122">
        <v>2464.433333333333</v>
      </c>
      <c r="C7" s="123">
        <v>101.96248793269893</v>
      </c>
      <c r="D7" s="123">
        <v>89.48559670781891</v>
      </c>
      <c r="E7" s="124">
        <v>735131.9166666666</v>
      </c>
      <c r="F7" s="123">
        <v>107.73073565667563</v>
      </c>
      <c r="G7" s="123">
        <v>92.46558528597765</v>
      </c>
      <c r="H7" s="124">
        <v>4706.758333333334</v>
      </c>
      <c r="I7" s="123">
        <v>94.95175173155809</v>
      </c>
      <c r="J7" s="123">
        <v>96.35124530876836</v>
      </c>
      <c r="K7" s="125">
        <v>1342946.0833333333</v>
      </c>
      <c r="L7" s="123">
        <v>98.97345616459388</v>
      </c>
      <c r="M7" s="123">
        <v>91.09128644871709</v>
      </c>
      <c r="N7" s="126">
        <v>6470.85</v>
      </c>
      <c r="O7" s="123">
        <v>99.52703949796972</v>
      </c>
      <c r="P7" s="123">
        <v>130.80351728320196</v>
      </c>
      <c r="Q7" s="127">
        <v>72.775</v>
      </c>
      <c r="R7" s="123">
        <v>52.59166666666666</v>
      </c>
    </row>
    <row r="8" spans="1:18" ht="12" customHeight="1">
      <c r="A8" s="121" t="s">
        <v>169</v>
      </c>
      <c r="B8" s="122">
        <v>2492.4</v>
      </c>
      <c r="C8" s="123">
        <v>101.13481124802189</v>
      </c>
      <c r="D8" s="123">
        <v>90.50108932461875</v>
      </c>
      <c r="E8" s="124">
        <v>746715</v>
      </c>
      <c r="F8" s="123">
        <v>101.57564691053749</v>
      </c>
      <c r="G8" s="123">
        <v>93.92251642384656</v>
      </c>
      <c r="H8" s="124">
        <v>4822.3</v>
      </c>
      <c r="I8" s="123">
        <v>102.45480346522994</v>
      </c>
      <c r="J8" s="123">
        <v>98.7164790174002</v>
      </c>
      <c r="K8" s="125">
        <v>1405612</v>
      </c>
      <c r="L8" s="123">
        <v>104.66630175584737</v>
      </c>
      <c r="M8" s="123">
        <v>95.34188074769753</v>
      </c>
      <c r="N8" s="126">
        <v>6522.9</v>
      </c>
      <c r="O8" s="123">
        <v>100.80437655022136</v>
      </c>
      <c r="P8" s="123">
        <v>131.8556701030928</v>
      </c>
      <c r="Q8" s="127">
        <v>73.8</v>
      </c>
      <c r="R8" s="123">
        <v>51.6</v>
      </c>
    </row>
    <row r="9" spans="1:18" ht="12" customHeight="1">
      <c r="A9" s="121" t="s">
        <v>138</v>
      </c>
      <c r="B9" s="122">
        <v>2535.2312726916666</v>
      </c>
      <c r="C9" s="123">
        <v>101.7</v>
      </c>
      <c r="D9" s="123">
        <v>92</v>
      </c>
      <c r="E9" s="124">
        <v>784773.6968983333</v>
      </c>
      <c r="F9" s="123">
        <v>105.1</v>
      </c>
      <c r="G9" s="123">
        <v>98.70957518723542</v>
      </c>
      <c r="H9" s="124">
        <v>4702.893503175</v>
      </c>
      <c r="I9" s="123">
        <v>97.5</v>
      </c>
      <c r="J9" s="123">
        <v>96.27212903121801</v>
      </c>
      <c r="K9" s="125">
        <v>1470211.7803914582</v>
      </c>
      <c r="L9" s="123">
        <v>104.6</v>
      </c>
      <c r="M9" s="123">
        <v>99.72364794832606</v>
      </c>
      <c r="N9" s="126">
        <v>6590.828702791666</v>
      </c>
      <c r="O9" s="123">
        <v>101</v>
      </c>
      <c r="P9" s="123">
        <v>133.2287993287177</v>
      </c>
      <c r="Q9" s="127">
        <v>74.20833333333333</v>
      </c>
      <c r="R9" s="123">
        <v>53.99690199148498</v>
      </c>
    </row>
    <row r="10" spans="1:18" ht="12" customHeight="1">
      <c r="A10" s="121" t="s">
        <v>139</v>
      </c>
      <c r="B10" s="122">
        <v>2568.1695657124997</v>
      </c>
      <c r="C10" s="123">
        <v>101.3</v>
      </c>
      <c r="D10" s="123">
        <v>93.2</v>
      </c>
      <c r="E10" s="124">
        <v>789332.0649583332</v>
      </c>
      <c r="F10" s="123">
        <v>100.6</v>
      </c>
      <c r="G10" s="123">
        <v>99.28293101774808</v>
      </c>
      <c r="H10" s="124">
        <v>4795.503007164584</v>
      </c>
      <c r="I10" s="123">
        <v>102</v>
      </c>
      <c r="J10" s="123">
        <v>98.16792235751451</v>
      </c>
      <c r="K10" s="125">
        <v>1579078.7856666667</v>
      </c>
      <c r="L10" s="123">
        <v>107.4</v>
      </c>
      <c r="M10" s="123">
        <v>107.10803640994126</v>
      </c>
      <c r="N10" s="126">
        <v>6782.471259208334</v>
      </c>
      <c r="O10" s="123">
        <v>102.9</v>
      </c>
      <c r="P10" s="123">
        <v>137.1027139520585</v>
      </c>
      <c r="Q10" s="127">
        <v>75.67339318160273</v>
      </c>
      <c r="R10" s="123">
        <v>53.3963846414786</v>
      </c>
    </row>
    <row r="11" spans="1:18" ht="12" customHeight="1">
      <c r="A11" s="121" t="s">
        <v>121</v>
      </c>
      <c r="B11" s="122">
        <v>2553.7</v>
      </c>
      <c r="C11" s="123">
        <v>99.5</v>
      </c>
      <c r="D11" s="123">
        <v>92.7</v>
      </c>
      <c r="E11" s="124">
        <v>800434.6166666667</v>
      </c>
      <c r="F11" s="123">
        <v>101.4</v>
      </c>
      <c r="G11" s="123">
        <v>100.7</v>
      </c>
      <c r="H11" s="124">
        <v>4852</v>
      </c>
      <c r="I11" s="123">
        <v>101.2</v>
      </c>
      <c r="J11" s="123">
        <v>99.3</v>
      </c>
      <c r="K11" s="125">
        <v>1633580.9166666667</v>
      </c>
      <c r="L11" s="123">
        <v>103.4</v>
      </c>
      <c r="M11" s="123">
        <v>110.8</v>
      </c>
      <c r="N11" s="126">
        <v>6978.366666666666</v>
      </c>
      <c r="O11" s="123">
        <v>102.9</v>
      </c>
      <c r="P11" s="123">
        <v>141.1</v>
      </c>
      <c r="Q11" s="127">
        <v>77</v>
      </c>
      <c r="R11" s="123">
        <v>52.60833333333334</v>
      </c>
    </row>
    <row r="12" spans="1:18" ht="12" customHeight="1">
      <c r="A12" s="121" t="s">
        <v>132</v>
      </c>
      <c r="B12" s="122">
        <v>2167</v>
      </c>
      <c r="C12" s="123">
        <v>84.8</v>
      </c>
      <c r="D12" s="123">
        <v>78.7</v>
      </c>
      <c r="E12" s="124">
        <v>761078.9083333332</v>
      </c>
      <c r="F12" s="123">
        <v>95.1</v>
      </c>
      <c r="G12" s="123">
        <v>95.7</v>
      </c>
      <c r="H12" s="124">
        <v>4750</v>
      </c>
      <c r="I12" s="123">
        <v>97.9</v>
      </c>
      <c r="J12" s="123">
        <v>97.2</v>
      </c>
      <c r="K12" s="125">
        <v>1671764.0999999999</v>
      </c>
      <c r="L12" s="123">
        <v>102.3</v>
      </c>
      <c r="M12" s="123">
        <v>113.4</v>
      </c>
      <c r="N12" s="126">
        <v>7138.791666666668</v>
      </c>
      <c r="O12" s="123">
        <v>102.3</v>
      </c>
      <c r="P12" s="123">
        <v>144.3</v>
      </c>
      <c r="Q12" s="127">
        <v>76.6</v>
      </c>
      <c r="R12" s="123">
        <v>46</v>
      </c>
    </row>
    <row r="13" spans="1:18" ht="12" customHeight="1">
      <c r="A13" s="121" t="s">
        <v>140</v>
      </c>
      <c r="B13" s="122">
        <v>2341.0416666666665</v>
      </c>
      <c r="C13" s="123">
        <v>108</v>
      </c>
      <c r="D13" s="123">
        <v>85</v>
      </c>
      <c r="E13" s="124">
        <v>855246.5083333334</v>
      </c>
      <c r="F13" s="123">
        <v>112.4</v>
      </c>
      <c r="G13" s="123">
        <v>107.6</v>
      </c>
      <c r="H13" s="124">
        <v>4693.475</v>
      </c>
      <c r="I13" s="123">
        <v>98.8</v>
      </c>
      <c r="J13" s="123">
        <v>96.1</v>
      </c>
      <c r="K13" s="125">
        <v>1743489.2583333335</v>
      </c>
      <c r="L13" s="123">
        <v>104.3</v>
      </c>
      <c r="M13" s="123">
        <v>118.3</v>
      </c>
      <c r="N13" s="126">
        <v>7126.05</v>
      </c>
      <c r="O13" s="123">
        <v>99.8</v>
      </c>
      <c r="P13" s="123">
        <v>144.1</v>
      </c>
      <c r="Q13" s="127">
        <v>76.52499999999999</v>
      </c>
      <c r="R13" s="123">
        <v>49.75</v>
      </c>
    </row>
    <row r="14" spans="1:18" ht="12" customHeight="1">
      <c r="A14" s="121" t="s">
        <v>160</v>
      </c>
      <c r="B14" s="122">
        <v>2284</v>
      </c>
      <c r="C14" s="123">
        <v>97.6</v>
      </c>
      <c r="D14" s="123">
        <v>82.9</v>
      </c>
      <c r="E14" s="124">
        <v>874831</v>
      </c>
      <c r="F14" s="123">
        <v>102.3</v>
      </c>
      <c r="G14" s="123">
        <v>110</v>
      </c>
      <c r="H14" s="124">
        <v>4591</v>
      </c>
      <c r="I14" s="123">
        <v>108</v>
      </c>
      <c r="J14" s="123">
        <v>94</v>
      </c>
      <c r="K14" s="125">
        <v>1882007</v>
      </c>
      <c r="L14" s="123">
        <v>107.9</v>
      </c>
      <c r="M14" s="123">
        <v>127.7</v>
      </c>
      <c r="N14" s="126">
        <v>7019.1</v>
      </c>
      <c r="O14" s="123">
        <v>98.5</v>
      </c>
      <c r="P14" s="123">
        <v>141.9</v>
      </c>
      <c r="Q14" s="127">
        <v>78.1</v>
      </c>
      <c r="R14" s="123">
        <v>49.5</v>
      </c>
    </row>
    <row r="15" spans="1:18" ht="12" customHeight="1">
      <c r="A15" s="121" t="s">
        <v>170</v>
      </c>
      <c r="B15" s="122">
        <v>2266</v>
      </c>
      <c r="C15" s="123">
        <v>99.2</v>
      </c>
      <c r="D15" s="123">
        <v>82.3</v>
      </c>
      <c r="E15" s="124">
        <v>874347</v>
      </c>
      <c r="F15" s="123">
        <v>99.9</v>
      </c>
      <c r="G15" s="123">
        <v>110</v>
      </c>
      <c r="H15" s="124">
        <v>4681</v>
      </c>
      <c r="I15" s="123">
        <v>97.6</v>
      </c>
      <c r="J15" s="123">
        <v>95.8</v>
      </c>
      <c r="K15" s="125">
        <v>2008849</v>
      </c>
      <c r="L15" s="123">
        <v>106.7</v>
      </c>
      <c r="M15" s="123">
        <v>136.3</v>
      </c>
      <c r="N15" s="126">
        <v>7097.1</v>
      </c>
      <c r="O15" s="123">
        <v>101.1</v>
      </c>
      <c r="P15" s="123">
        <v>143.5</v>
      </c>
      <c r="Q15" s="127">
        <v>79</v>
      </c>
      <c r="R15" s="123">
        <v>48.8</v>
      </c>
    </row>
    <row r="16" spans="1:18" ht="12" customHeight="1">
      <c r="A16" s="111" t="s">
        <v>171</v>
      </c>
      <c r="B16" s="128">
        <v>2306.1166666666672</v>
      </c>
      <c r="C16" s="129">
        <v>101.14166666666667</v>
      </c>
      <c r="D16" s="129">
        <v>83.7</v>
      </c>
      <c r="E16" s="130">
        <v>951702.8499999997</v>
      </c>
      <c r="F16" s="129">
        <v>102.11666666666666</v>
      </c>
      <c r="G16" s="129">
        <v>119.7</v>
      </c>
      <c r="H16" s="131">
        <v>4698.3583333333345</v>
      </c>
      <c r="I16" s="129">
        <v>99.2</v>
      </c>
      <c r="J16" s="129">
        <v>100.375</v>
      </c>
      <c r="K16" s="131">
        <v>2103227.3583333334</v>
      </c>
      <c r="L16" s="129">
        <v>100.93333333333334</v>
      </c>
      <c r="M16" s="129">
        <v>142.7</v>
      </c>
      <c r="N16" s="132">
        <v>7168.475000000001</v>
      </c>
      <c r="O16" s="129">
        <v>100.05833333333332</v>
      </c>
      <c r="P16" s="129">
        <v>144.9</v>
      </c>
      <c r="Q16" s="133">
        <v>79.56666666666666</v>
      </c>
      <c r="R16" s="129">
        <v>49.73333333333334</v>
      </c>
    </row>
    <row r="17" spans="1:18" ht="5.25" customHeight="1">
      <c r="A17" s="137"/>
      <c r="B17" s="138"/>
      <c r="C17" s="139"/>
      <c r="D17" s="139"/>
      <c r="E17" s="180"/>
      <c r="F17" s="139"/>
      <c r="G17" s="139"/>
      <c r="H17" s="181"/>
      <c r="I17" s="139"/>
      <c r="J17" s="139"/>
      <c r="K17" s="140"/>
      <c r="L17" s="139"/>
      <c r="M17" s="139"/>
      <c r="N17" s="141"/>
      <c r="O17" s="139"/>
      <c r="P17" s="139"/>
      <c r="Q17" s="142"/>
      <c r="R17" s="139"/>
    </row>
    <row r="18" spans="1:18" ht="12.75" customHeight="1">
      <c r="A18" s="143" t="s">
        <v>134</v>
      </c>
      <c r="B18" s="193" t="s">
        <v>86</v>
      </c>
      <c r="C18" s="6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34" customFormat="1" ht="12.75" customHeight="1">
      <c r="A19" s="194" t="s">
        <v>87</v>
      </c>
      <c r="B19" s="103"/>
      <c r="C19" s="104"/>
      <c r="D19" s="104"/>
      <c r="E19" s="104" t="s">
        <v>168</v>
      </c>
      <c r="F19" s="104"/>
      <c r="G19" s="104"/>
      <c r="H19" s="104"/>
      <c r="I19" s="104"/>
      <c r="J19" s="104"/>
      <c r="K19" s="104"/>
      <c r="L19" s="104"/>
      <c r="M19" s="195"/>
      <c r="N19" s="256" t="s">
        <v>126</v>
      </c>
      <c r="O19" s="257"/>
      <c r="P19" s="257"/>
      <c r="Q19" s="257"/>
      <c r="R19" s="258"/>
    </row>
    <row r="20" spans="1:18" s="134" customFormat="1" ht="12" customHeight="1">
      <c r="A20" s="106"/>
      <c r="B20" s="107" t="s">
        <v>78</v>
      </c>
      <c r="C20" s="188"/>
      <c r="D20" s="109"/>
      <c r="E20" s="107" t="s">
        <v>127</v>
      </c>
      <c r="F20" s="108"/>
      <c r="G20" s="109"/>
      <c r="H20" s="107" t="s">
        <v>103</v>
      </c>
      <c r="I20" s="108"/>
      <c r="J20" s="109"/>
      <c r="K20" s="259" t="s">
        <v>111</v>
      </c>
      <c r="L20" s="260"/>
      <c r="M20" s="109"/>
      <c r="N20" s="107" t="s">
        <v>80</v>
      </c>
      <c r="O20" s="108"/>
      <c r="P20" s="108"/>
      <c r="Q20" s="108"/>
      <c r="R20" s="109"/>
    </row>
    <row r="21" spans="1:18" s="134" customFormat="1" ht="12" customHeight="1">
      <c r="A21" s="196" t="s">
        <v>88</v>
      </c>
      <c r="B21" s="111" t="s">
        <v>82</v>
      </c>
      <c r="C21" s="112" t="s">
        <v>128</v>
      </c>
      <c r="D21" s="112" t="s">
        <v>104</v>
      </c>
      <c r="E21" s="111" t="s">
        <v>83</v>
      </c>
      <c r="F21" s="112" t="s">
        <v>128</v>
      </c>
      <c r="G21" s="112" t="s">
        <v>104</v>
      </c>
      <c r="H21" s="111" t="s">
        <v>82</v>
      </c>
      <c r="I21" s="112" t="s">
        <v>128</v>
      </c>
      <c r="J21" s="112" t="s">
        <v>104</v>
      </c>
      <c r="K21" s="111" t="s">
        <v>84</v>
      </c>
      <c r="L21" s="112" t="s">
        <v>128</v>
      </c>
      <c r="M21" s="112" t="s">
        <v>104</v>
      </c>
      <c r="N21" s="111" t="s">
        <v>89</v>
      </c>
      <c r="O21" s="112" t="s">
        <v>128</v>
      </c>
      <c r="P21" s="112" t="s">
        <v>104</v>
      </c>
      <c r="Q21" s="112" t="s">
        <v>131</v>
      </c>
      <c r="R21" s="112" t="s">
        <v>105</v>
      </c>
    </row>
    <row r="22" spans="1:18" s="134" customFormat="1" ht="204" customHeight="1" hidden="1">
      <c r="A22" s="71" t="s">
        <v>93</v>
      </c>
      <c r="B22" s="197">
        <v>2559.3</v>
      </c>
      <c r="C22" s="198">
        <v>102.9</v>
      </c>
      <c r="D22" s="199">
        <v>106.3</v>
      </c>
      <c r="E22" s="200">
        <v>773046</v>
      </c>
      <c r="F22" s="199">
        <v>102.9</v>
      </c>
      <c r="G22" s="199">
        <v>107.6</v>
      </c>
      <c r="H22" s="197">
        <v>4705.5</v>
      </c>
      <c r="I22" s="199">
        <v>100.6</v>
      </c>
      <c r="J22" s="199">
        <v>98.3</v>
      </c>
      <c r="K22" s="200">
        <v>1363270</v>
      </c>
      <c r="L22" s="199">
        <v>100.4</v>
      </c>
      <c r="M22" s="198">
        <v>100</v>
      </c>
      <c r="N22" s="197">
        <v>6504.6</v>
      </c>
      <c r="O22" s="199">
        <v>100.6</v>
      </c>
      <c r="P22" s="199">
        <v>100.5</v>
      </c>
      <c r="Q22" s="199">
        <v>73.7</v>
      </c>
      <c r="R22" s="198">
        <v>54.5</v>
      </c>
    </row>
    <row r="23" spans="1:18" s="134" customFormat="1" ht="12" customHeight="1">
      <c r="A23" s="71" t="s">
        <v>190</v>
      </c>
      <c r="B23" s="123">
        <v>2397.9</v>
      </c>
      <c r="C23" s="123">
        <v>106.5</v>
      </c>
      <c r="D23" s="123">
        <v>112.7</v>
      </c>
      <c r="E23" s="125">
        <v>878663.9</v>
      </c>
      <c r="F23" s="123">
        <v>108.2</v>
      </c>
      <c r="G23" s="123">
        <v>116.5</v>
      </c>
      <c r="H23" s="123">
        <v>4805.2</v>
      </c>
      <c r="I23" s="123">
        <v>100.2</v>
      </c>
      <c r="J23" s="123">
        <v>100.9</v>
      </c>
      <c r="K23" s="125">
        <v>1784709.3</v>
      </c>
      <c r="L23" s="123">
        <v>102.6</v>
      </c>
      <c r="M23" s="123">
        <v>107.6</v>
      </c>
      <c r="N23" s="123">
        <v>7135.7</v>
      </c>
      <c r="O23" s="123">
        <v>99.9</v>
      </c>
      <c r="P23" s="123">
        <v>100.4</v>
      </c>
      <c r="Q23" s="123">
        <v>76.9</v>
      </c>
      <c r="R23" s="201">
        <v>49.8</v>
      </c>
    </row>
    <row r="24" spans="1:18" s="134" customFormat="1" ht="12" customHeight="1">
      <c r="A24" s="71" t="s">
        <v>129</v>
      </c>
      <c r="B24" s="202">
        <v>2533.9</v>
      </c>
      <c r="C24" s="202">
        <v>105.7</v>
      </c>
      <c r="D24" s="202">
        <v>106.6</v>
      </c>
      <c r="E24" s="203">
        <v>897473.5</v>
      </c>
      <c r="F24" s="202">
        <v>102.1</v>
      </c>
      <c r="G24" s="202">
        <v>111.3</v>
      </c>
      <c r="H24" s="202">
        <v>4833.6</v>
      </c>
      <c r="I24" s="202">
        <v>100.6</v>
      </c>
      <c r="J24" s="202">
        <v>102.1</v>
      </c>
      <c r="K24" s="203">
        <v>1798296.1</v>
      </c>
      <c r="L24" s="202">
        <v>100.8</v>
      </c>
      <c r="M24" s="202">
        <v>107.9</v>
      </c>
      <c r="N24" s="202">
        <v>7140.1</v>
      </c>
      <c r="O24" s="202">
        <v>100.1</v>
      </c>
      <c r="P24" s="202">
        <v>99.5</v>
      </c>
      <c r="Q24" s="202">
        <v>77</v>
      </c>
      <c r="R24" s="204">
        <v>51.9</v>
      </c>
    </row>
    <row r="25" spans="1:18" s="134" customFormat="1" ht="12" customHeight="1">
      <c r="A25" s="71" t="s">
        <v>100</v>
      </c>
      <c r="B25" s="123">
        <v>2357</v>
      </c>
      <c r="C25" s="123">
        <v>93</v>
      </c>
      <c r="D25" s="123">
        <v>111.6</v>
      </c>
      <c r="E25" s="125">
        <v>842512.9</v>
      </c>
      <c r="F25" s="123">
        <v>93.9</v>
      </c>
      <c r="G25" s="123">
        <v>99.3</v>
      </c>
      <c r="H25" s="123">
        <v>4779.8</v>
      </c>
      <c r="I25" s="123">
        <v>98.9</v>
      </c>
      <c r="J25" s="123">
        <v>101.8</v>
      </c>
      <c r="K25" s="125">
        <v>1813385.1</v>
      </c>
      <c r="L25" s="123">
        <v>100.8</v>
      </c>
      <c r="M25" s="123">
        <v>104.7</v>
      </c>
      <c r="N25" s="123">
        <v>7137</v>
      </c>
      <c r="O25" s="123">
        <v>100</v>
      </c>
      <c r="P25" s="123">
        <v>100.3</v>
      </c>
      <c r="Q25" s="123">
        <v>76.8</v>
      </c>
      <c r="R25" s="201">
        <v>49.6</v>
      </c>
    </row>
    <row r="26" spans="1:18" s="134" customFormat="1" ht="12" customHeight="1">
      <c r="A26" s="71" t="s">
        <v>112</v>
      </c>
      <c r="B26" s="123">
        <v>2509.3</v>
      </c>
      <c r="C26" s="123">
        <v>106.5</v>
      </c>
      <c r="D26" s="123">
        <v>113.1</v>
      </c>
      <c r="E26" s="125">
        <v>917297.7</v>
      </c>
      <c r="F26" s="123">
        <v>108.9</v>
      </c>
      <c r="G26" s="123">
        <v>118.8</v>
      </c>
      <c r="H26" s="123">
        <v>4765.8</v>
      </c>
      <c r="I26" s="123">
        <v>99.7</v>
      </c>
      <c r="J26" s="123">
        <v>102.5</v>
      </c>
      <c r="K26" s="125">
        <v>1772111</v>
      </c>
      <c r="L26" s="123">
        <v>97.7</v>
      </c>
      <c r="M26" s="123">
        <v>103.1</v>
      </c>
      <c r="N26" s="123">
        <v>7138</v>
      </c>
      <c r="O26" s="123">
        <v>100</v>
      </c>
      <c r="P26" s="123">
        <v>100.1</v>
      </c>
      <c r="Q26" s="123">
        <v>76.4</v>
      </c>
      <c r="R26" s="201">
        <v>53</v>
      </c>
    </row>
    <row r="27" spans="1:18" s="134" customFormat="1" ht="12" customHeight="1">
      <c r="A27" s="71" t="s">
        <v>113</v>
      </c>
      <c r="B27" s="123">
        <v>2262.2</v>
      </c>
      <c r="C27" s="123">
        <v>90.2</v>
      </c>
      <c r="D27" s="123">
        <v>97</v>
      </c>
      <c r="E27" s="125">
        <v>892048.8</v>
      </c>
      <c r="F27" s="123">
        <v>97.2</v>
      </c>
      <c r="G27" s="123">
        <v>112.3</v>
      </c>
      <c r="H27" s="123">
        <v>4749.1</v>
      </c>
      <c r="I27" s="123">
        <v>99.6</v>
      </c>
      <c r="J27" s="123">
        <v>103.5</v>
      </c>
      <c r="K27" s="125">
        <v>1806714.8</v>
      </c>
      <c r="L27" s="123">
        <v>102</v>
      </c>
      <c r="M27" s="123">
        <v>109.6</v>
      </c>
      <c r="N27" s="123">
        <v>7107.4</v>
      </c>
      <c r="O27" s="123">
        <v>99.6</v>
      </c>
      <c r="P27" s="123">
        <v>99.2</v>
      </c>
      <c r="Q27" s="123">
        <v>76.6</v>
      </c>
      <c r="R27" s="201">
        <v>47.9</v>
      </c>
    </row>
    <row r="28" spans="1:18" s="134" customFormat="1" ht="12" customHeight="1">
      <c r="A28" s="71" t="s">
        <v>115</v>
      </c>
      <c r="B28" s="123">
        <v>2247.1</v>
      </c>
      <c r="C28" s="123">
        <v>99.3</v>
      </c>
      <c r="D28" s="123">
        <v>99.8</v>
      </c>
      <c r="E28" s="125">
        <v>867799.5</v>
      </c>
      <c r="F28" s="123">
        <v>97.3</v>
      </c>
      <c r="G28" s="123">
        <v>107.6</v>
      </c>
      <c r="H28" s="123">
        <v>4572.7</v>
      </c>
      <c r="I28" s="123">
        <v>96.3</v>
      </c>
      <c r="J28" s="123">
        <v>101.9</v>
      </c>
      <c r="K28" s="125">
        <v>1786554.1</v>
      </c>
      <c r="L28" s="123">
        <v>98.9</v>
      </c>
      <c r="M28" s="123">
        <v>109.8</v>
      </c>
      <c r="N28" s="123">
        <v>7072.6</v>
      </c>
      <c r="O28" s="123">
        <v>99.5</v>
      </c>
      <c r="P28" s="123">
        <v>99</v>
      </c>
      <c r="Q28" s="123">
        <v>76.7</v>
      </c>
      <c r="R28" s="201">
        <v>49.9</v>
      </c>
    </row>
    <row r="29" spans="1:18" s="134" customFormat="1" ht="12" customHeight="1">
      <c r="A29" s="71" t="s">
        <v>116</v>
      </c>
      <c r="B29" s="123">
        <v>2321.9</v>
      </c>
      <c r="C29" s="123">
        <v>103.3</v>
      </c>
      <c r="D29" s="123">
        <v>97.6</v>
      </c>
      <c r="E29" s="125">
        <v>854069.8</v>
      </c>
      <c r="F29" s="123">
        <v>98.4</v>
      </c>
      <c r="G29" s="123">
        <v>103.1</v>
      </c>
      <c r="H29" s="123">
        <v>4426</v>
      </c>
      <c r="I29" s="123">
        <v>96.8</v>
      </c>
      <c r="J29" s="123">
        <v>100.1</v>
      </c>
      <c r="K29" s="125">
        <v>1736929.6</v>
      </c>
      <c r="L29" s="123">
        <v>97.2</v>
      </c>
      <c r="M29" s="123">
        <v>110</v>
      </c>
      <c r="N29" s="123">
        <v>7019</v>
      </c>
      <c r="O29" s="123">
        <v>99.2</v>
      </c>
      <c r="P29" s="123">
        <v>98.3</v>
      </c>
      <c r="Q29" s="123">
        <v>76.1</v>
      </c>
      <c r="R29" s="201">
        <v>53</v>
      </c>
    </row>
    <row r="30" spans="1:18" s="134" customFormat="1" ht="12" customHeight="1">
      <c r="A30" s="71" t="s">
        <v>133</v>
      </c>
      <c r="B30" s="123">
        <v>1981.3</v>
      </c>
      <c r="C30" s="123">
        <v>85.3</v>
      </c>
      <c r="D30" s="123">
        <v>94.1</v>
      </c>
      <c r="E30" s="125">
        <v>747179.1</v>
      </c>
      <c r="F30" s="123">
        <v>87.5</v>
      </c>
      <c r="G30" s="123">
        <v>97.9</v>
      </c>
      <c r="H30" s="123">
        <v>4518.1</v>
      </c>
      <c r="I30" s="123">
        <v>102.1</v>
      </c>
      <c r="J30" s="123">
        <v>97.6</v>
      </c>
      <c r="K30" s="125">
        <v>1768967.1</v>
      </c>
      <c r="L30" s="123">
        <v>101.8</v>
      </c>
      <c r="M30" s="123">
        <v>106.3</v>
      </c>
      <c r="N30" s="123">
        <v>7005.4</v>
      </c>
      <c r="O30" s="123">
        <v>99.8</v>
      </c>
      <c r="P30" s="123">
        <v>98</v>
      </c>
      <c r="Q30" s="123">
        <v>76.5</v>
      </c>
      <c r="R30" s="201">
        <v>42.8</v>
      </c>
    </row>
    <row r="31" spans="1:18" s="134" customFormat="1" ht="12" customHeight="1">
      <c r="A31" s="71" t="s">
        <v>94</v>
      </c>
      <c r="B31" s="123">
        <v>2108.5</v>
      </c>
      <c r="C31" s="123">
        <v>106.4</v>
      </c>
      <c r="D31" s="123">
        <v>96</v>
      </c>
      <c r="E31" s="125">
        <v>787724</v>
      </c>
      <c r="F31" s="123">
        <v>105.4</v>
      </c>
      <c r="G31" s="123">
        <v>99.4</v>
      </c>
      <c r="H31" s="123">
        <v>4584.7</v>
      </c>
      <c r="I31" s="123">
        <v>101.5</v>
      </c>
      <c r="J31" s="123">
        <v>99</v>
      </c>
      <c r="K31" s="125">
        <v>1789873.8</v>
      </c>
      <c r="L31" s="123">
        <v>101.2</v>
      </c>
      <c r="M31" s="123">
        <v>107.6</v>
      </c>
      <c r="N31" s="123">
        <v>7029.7</v>
      </c>
      <c r="O31" s="123">
        <v>100.3</v>
      </c>
      <c r="P31" s="123">
        <v>98.1</v>
      </c>
      <c r="Q31" s="123">
        <v>77.2</v>
      </c>
      <c r="R31" s="201">
        <v>45.6</v>
      </c>
    </row>
    <row r="32" spans="1:18" s="134" customFormat="1" ht="12" customHeight="1">
      <c r="A32" s="71" t="s">
        <v>122</v>
      </c>
      <c r="B32" s="123">
        <v>2290.3</v>
      </c>
      <c r="C32" s="123">
        <v>108.6</v>
      </c>
      <c r="D32" s="123">
        <v>94.5</v>
      </c>
      <c r="E32" s="125">
        <v>868924</v>
      </c>
      <c r="F32" s="123">
        <v>110.3</v>
      </c>
      <c r="G32" s="123">
        <v>100.1</v>
      </c>
      <c r="H32" s="123">
        <v>4477.4</v>
      </c>
      <c r="I32" s="123">
        <v>97.7</v>
      </c>
      <c r="J32" s="123">
        <v>97</v>
      </c>
      <c r="K32" s="125">
        <v>1734239</v>
      </c>
      <c r="L32" s="123">
        <v>96.9</v>
      </c>
      <c r="M32" s="123">
        <v>103.3</v>
      </c>
      <c r="N32" s="123">
        <v>7037.1</v>
      </c>
      <c r="O32" s="123">
        <v>100.1</v>
      </c>
      <c r="P32" s="123">
        <v>98.3</v>
      </c>
      <c r="Q32" s="123">
        <v>77.1</v>
      </c>
      <c r="R32" s="201">
        <v>51.5</v>
      </c>
    </row>
    <row r="33" spans="1:18" s="134" customFormat="1" ht="12" customHeight="1">
      <c r="A33" s="71" t="s">
        <v>123</v>
      </c>
      <c r="B33" s="123">
        <v>2392.9</v>
      </c>
      <c r="C33" s="123">
        <v>104.5</v>
      </c>
      <c r="D33" s="123">
        <v>96.2</v>
      </c>
      <c r="E33" s="125">
        <v>862608.1</v>
      </c>
      <c r="F33" s="123">
        <v>99.3</v>
      </c>
      <c r="G33" s="123">
        <v>98.4</v>
      </c>
      <c r="H33" s="123">
        <v>4506.1</v>
      </c>
      <c r="I33" s="123">
        <v>100.6</v>
      </c>
      <c r="J33" s="123">
        <v>95.5</v>
      </c>
      <c r="K33" s="125">
        <v>1768161</v>
      </c>
      <c r="L33" s="123">
        <v>102</v>
      </c>
      <c r="M33" s="123">
        <v>105.5</v>
      </c>
      <c r="N33" s="123">
        <v>7036.2</v>
      </c>
      <c r="O33" s="123">
        <v>100</v>
      </c>
      <c r="P33" s="123">
        <v>98.6</v>
      </c>
      <c r="Q33" s="123">
        <v>77.6</v>
      </c>
      <c r="R33" s="201">
        <v>52.3</v>
      </c>
    </row>
    <row r="34" spans="1:18" s="134" customFormat="1" ht="12" customHeight="1">
      <c r="A34" s="71" t="s">
        <v>124</v>
      </c>
      <c r="B34" s="123">
        <v>2311.4</v>
      </c>
      <c r="C34" s="123">
        <v>96.6</v>
      </c>
      <c r="D34" s="123">
        <v>102.7</v>
      </c>
      <c r="E34" s="125">
        <v>832354.2</v>
      </c>
      <c r="F34" s="123">
        <v>96.5</v>
      </c>
      <c r="G34" s="123">
        <v>102.5</v>
      </c>
      <c r="H34" s="123">
        <v>4604.5</v>
      </c>
      <c r="I34" s="123">
        <v>102.2</v>
      </c>
      <c r="J34" s="123">
        <v>96</v>
      </c>
      <c r="K34" s="125">
        <v>1834497.7</v>
      </c>
      <c r="L34" s="123">
        <v>103.8</v>
      </c>
      <c r="M34" s="123">
        <v>105.5</v>
      </c>
      <c r="N34" s="123">
        <v>7012.7</v>
      </c>
      <c r="O34" s="123">
        <v>99.7</v>
      </c>
      <c r="P34" s="123">
        <v>98.2</v>
      </c>
      <c r="Q34" s="123">
        <v>75.9</v>
      </c>
      <c r="R34" s="201">
        <v>49.1</v>
      </c>
    </row>
    <row r="35" spans="1:18" s="134" customFormat="1" ht="12" customHeight="1">
      <c r="A35" s="71" t="s">
        <v>119</v>
      </c>
      <c r="B35" s="123">
        <v>2400.2</v>
      </c>
      <c r="C35" s="123">
        <v>103.8</v>
      </c>
      <c r="D35" s="123">
        <v>100.1</v>
      </c>
      <c r="E35" s="125">
        <v>971416.6</v>
      </c>
      <c r="F35" s="123">
        <v>116.7</v>
      </c>
      <c r="G35" s="123">
        <v>110.6</v>
      </c>
      <c r="H35" s="123">
        <v>4594.2</v>
      </c>
      <c r="I35" s="123">
        <v>99.8</v>
      </c>
      <c r="J35" s="123">
        <v>95.6</v>
      </c>
      <c r="K35" s="125">
        <v>1892312.9</v>
      </c>
      <c r="L35" s="123">
        <v>103.2</v>
      </c>
      <c r="M35" s="123">
        <v>106</v>
      </c>
      <c r="N35" s="123">
        <v>7029.2</v>
      </c>
      <c r="O35" s="123">
        <v>100.2</v>
      </c>
      <c r="P35" s="123">
        <v>98.5</v>
      </c>
      <c r="Q35" s="123">
        <v>79.1</v>
      </c>
      <c r="R35" s="201">
        <v>52.1</v>
      </c>
    </row>
    <row r="36" spans="1:18" s="134" customFormat="1" ht="12" customHeight="1">
      <c r="A36" s="71" t="s">
        <v>129</v>
      </c>
      <c r="B36" s="123">
        <v>2374.4</v>
      </c>
      <c r="C36" s="123">
        <v>98.9</v>
      </c>
      <c r="D36" s="123">
        <v>93.7</v>
      </c>
      <c r="E36" s="125">
        <v>943711.7</v>
      </c>
      <c r="F36" s="123">
        <v>97.1</v>
      </c>
      <c r="G36" s="123">
        <v>105.2</v>
      </c>
      <c r="H36" s="123">
        <v>4590.7</v>
      </c>
      <c r="I36" s="123">
        <v>99.9</v>
      </c>
      <c r="J36" s="123">
        <v>95</v>
      </c>
      <c r="K36" s="125">
        <v>1961273.6</v>
      </c>
      <c r="L36" s="123">
        <v>103.6</v>
      </c>
      <c r="M36" s="123">
        <v>109.1</v>
      </c>
      <c r="N36" s="123">
        <v>7035.1</v>
      </c>
      <c r="O36" s="123">
        <v>100.1</v>
      </c>
      <c r="P36" s="123">
        <v>98.5</v>
      </c>
      <c r="Q36" s="123">
        <v>78.9</v>
      </c>
      <c r="R36" s="201">
        <v>51.8</v>
      </c>
    </row>
    <row r="37" spans="1:18" s="134" customFormat="1" ht="12" customHeight="1">
      <c r="A37" s="71" t="s">
        <v>100</v>
      </c>
      <c r="B37" s="123">
        <v>2428.8</v>
      </c>
      <c r="C37" s="123">
        <v>102.3</v>
      </c>
      <c r="D37" s="123">
        <v>103</v>
      </c>
      <c r="E37" s="125">
        <v>911711.5</v>
      </c>
      <c r="F37" s="123">
        <v>96.6</v>
      </c>
      <c r="G37" s="123">
        <v>108.2</v>
      </c>
      <c r="H37" s="123">
        <v>4746.2</v>
      </c>
      <c r="I37" s="123">
        <v>103.4</v>
      </c>
      <c r="J37" s="123">
        <v>99.3</v>
      </c>
      <c r="K37" s="125">
        <v>1993277.2</v>
      </c>
      <c r="L37" s="123">
        <v>101.6</v>
      </c>
      <c r="M37" s="123">
        <v>109.9</v>
      </c>
      <c r="N37" s="123">
        <v>7031.4</v>
      </c>
      <c r="O37" s="123">
        <v>99.9</v>
      </c>
      <c r="P37" s="123">
        <v>98.5</v>
      </c>
      <c r="Q37" s="123">
        <v>79.6</v>
      </c>
      <c r="R37" s="201">
        <v>49.8</v>
      </c>
    </row>
    <row r="38" spans="1:18" s="134" customFormat="1" ht="12" customHeight="1">
      <c r="A38" s="71" t="s">
        <v>112</v>
      </c>
      <c r="B38" s="123">
        <v>2228.4</v>
      </c>
      <c r="C38" s="123">
        <v>91.7</v>
      </c>
      <c r="D38" s="123">
        <v>88.8</v>
      </c>
      <c r="E38" s="125">
        <v>909279.2</v>
      </c>
      <c r="F38" s="123">
        <v>99.7</v>
      </c>
      <c r="G38" s="123">
        <v>99.1</v>
      </c>
      <c r="H38" s="123">
        <v>4646.7</v>
      </c>
      <c r="I38" s="123">
        <v>91.7915838901932</v>
      </c>
      <c r="J38" s="123">
        <v>97.5</v>
      </c>
      <c r="K38" s="125">
        <v>1981768.9</v>
      </c>
      <c r="L38" s="123">
        <v>99.4</v>
      </c>
      <c r="M38" s="123">
        <v>111.8</v>
      </c>
      <c r="N38" s="123">
        <v>7006.5</v>
      </c>
      <c r="O38" s="123">
        <v>99.6</v>
      </c>
      <c r="P38" s="123">
        <v>98.2</v>
      </c>
      <c r="Q38" s="123">
        <v>79</v>
      </c>
      <c r="R38" s="201">
        <v>48.9</v>
      </c>
    </row>
    <row r="39" spans="1:18" s="134" customFormat="1" ht="12" customHeight="1">
      <c r="A39" s="71" t="s">
        <v>113</v>
      </c>
      <c r="B39" s="123">
        <v>2261</v>
      </c>
      <c r="C39" s="123">
        <v>101.5</v>
      </c>
      <c r="D39" s="123">
        <v>99.9</v>
      </c>
      <c r="E39" s="125">
        <v>882508.1</v>
      </c>
      <c r="F39" s="123">
        <v>97.1</v>
      </c>
      <c r="G39" s="123">
        <v>98.9</v>
      </c>
      <c r="H39" s="123">
        <v>4642.4</v>
      </c>
      <c r="I39" s="123">
        <v>99.9</v>
      </c>
      <c r="J39" s="123">
        <v>97.8</v>
      </c>
      <c r="K39" s="125">
        <v>1965340.7</v>
      </c>
      <c r="L39" s="123">
        <v>99.2</v>
      </c>
      <c r="M39" s="123">
        <v>108.8</v>
      </c>
      <c r="N39" s="123">
        <v>7026.1</v>
      </c>
      <c r="O39" s="123">
        <v>100.3</v>
      </c>
      <c r="P39" s="123">
        <v>98.9</v>
      </c>
      <c r="Q39" s="123">
        <v>78.7</v>
      </c>
      <c r="R39" s="201">
        <v>48.9</v>
      </c>
    </row>
    <row r="40" spans="1:18" s="134" customFormat="1" ht="12" customHeight="1">
      <c r="A40" s="71" t="s">
        <v>115</v>
      </c>
      <c r="B40" s="123">
        <v>2282</v>
      </c>
      <c r="C40" s="123">
        <v>100.9</v>
      </c>
      <c r="D40" s="123">
        <v>101.5</v>
      </c>
      <c r="E40" s="125">
        <v>884761.7</v>
      </c>
      <c r="F40" s="123">
        <v>100.3</v>
      </c>
      <c r="G40" s="123">
        <v>102</v>
      </c>
      <c r="H40" s="123">
        <v>4601.9</v>
      </c>
      <c r="I40" s="123">
        <v>99.1</v>
      </c>
      <c r="J40" s="123">
        <v>100.6</v>
      </c>
      <c r="K40" s="125">
        <v>1957087.3</v>
      </c>
      <c r="L40" s="123">
        <v>99.6</v>
      </c>
      <c r="M40" s="123">
        <v>109.5</v>
      </c>
      <c r="N40" s="123">
        <v>6985.6</v>
      </c>
      <c r="O40" s="123">
        <v>99.4</v>
      </c>
      <c r="P40" s="123">
        <v>98.8</v>
      </c>
      <c r="Q40" s="123">
        <v>79.1</v>
      </c>
      <c r="R40" s="201">
        <v>50</v>
      </c>
    </row>
    <row r="41" spans="1:18" s="134" customFormat="1" ht="12" customHeight="1">
      <c r="A41" s="71" t="s">
        <v>116</v>
      </c>
      <c r="B41" s="123">
        <v>2348.2</v>
      </c>
      <c r="C41" s="123">
        <v>102.9</v>
      </c>
      <c r="D41" s="123">
        <v>101.1</v>
      </c>
      <c r="E41" s="125">
        <v>895795.2</v>
      </c>
      <c r="F41" s="123">
        <v>101.2</v>
      </c>
      <c r="G41" s="123">
        <v>104.9</v>
      </c>
      <c r="H41" s="123">
        <v>4580.7</v>
      </c>
      <c r="I41" s="123">
        <v>99.5</v>
      </c>
      <c r="J41" s="123">
        <v>103.5</v>
      </c>
      <c r="K41" s="125">
        <v>1937289.7</v>
      </c>
      <c r="L41" s="123">
        <v>99</v>
      </c>
      <c r="M41" s="123">
        <v>111.5</v>
      </c>
      <c r="N41" s="123">
        <v>6994.1</v>
      </c>
      <c r="O41" s="123">
        <v>100.1</v>
      </c>
      <c r="P41" s="123">
        <v>99.6</v>
      </c>
      <c r="Q41" s="123">
        <v>78.2</v>
      </c>
      <c r="R41" s="201">
        <v>51.5</v>
      </c>
    </row>
    <row r="42" spans="1:18" s="134" customFormat="1" ht="12" customHeight="1">
      <c r="A42" s="71" t="s">
        <v>141</v>
      </c>
      <c r="B42" s="123">
        <v>2028.2</v>
      </c>
      <c r="C42" s="123">
        <v>86.4</v>
      </c>
      <c r="D42" s="123">
        <v>102.4</v>
      </c>
      <c r="E42" s="125">
        <v>741782.3</v>
      </c>
      <c r="F42" s="123">
        <v>82.8</v>
      </c>
      <c r="G42" s="123">
        <v>99.3</v>
      </c>
      <c r="H42" s="123">
        <v>4738.2</v>
      </c>
      <c r="I42" s="123">
        <v>103.4</v>
      </c>
      <c r="J42" s="123">
        <v>104.9</v>
      </c>
      <c r="K42" s="125">
        <v>1992840.9</v>
      </c>
      <c r="L42" s="123">
        <v>102.9</v>
      </c>
      <c r="M42" s="123">
        <v>112.7</v>
      </c>
      <c r="N42" s="123">
        <v>7021.3</v>
      </c>
      <c r="O42" s="123">
        <v>100.4</v>
      </c>
      <c r="P42" s="123">
        <v>100.2</v>
      </c>
      <c r="Q42" s="123">
        <v>78.3</v>
      </c>
      <c r="R42" s="201">
        <v>41.7</v>
      </c>
    </row>
    <row r="43" spans="1:18" s="134" customFormat="1" ht="12" customHeight="1">
      <c r="A43" s="71" t="s">
        <v>94</v>
      </c>
      <c r="B43" s="123">
        <v>2136.1</v>
      </c>
      <c r="C43" s="123">
        <v>105.3</v>
      </c>
      <c r="D43" s="123">
        <v>101.3</v>
      </c>
      <c r="E43" s="125">
        <v>809482.1</v>
      </c>
      <c r="F43" s="123">
        <v>109.1</v>
      </c>
      <c r="G43" s="123">
        <v>102.8</v>
      </c>
      <c r="H43" s="123">
        <v>4707.3</v>
      </c>
      <c r="I43" s="123">
        <v>99.3</v>
      </c>
      <c r="J43" s="123">
        <v>102.7</v>
      </c>
      <c r="K43" s="125">
        <v>1985610.7</v>
      </c>
      <c r="L43" s="123">
        <v>99.6</v>
      </c>
      <c r="M43" s="123">
        <v>110.9</v>
      </c>
      <c r="N43" s="123">
        <v>7036.1</v>
      </c>
      <c r="O43" s="123">
        <v>100.2</v>
      </c>
      <c r="P43" s="123">
        <v>100.1</v>
      </c>
      <c r="Q43" s="123">
        <v>78.4</v>
      </c>
      <c r="R43" s="201">
        <v>45.6</v>
      </c>
    </row>
    <row r="44" spans="1:18" s="134" customFormat="1" ht="12" customHeight="1">
      <c r="A44" s="71" t="s">
        <v>95</v>
      </c>
      <c r="B44" s="123">
        <v>2341.8</v>
      </c>
      <c r="C44" s="123">
        <v>109.6</v>
      </c>
      <c r="D44" s="123">
        <v>102.3</v>
      </c>
      <c r="E44" s="125">
        <v>917236.1</v>
      </c>
      <c r="F44" s="123">
        <v>113.3</v>
      </c>
      <c r="G44" s="123">
        <v>105.6</v>
      </c>
      <c r="H44" s="123">
        <v>4559.9</v>
      </c>
      <c r="I44" s="123">
        <v>96.9</v>
      </c>
      <c r="J44" s="123">
        <v>101.8</v>
      </c>
      <c r="K44" s="125">
        <v>1956578</v>
      </c>
      <c r="L44" s="123">
        <v>98.5</v>
      </c>
      <c r="M44" s="123">
        <v>112.8</v>
      </c>
      <c r="N44" s="123">
        <v>7033.6</v>
      </c>
      <c r="O44" s="123">
        <v>100</v>
      </c>
      <c r="P44" s="123">
        <v>100</v>
      </c>
      <c r="Q44" s="123">
        <v>78.4</v>
      </c>
      <c r="R44" s="201">
        <v>52.7</v>
      </c>
    </row>
    <row r="45" spans="1:18" s="134" customFormat="1" ht="12" customHeight="1">
      <c r="A45" s="98" t="s">
        <v>96</v>
      </c>
      <c r="B45" s="123">
        <v>2371.5</v>
      </c>
      <c r="C45" s="123">
        <v>101.3</v>
      </c>
      <c r="D45" s="139">
        <v>99.1</v>
      </c>
      <c r="E45" s="125">
        <v>897950.7</v>
      </c>
      <c r="F45" s="139">
        <v>97.9</v>
      </c>
      <c r="G45" s="123">
        <v>104.1</v>
      </c>
      <c r="H45" s="139">
        <v>4561.4</v>
      </c>
      <c r="I45" s="123">
        <v>100</v>
      </c>
      <c r="J45" s="123">
        <v>101.2</v>
      </c>
      <c r="K45" s="125">
        <v>1950579.1</v>
      </c>
      <c r="L45" s="139">
        <v>99.7</v>
      </c>
      <c r="M45" s="123">
        <v>110.3</v>
      </c>
      <c r="N45" s="139">
        <v>7087.5</v>
      </c>
      <c r="O45" s="205">
        <v>100.8</v>
      </c>
      <c r="P45" s="205">
        <v>100.7</v>
      </c>
      <c r="Q45" s="205">
        <v>78.4</v>
      </c>
      <c r="R45" s="201">
        <v>52.9</v>
      </c>
    </row>
    <row r="46" spans="1:18" s="134" customFormat="1" ht="12" customHeight="1">
      <c r="A46" s="98" t="s">
        <v>97</v>
      </c>
      <c r="B46" s="123">
        <v>2406.1</v>
      </c>
      <c r="C46" s="123">
        <v>101.5</v>
      </c>
      <c r="D46" s="139">
        <v>104.1</v>
      </c>
      <c r="E46" s="125">
        <v>895952.7</v>
      </c>
      <c r="F46" s="139">
        <v>99.8</v>
      </c>
      <c r="G46" s="123">
        <v>107.6</v>
      </c>
      <c r="H46" s="139">
        <v>4724.5</v>
      </c>
      <c r="I46" s="123">
        <v>103.6</v>
      </c>
      <c r="J46" s="123">
        <v>102.6</v>
      </c>
      <c r="K46" s="125">
        <v>1980685.6</v>
      </c>
      <c r="L46" s="139">
        <v>101.5</v>
      </c>
      <c r="M46" s="123">
        <v>108</v>
      </c>
      <c r="N46" s="139">
        <v>7096.4</v>
      </c>
      <c r="O46" s="205">
        <v>100.1</v>
      </c>
      <c r="P46" s="205">
        <v>101.2</v>
      </c>
      <c r="Q46" s="205">
        <v>79.3</v>
      </c>
      <c r="R46" s="201">
        <v>50.5</v>
      </c>
    </row>
    <row r="47" spans="1:18" s="134" customFormat="1" ht="12" customHeight="1">
      <c r="A47" s="98" t="s">
        <v>98</v>
      </c>
      <c r="B47" s="123">
        <v>2329.9</v>
      </c>
      <c r="C47" s="123">
        <v>96.8</v>
      </c>
      <c r="D47" s="139">
        <v>97.1</v>
      </c>
      <c r="E47" s="125">
        <v>931163.8</v>
      </c>
      <c r="F47" s="139">
        <v>103.9</v>
      </c>
      <c r="G47" s="123">
        <v>95.9</v>
      </c>
      <c r="H47" s="139">
        <v>4722.3</v>
      </c>
      <c r="I47" s="123">
        <v>100</v>
      </c>
      <c r="J47" s="123">
        <v>102.8</v>
      </c>
      <c r="K47" s="125">
        <v>2031255.2</v>
      </c>
      <c r="L47" s="139">
        <v>102.6</v>
      </c>
      <c r="M47" s="123">
        <v>107.3</v>
      </c>
      <c r="N47" s="139">
        <v>7088.9</v>
      </c>
      <c r="O47" s="205">
        <v>99.9</v>
      </c>
      <c r="P47" s="205">
        <v>100.8</v>
      </c>
      <c r="Q47" s="205">
        <v>79.5</v>
      </c>
      <c r="R47" s="201">
        <v>50</v>
      </c>
    </row>
    <row r="48" spans="1:18" s="134" customFormat="1" ht="12" customHeight="1">
      <c r="A48" s="98" t="s">
        <v>99</v>
      </c>
      <c r="B48" s="123">
        <v>2432</v>
      </c>
      <c r="C48" s="123">
        <v>104.4</v>
      </c>
      <c r="D48" s="139">
        <v>102.4</v>
      </c>
      <c r="E48" s="125">
        <v>898277.7</v>
      </c>
      <c r="F48" s="139">
        <v>96.5</v>
      </c>
      <c r="G48" s="123">
        <v>95.2</v>
      </c>
      <c r="H48" s="139">
        <v>4779.5</v>
      </c>
      <c r="I48" s="123">
        <v>101.2</v>
      </c>
      <c r="J48" s="123">
        <v>104.1</v>
      </c>
      <c r="K48" s="125">
        <v>2060789.1</v>
      </c>
      <c r="L48" s="139">
        <v>101.5</v>
      </c>
      <c r="M48" s="123">
        <v>105.1</v>
      </c>
      <c r="N48" s="139">
        <v>7105.3</v>
      </c>
      <c r="O48" s="205">
        <v>100.2</v>
      </c>
      <c r="P48" s="205">
        <v>101</v>
      </c>
      <c r="Q48" s="205">
        <v>79.7</v>
      </c>
      <c r="R48" s="201">
        <v>50.7</v>
      </c>
    </row>
    <row r="49" spans="1:18" s="134" customFormat="1" ht="12" customHeight="1">
      <c r="A49" s="98" t="s">
        <v>120</v>
      </c>
      <c r="B49" s="123">
        <v>2242.6</v>
      </c>
      <c r="C49" s="123">
        <v>92.2</v>
      </c>
      <c r="D49" s="139">
        <v>92.3</v>
      </c>
      <c r="E49" s="125">
        <v>871848.1</v>
      </c>
      <c r="F49" s="139">
        <v>97.1</v>
      </c>
      <c r="G49" s="123">
        <v>95.6</v>
      </c>
      <c r="H49" s="139">
        <v>4758.6</v>
      </c>
      <c r="I49" s="123">
        <v>99.6</v>
      </c>
      <c r="J49" s="123">
        <v>100.3</v>
      </c>
      <c r="K49" s="125">
        <v>2066919</v>
      </c>
      <c r="L49" s="139">
        <v>100.3</v>
      </c>
      <c r="M49" s="123">
        <v>103.7</v>
      </c>
      <c r="N49" s="139">
        <v>7127.1</v>
      </c>
      <c r="O49" s="205">
        <v>100.3</v>
      </c>
      <c r="P49" s="205">
        <v>101.4</v>
      </c>
      <c r="Q49" s="205">
        <v>79.6</v>
      </c>
      <c r="R49" s="201">
        <v>47.6</v>
      </c>
    </row>
    <row r="50" spans="1:18" s="134" customFormat="1" ht="12" customHeight="1">
      <c r="A50" s="98" t="s">
        <v>155</v>
      </c>
      <c r="B50" s="123">
        <v>2144.1</v>
      </c>
      <c r="C50" s="123">
        <v>95.6</v>
      </c>
      <c r="D50" s="139">
        <v>96.2</v>
      </c>
      <c r="E50" s="125">
        <v>843693.7</v>
      </c>
      <c r="F50" s="139">
        <v>96.8</v>
      </c>
      <c r="G50" s="123">
        <v>92.8</v>
      </c>
      <c r="H50" s="139">
        <v>4712.8</v>
      </c>
      <c r="I50" s="123">
        <v>99</v>
      </c>
      <c r="J50" s="123">
        <v>101.4</v>
      </c>
      <c r="K50" s="125">
        <v>2038780.6</v>
      </c>
      <c r="L50" s="139">
        <v>98.6</v>
      </c>
      <c r="M50" s="123">
        <v>102.9</v>
      </c>
      <c r="N50" s="139">
        <v>7120.7</v>
      </c>
      <c r="O50" s="205">
        <v>99.9</v>
      </c>
      <c r="P50" s="205">
        <v>101.6</v>
      </c>
      <c r="Q50" s="205">
        <v>79.3</v>
      </c>
      <c r="R50" s="201">
        <v>46.2</v>
      </c>
    </row>
    <row r="51" spans="1:18" s="134" customFormat="1" ht="12" customHeight="1">
      <c r="A51" s="98" t="s">
        <v>156</v>
      </c>
      <c r="B51" s="123">
        <v>2265.9</v>
      </c>
      <c r="C51" s="123">
        <v>105.7</v>
      </c>
      <c r="D51" s="139">
        <v>100.2</v>
      </c>
      <c r="E51" s="125">
        <v>902263.9</v>
      </c>
      <c r="F51" s="139">
        <v>106.9</v>
      </c>
      <c r="G51" s="123">
        <v>102.2</v>
      </c>
      <c r="H51" s="139">
        <v>4698.7</v>
      </c>
      <c r="I51" s="123">
        <v>99.7</v>
      </c>
      <c r="J51" s="123">
        <v>101.2</v>
      </c>
      <c r="K51" s="125">
        <v>2039954</v>
      </c>
      <c r="L51" s="139">
        <v>100.1</v>
      </c>
      <c r="M51" s="123">
        <v>103.8</v>
      </c>
      <c r="N51" s="139">
        <v>7123.1</v>
      </c>
      <c r="O51" s="205">
        <v>100</v>
      </c>
      <c r="P51" s="205">
        <v>101.4</v>
      </c>
      <c r="Q51" s="205">
        <v>79.5</v>
      </c>
      <c r="R51" s="201">
        <v>48.8</v>
      </c>
    </row>
    <row r="52" spans="1:18" s="134" customFormat="1" ht="12" customHeight="1">
      <c r="A52" s="98" t="s">
        <v>158</v>
      </c>
      <c r="B52" s="123">
        <v>2248.4</v>
      </c>
      <c r="C52" s="123">
        <v>99.2</v>
      </c>
      <c r="D52" s="139">
        <v>98.5</v>
      </c>
      <c r="E52" s="125">
        <v>906349.8</v>
      </c>
      <c r="F52" s="139">
        <v>100.5</v>
      </c>
      <c r="G52" s="123">
        <v>102.4</v>
      </c>
      <c r="H52" s="139">
        <v>4655.2</v>
      </c>
      <c r="I52" s="123">
        <v>99.1</v>
      </c>
      <c r="J52" s="123">
        <v>101.2</v>
      </c>
      <c r="K52" s="125">
        <v>2036055.7</v>
      </c>
      <c r="L52" s="139">
        <v>99.8</v>
      </c>
      <c r="M52" s="123">
        <v>104</v>
      </c>
      <c r="N52" s="139">
        <v>7172.6</v>
      </c>
      <c r="O52" s="205">
        <v>100.7</v>
      </c>
      <c r="P52" s="205">
        <v>102.7</v>
      </c>
      <c r="Q52" s="205">
        <v>78.9</v>
      </c>
      <c r="R52" s="201">
        <v>48.9</v>
      </c>
    </row>
    <row r="53" spans="1:18" s="134" customFormat="1" ht="12" customHeight="1">
      <c r="A53" s="98" t="s">
        <v>159</v>
      </c>
      <c r="B53" s="123">
        <v>2243.9</v>
      </c>
      <c r="C53" s="123">
        <v>99.8</v>
      </c>
      <c r="D53" s="139">
        <v>95.6</v>
      </c>
      <c r="E53" s="125">
        <v>876157.7</v>
      </c>
      <c r="F53" s="139">
        <v>96.7</v>
      </c>
      <c r="G53" s="123">
        <v>97.8</v>
      </c>
      <c r="H53" s="139">
        <v>4556.7</v>
      </c>
      <c r="I53" s="123">
        <v>97.9</v>
      </c>
      <c r="J53" s="123">
        <v>99.5</v>
      </c>
      <c r="K53" s="125">
        <v>1966144.9</v>
      </c>
      <c r="L53" s="139">
        <v>96.6</v>
      </c>
      <c r="M53" s="123">
        <v>101.5</v>
      </c>
      <c r="N53" s="139">
        <v>7152.5</v>
      </c>
      <c r="O53" s="205">
        <v>99.7</v>
      </c>
      <c r="P53" s="205">
        <v>102.3</v>
      </c>
      <c r="Q53" s="205">
        <v>78.9</v>
      </c>
      <c r="R53" s="201">
        <v>50.5</v>
      </c>
    </row>
    <row r="54" spans="1:18" s="134" customFormat="1" ht="12" customHeight="1">
      <c r="A54" s="98" t="s">
        <v>161</v>
      </c>
      <c r="B54" s="123">
        <v>1984</v>
      </c>
      <c r="C54" s="123">
        <v>88.4</v>
      </c>
      <c r="D54" s="139">
        <v>97.8</v>
      </c>
      <c r="E54" s="125">
        <v>788807.6</v>
      </c>
      <c r="F54" s="139">
        <v>90</v>
      </c>
      <c r="G54" s="123">
        <v>106.3</v>
      </c>
      <c r="H54" s="139">
        <v>4631.2</v>
      </c>
      <c r="I54" s="123">
        <v>101.6</v>
      </c>
      <c r="J54" s="123">
        <v>97.7</v>
      </c>
      <c r="K54" s="125">
        <v>2009630.3</v>
      </c>
      <c r="L54" s="139">
        <v>102.2</v>
      </c>
      <c r="M54" s="123">
        <v>100.8</v>
      </c>
      <c r="N54" s="139">
        <v>7137.6</v>
      </c>
      <c r="O54" s="205">
        <v>99.8</v>
      </c>
      <c r="P54" s="205">
        <v>101.7</v>
      </c>
      <c r="Q54" s="205">
        <v>79.6</v>
      </c>
      <c r="R54" s="201">
        <v>42.9</v>
      </c>
    </row>
    <row r="55" spans="1:18" s="134" customFormat="1" ht="12" customHeight="1">
      <c r="A55" s="98" t="s">
        <v>163</v>
      </c>
      <c r="B55" s="123">
        <v>2067.6</v>
      </c>
      <c r="C55" s="123">
        <v>104.2</v>
      </c>
      <c r="D55" s="139">
        <v>96.8</v>
      </c>
      <c r="E55" s="125">
        <v>812587.1</v>
      </c>
      <c r="F55" s="139">
        <v>103</v>
      </c>
      <c r="G55" s="123">
        <v>100.4</v>
      </c>
      <c r="H55" s="139">
        <v>4714.7</v>
      </c>
      <c r="I55" s="123">
        <v>101.8</v>
      </c>
      <c r="J55" s="123">
        <v>100.2</v>
      </c>
      <c r="K55" s="125">
        <v>1973347.2</v>
      </c>
      <c r="L55" s="139">
        <v>98.2</v>
      </c>
      <c r="M55" s="123">
        <v>99.4</v>
      </c>
      <c r="N55" s="139">
        <v>7131.6</v>
      </c>
      <c r="O55" s="205">
        <v>99.9</v>
      </c>
      <c r="P55" s="205">
        <v>101.4</v>
      </c>
      <c r="Q55" s="205">
        <v>79.1</v>
      </c>
      <c r="R55" s="201">
        <v>43.9</v>
      </c>
    </row>
    <row r="56" spans="1:18" s="134" customFormat="1" ht="12" customHeight="1">
      <c r="A56" s="98" t="s">
        <v>122</v>
      </c>
      <c r="B56" s="123">
        <v>2242.9</v>
      </c>
      <c r="C56" s="123">
        <v>108.5</v>
      </c>
      <c r="D56" s="139">
        <v>95.8</v>
      </c>
      <c r="E56" s="125">
        <v>937337.2</v>
      </c>
      <c r="F56" s="139">
        <v>115.4</v>
      </c>
      <c r="G56" s="123">
        <v>102.2</v>
      </c>
      <c r="H56" s="139">
        <v>4621.6</v>
      </c>
      <c r="I56" s="123">
        <v>98</v>
      </c>
      <c r="J56" s="123">
        <v>101.4</v>
      </c>
      <c r="K56" s="125">
        <v>1960509.2</v>
      </c>
      <c r="L56" s="139">
        <v>99.3</v>
      </c>
      <c r="M56" s="123">
        <v>100.2</v>
      </c>
      <c r="N56" s="139">
        <v>7148.7</v>
      </c>
      <c r="O56" s="205">
        <v>100.2</v>
      </c>
      <c r="P56" s="205">
        <v>101.6</v>
      </c>
      <c r="Q56" s="205">
        <v>78.8</v>
      </c>
      <c r="R56" s="201">
        <v>49.8</v>
      </c>
    </row>
    <row r="57" spans="1:18" s="134" customFormat="1" ht="12" customHeight="1">
      <c r="A57" s="98" t="s">
        <v>123</v>
      </c>
      <c r="B57" s="123">
        <v>2260.6</v>
      </c>
      <c r="C57" s="123">
        <v>100.8</v>
      </c>
      <c r="D57" s="139">
        <v>95.3</v>
      </c>
      <c r="E57" s="125">
        <v>901645.3</v>
      </c>
      <c r="F57" s="139">
        <v>96.2</v>
      </c>
      <c r="G57" s="123">
        <v>100.4</v>
      </c>
      <c r="H57" s="139">
        <v>4629.7</v>
      </c>
      <c r="I57" s="123">
        <v>100.2</v>
      </c>
      <c r="J57" s="123">
        <v>101.5</v>
      </c>
      <c r="K57" s="125">
        <v>1981403.1</v>
      </c>
      <c r="L57" s="139">
        <v>101.1</v>
      </c>
      <c r="M57" s="123">
        <v>101.6</v>
      </c>
      <c r="N57" s="139">
        <v>7128.9</v>
      </c>
      <c r="O57" s="205">
        <v>99.7</v>
      </c>
      <c r="P57" s="205">
        <v>100.6</v>
      </c>
      <c r="Q57" s="205">
        <v>78.9</v>
      </c>
      <c r="R57" s="201">
        <v>49.5</v>
      </c>
    </row>
    <row r="58" spans="1:18" s="134" customFormat="1" ht="12" customHeight="1">
      <c r="A58" s="71" t="s">
        <v>124</v>
      </c>
      <c r="B58" s="123">
        <v>2293.9</v>
      </c>
      <c r="C58" s="123">
        <v>101.5</v>
      </c>
      <c r="D58" s="123">
        <v>95.3</v>
      </c>
      <c r="E58" s="125">
        <v>916604.1</v>
      </c>
      <c r="F58" s="123">
        <v>101.7</v>
      </c>
      <c r="G58" s="123">
        <v>102.3</v>
      </c>
      <c r="H58" s="123">
        <v>4707.6</v>
      </c>
      <c r="I58" s="123">
        <v>101.7</v>
      </c>
      <c r="J58" s="123">
        <v>99.6</v>
      </c>
      <c r="K58" s="125">
        <v>2019316.5</v>
      </c>
      <c r="L58" s="123">
        <v>101.9</v>
      </c>
      <c r="M58" s="123">
        <v>102</v>
      </c>
      <c r="N58" s="123">
        <v>7142.8</v>
      </c>
      <c r="O58" s="123">
        <v>100.2</v>
      </c>
      <c r="P58" s="123">
        <v>100.7</v>
      </c>
      <c r="Q58" s="123">
        <v>79.1</v>
      </c>
      <c r="R58" s="201">
        <v>49.1</v>
      </c>
    </row>
    <row r="59" spans="1:18" s="134" customFormat="1" ht="12" customHeight="1">
      <c r="A59" s="71" t="s">
        <v>166</v>
      </c>
      <c r="B59" s="123">
        <v>2203.4</v>
      </c>
      <c r="C59" s="123">
        <v>96.1</v>
      </c>
      <c r="D59" s="123">
        <v>94.6</v>
      </c>
      <c r="E59" s="125">
        <v>941814.8</v>
      </c>
      <c r="F59" s="123">
        <v>102.8</v>
      </c>
      <c r="G59" s="123">
        <v>101.1</v>
      </c>
      <c r="H59" s="123">
        <v>4645.7</v>
      </c>
      <c r="I59" s="123">
        <v>98.7</v>
      </c>
      <c r="J59" s="123">
        <v>98.4</v>
      </c>
      <c r="K59" s="125">
        <v>2063564</v>
      </c>
      <c r="L59" s="123">
        <v>102.2</v>
      </c>
      <c r="M59" s="123">
        <v>101.6</v>
      </c>
      <c r="N59" s="123">
        <v>7141.5</v>
      </c>
      <c r="O59" s="123">
        <v>100</v>
      </c>
      <c r="P59" s="123">
        <v>100.7</v>
      </c>
      <c r="Q59" s="123">
        <v>79.8</v>
      </c>
      <c r="R59" s="201">
        <v>48.6</v>
      </c>
    </row>
    <row r="60" spans="1:18" s="134" customFormat="1" ht="12" customHeight="1">
      <c r="A60" s="71" t="s">
        <v>129</v>
      </c>
      <c r="B60" s="123">
        <v>2512.4</v>
      </c>
      <c r="C60" s="123">
        <v>114</v>
      </c>
      <c r="D60" s="123">
        <v>103.3</v>
      </c>
      <c r="E60" s="125">
        <v>1051266.3</v>
      </c>
      <c r="F60" s="123">
        <v>111.6</v>
      </c>
      <c r="G60" s="123">
        <v>117</v>
      </c>
      <c r="H60" s="123">
        <v>4713.8</v>
      </c>
      <c r="I60" s="123">
        <v>101.5</v>
      </c>
      <c r="J60" s="123">
        <v>98.6</v>
      </c>
      <c r="K60" s="125">
        <v>2155180.7</v>
      </c>
      <c r="L60" s="123">
        <v>104.4</v>
      </c>
      <c r="M60" s="123">
        <v>104.6</v>
      </c>
      <c r="N60" s="123">
        <v>7143.4</v>
      </c>
      <c r="O60" s="123">
        <v>100</v>
      </c>
      <c r="P60" s="123">
        <v>100.5</v>
      </c>
      <c r="Q60" s="123">
        <v>80.4</v>
      </c>
      <c r="R60" s="201">
        <v>53.1</v>
      </c>
    </row>
    <row r="61" spans="1:18" s="134" customFormat="1" ht="12" customHeight="1">
      <c r="A61" s="71" t="s">
        <v>100</v>
      </c>
      <c r="B61" s="123">
        <v>2295.7</v>
      </c>
      <c r="C61" s="123">
        <v>91.4</v>
      </c>
      <c r="D61" s="123">
        <v>102.4</v>
      </c>
      <c r="E61" s="125">
        <v>946236.6</v>
      </c>
      <c r="F61" s="123">
        <v>90</v>
      </c>
      <c r="G61" s="123">
        <v>108.5</v>
      </c>
      <c r="H61" s="123">
        <v>4801.8</v>
      </c>
      <c r="I61" s="123">
        <v>101.9</v>
      </c>
      <c r="J61" s="123">
        <v>100.9</v>
      </c>
      <c r="K61" s="125">
        <v>2211449.5</v>
      </c>
      <c r="L61" s="123">
        <v>102.6</v>
      </c>
      <c r="M61" s="123">
        <v>107</v>
      </c>
      <c r="N61" s="123">
        <v>7207.6</v>
      </c>
      <c r="O61" s="123">
        <v>100.9</v>
      </c>
      <c r="P61" s="123">
        <v>101.1</v>
      </c>
      <c r="Q61" s="123">
        <v>79.9</v>
      </c>
      <c r="R61" s="201">
        <v>48.2</v>
      </c>
    </row>
    <row r="62" spans="1:18" s="134" customFormat="1" ht="12" customHeight="1">
      <c r="A62" s="71" t="s">
        <v>112</v>
      </c>
      <c r="B62" s="123">
        <v>2299.2</v>
      </c>
      <c r="C62" s="123">
        <v>100.2</v>
      </c>
      <c r="D62" s="123">
        <v>107.2</v>
      </c>
      <c r="E62" s="125">
        <v>918429.6</v>
      </c>
      <c r="F62" s="123">
        <v>97.1</v>
      </c>
      <c r="G62" s="123">
        <v>108.9</v>
      </c>
      <c r="H62" s="123">
        <v>4742.1</v>
      </c>
      <c r="I62" s="123">
        <v>98.8</v>
      </c>
      <c r="J62" s="123">
        <v>100.6</v>
      </c>
      <c r="K62" s="125">
        <v>2239630.3</v>
      </c>
      <c r="L62" s="123">
        <v>101.3</v>
      </c>
      <c r="M62" s="123">
        <v>109.9</v>
      </c>
      <c r="N62" s="123">
        <v>7207.6</v>
      </c>
      <c r="O62" s="123">
        <v>100</v>
      </c>
      <c r="P62" s="123">
        <v>101.2</v>
      </c>
      <c r="Q62" s="123">
        <v>79.9</v>
      </c>
      <c r="R62" s="201">
        <v>49.7</v>
      </c>
    </row>
    <row r="63" spans="1:18" s="134" customFormat="1" ht="12" customHeight="1">
      <c r="A63" s="71" t="s">
        <v>113</v>
      </c>
      <c r="B63" s="123">
        <v>2474.9</v>
      </c>
      <c r="C63" s="123">
        <v>107.6</v>
      </c>
      <c r="D63" s="123">
        <v>109.2</v>
      </c>
      <c r="E63" s="125">
        <v>1034981.9</v>
      </c>
      <c r="F63" s="123">
        <v>112.7</v>
      </c>
      <c r="G63" s="123">
        <v>114.7</v>
      </c>
      <c r="H63" s="123">
        <v>4732.8</v>
      </c>
      <c r="I63" s="123">
        <v>99.8</v>
      </c>
      <c r="J63" s="123">
        <v>100.7</v>
      </c>
      <c r="K63" s="125">
        <v>2209362.9</v>
      </c>
      <c r="L63" s="123">
        <v>98.6</v>
      </c>
      <c r="M63" s="123">
        <v>108.3</v>
      </c>
      <c r="N63" s="123">
        <v>7203.4</v>
      </c>
      <c r="O63" s="123">
        <v>99.9</v>
      </c>
      <c r="P63" s="123">
        <v>101.1</v>
      </c>
      <c r="Q63" s="123">
        <v>79.8</v>
      </c>
      <c r="R63" s="201">
        <v>53.2</v>
      </c>
    </row>
    <row r="64" spans="1:18" s="134" customFormat="1" ht="12" customHeight="1">
      <c r="A64" s="71" t="s">
        <v>115</v>
      </c>
      <c r="B64" s="123">
        <v>2540.9</v>
      </c>
      <c r="C64" s="123">
        <v>102.7</v>
      </c>
      <c r="D64" s="123">
        <v>113</v>
      </c>
      <c r="E64" s="125">
        <v>1084907</v>
      </c>
      <c r="F64" s="123">
        <v>104.8</v>
      </c>
      <c r="G64" s="123">
        <v>119.7</v>
      </c>
      <c r="H64" s="123">
        <v>4815.4</v>
      </c>
      <c r="I64" s="123">
        <v>101.7</v>
      </c>
      <c r="J64" s="123">
        <v>103.4</v>
      </c>
      <c r="K64" s="125">
        <v>2218892.3</v>
      </c>
      <c r="L64" s="123">
        <v>100.4</v>
      </c>
      <c r="M64" s="123">
        <v>109</v>
      </c>
      <c r="N64" s="123">
        <v>7212.8</v>
      </c>
      <c r="O64" s="123">
        <v>100.1</v>
      </c>
      <c r="P64" s="123">
        <v>100.6</v>
      </c>
      <c r="Q64" s="123">
        <v>79.9</v>
      </c>
      <c r="R64" s="201">
        <v>52.7</v>
      </c>
    </row>
    <row r="65" spans="1:18" s="134" customFormat="1" ht="12" customHeight="1">
      <c r="A65" s="71" t="s">
        <v>116</v>
      </c>
      <c r="B65" s="123">
        <v>2497.9</v>
      </c>
      <c r="C65" s="123">
        <v>98.3</v>
      </c>
      <c r="D65" s="123">
        <v>111.3</v>
      </c>
      <c r="E65" s="125">
        <v>1085816.7</v>
      </c>
      <c r="F65" s="123">
        <v>100.1</v>
      </c>
      <c r="G65" s="123">
        <v>123.9</v>
      </c>
      <c r="H65" s="123">
        <v>4623.9</v>
      </c>
      <c r="I65" s="123">
        <v>96</v>
      </c>
      <c r="J65" s="123">
        <v>101.5</v>
      </c>
      <c r="K65" s="125">
        <v>2196442.3</v>
      </c>
      <c r="L65" s="123">
        <v>99</v>
      </c>
      <c r="M65" s="123">
        <v>111.7</v>
      </c>
      <c r="N65" s="123">
        <v>7215.8</v>
      </c>
      <c r="O65" s="123">
        <v>100</v>
      </c>
      <c r="P65" s="123">
        <v>100.9</v>
      </c>
      <c r="Q65" s="123">
        <v>79.6</v>
      </c>
      <c r="R65" s="201">
        <v>56.1</v>
      </c>
    </row>
    <row r="66" spans="1:18" s="134" customFormat="1" ht="12" customHeight="1">
      <c r="A66" s="71" t="s">
        <v>172</v>
      </c>
      <c r="B66" s="123">
        <v>2317.6</v>
      </c>
      <c r="C66" s="123">
        <v>92.8</v>
      </c>
      <c r="D66" s="123">
        <v>116.8</v>
      </c>
      <c r="E66" s="125">
        <v>968227.3</v>
      </c>
      <c r="F66" s="123">
        <v>89.2</v>
      </c>
      <c r="G66" s="123">
        <v>122.7</v>
      </c>
      <c r="H66" s="123">
        <v>4773.9</v>
      </c>
      <c r="I66" s="123">
        <v>103.2</v>
      </c>
      <c r="J66" s="123">
        <v>103.1</v>
      </c>
      <c r="K66" s="125">
        <v>2289705.4</v>
      </c>
      <c r="L66" s="123">
        <v>104.2</v>
      </c>
      <c r="M66" s="123">
        <v>113.9</v>
      </c>
      <c r="N66" s="123">
        <v>7238</v>
      </c>
      <c r="O66" s="123">
        <v>100.3</v>
      </c>
      <c r="P66" s="123">
        <v>101.4</v>
      </c>
      <c r="Q66" s="123">
        <v>79.7</v>
      </c>
      <c r="R66" s="201">
        <v>48.1</v>
      </c>
    </row>
    <row r="67" spans="1:18" s="134" customFormat="1" ht="12" customHeight="1">
      <c r="A67" s="71" t="s">
        <v>163</v>
      </c>
      <c r="B67" s="123">
        <v>2294.6</v>
      </c>
      <c r="C67" s="123">
        <v>99</v>
      </c>
      <c r="D67" s="123">
        <v>111</v>
      </c>
      <c r="E67" s="125">
        <v>927744.4</v>
      </c>
      <c r="F67" s="123">
        <v>95.8</v>
      </c>
      <c r="G67" s="123">
        <v>114.2</v>
      </c>
      <c r="H67" s="123">
        <v>4749.5</v>
      </c>
      <c r="I67" s="123">
        <v>99.5</v>
      </c>
      <c r="J67" s="123">
        <v>100.7</v>
      </c>
      <c r="K67" s="125">
        <v>2245857.9</v>
      </c>
      <c r="L67" s="123">
        <v>98.1</v>
      </c>
      <c r="M67" s="123">
        <v>113.8</v>
      </c>
      <c r="N67" s="123">
        <v>7211</v>
      </c>
      <c r="O67" s="123">
        <v>99.6</v>
      </c>
      <c r="P67" s="123">
        <v>101.1</v>
      </c>
      <c r="Q67" s="123">
        <v>79.9</v>
      </c>
      <c r="R67" s="201">
        <v>48.9</v>
      </c>
    </row>
    <row r="68" spans="1:18" s="134" customFormat="1" ht="12" customHeight="1">
      <c r="A68" s="71" t="s">
        <v>122</v>
      </c>
      <c r="B68" s="123">
        <v>2570.8</v>
      </c>
      <c r="C68" s="123">
        <v>112</v>
      </c>
      <c r="D68" s="123">
        <v>114.6</v>
      </c>
      <c r="E68" s="125">
        <v>1052642.1</v>
      </c>
      <c r="F68" s="123">
        <v>113.5</v>
      </c>
      <c r="G68" s="123">
        <v>112.3</v>
      </c>
      <c r="H68" s="123">
        <v>4588.7</v>
      </c>
      <c r="I68" s="123">
        <v>96.6</v>
      </c>
      <c r="J68" s="123">
        <v>99.3</v>
      </c>
      <c r="K68" s="125">
        <v>2130215.5</v>
      </c>
      <c r="L68" s="123">
        <v>94.9</v>
      </c>
      <c r="M68" s="123">
        <v>108.7</v>
      </c>
      <c r="N68" s="123">
        <v>7212.2</v>
      </c>
      <c r="O68" s="123">
        <v>100</v>
      </c>
      <c r="P68" s="123">
        <v>100.9</v>
      </c>
      <c r="Q68" s="123">
        <v>79.4</v>
      </c>
      <c r="R68" s="201">
        <v>57.5</v>
      </c>
    </row>
    <row r="69" spans="1:18" s="134" customFormat="1" ht="12" customHeight="1">
      <c r="A69" s="71" t="s">
        <v>123</v>
      </c>
      <c r="B69" s="123">
        <v>2473</v>
      </c>
      <c r="C69" s="123">
        <v>96.2</v>
      </c>
      <c r="D69" s="123">
        <v>109.4</v>
      </c>
      <c r="E69" s="206">
        <v>1009520.4</v>
      </c>
      <c r="F69" s="207">
        <v>95.9</v>
      </c>
      <c r="G69" s="207">
        <v>112</v>
      </c>
      <c r="H69" s="207">
        <v>4699.7</v>
      </c>
      <c r="I69" s="207">
        <v>102.4</v>
      </c>
      <c r="J69" s="207">
        <v>101.5</v>
      </c>
      <c r="K69" s="206">
        <v>2177035.7</v>
      </c>
      <c r="L69" s="207">
        <v>102.2</v>
      </c>
      <c r="M69" s="123">
        <v>109.9</v>
      </c>
      <c r="N69" s="123">
        <v>7242.7</v>
      </c>
      <c r="O69" s="123">
        <v>100.4</v>
      </c>
      <c r="P69" s="123">
        <v>101.6</v>
      </c>
      <c r="Q69" s="123">
        <v>79.3</v>
      </c>
      <c r="R69" s="201">
        <v>52.4</v>
      </c>
    </row>
    <row r="70" spans="1:18" s="134" customFormat="1" ht="12" customHeight="1">
      <c r="A70" s="71" t="s">
        <v>124</v>
      </c>
      <c r="B70" s="123">
        <v>2403.9</v>
      </c>
      <c r="C70" s="123">
        <v>97.2</v>
      </c>
      <c r="D70" s="123">
        <v>104.8</v>
      </c>
      <c r="E70" s="206">
        <v>1015472.1</v>
      </c>
      <c r="F70" s="207">
        <v>100.6</v>
      </c>
      <c r="G70" s="207">
        <v>110.8</v>
      </c>
      <c r="H70" s="207">
        <v>4877.7</v>
      </c>
      <c r="I70" s="207">
        <v>103.8</v>
      </c>
      <c r="J70" s="207">
        <v>103.6</v>
      </c>
      <c r="K70" s="206">
        <v>2269431.2</v>
      </c>
      <c r="L70" s="207">
        <v>104.2</v>
      </c>
      <c r="M70" s="123">
        <v>112.4</v>
      </c>
      <c r="N70" s="123">
        <v>7387.8</v>
      </c>
      <c r="O70" s="123">
        <v>102</v>
      </c>
      <c r="P70" s="123">
        <v>103.4</v>
      </c>
      <c r="Q70" s="123">
        <v>79.8</v>
      </c>
      <c r="R70" s="201">
        <v>48.2</v>
      </c>
    </row>
    <row r="71" spans="1:18" s="134" customFormat="1" ht="12" customHeight="1">
      <c r="A71" s="72" t="s">
        <v>119</v>
      </c>
      <c r="B71" s="129">
        <v>2368.5</v>
      </c>
      <c r="C71" s="129">
        <v>98.5</v>
      </c>
      <c r="D71" s="129">
        <v>107.5</v>
      </c>
      <c r="E71" s="208">
        <v>1020214.6</v>
      </c>
      <c r="F71" s="209">
        <v>100.5</v>
      </c>
      <c r="G71" s="209">
        <v>108.3</v>
      </c>
      <c r="H71" s="209">
        <v>4940</v>
      </c>
      <c r="I71" s="209">
        <v>101.3</v>
      </c>
      <c r="J71" s="209">
        <v>106.3</v>
      </c>
      <c r="K71" s="208">
        <v>2299750.6</v>
      </c>
      <c r="L71" s="209">
        <v>101.3</v>
      </c>
      <c r="M71" s="129">
        <v>111.4</v>
      </c>
      <c r="N71" s="129">
        <v>7349.3</v>
      </c>
      <c r="O71" s="129">
        <v>99.5</v>
      </c>
      <c r="P71" s="129">
        <v>102.9</v>
      </c>
      <c r="Q71" s="129">
        <v>80</v>
      </c>
      <c r="R71" s="210">
        <v>47.8</v>
      </c>
    </row>
    <row r="72" spans="2:18" ht="14.25">
      <c r="B72" s="136"/>
      <c r="D72" s="69"/>
      <c r="E72" s="136"/>
      <c r="F72" s="69"/>
      <c r="H72" s="136"/>
      <c r="K72" s="136"/>
      <c r="N72" s="136"/>
      <c r="O72" s="69"/>
      <c r="Q72" s="136"/>
      <c r="R72" s="136"/>
    </row>
  </sheetData>
  <sheetProtection/>
  <mergeCells count="4">
    <mergeCell ref="N2:R2"/>
    <mergeCell ref="K3:L3"/>
    <mergeCell ref="N19:R19"/>
    <mergeCell ref="K20:L20"/>
  </mergeCells>
  <printOptions/>
  <pageMargins left="0.2755905511811024" right="0.1968503937007874" top="0.11811023622047245" bottom="0" header="0" footer="0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38"/>
  <sheetViews>
    <sheetView view="pageBreakPreview" zoomScale="60" zoomScaleNormal="85" workbookViewId="0" topLeftCell="A1">
      <selection activeCell="B38" sqref="B38"/>
    </sheetView>
  </sheetViews>
  <sheetFormatPr defaultColWidth="9.00390625" defaultRowHeight="13.5"/>
  <cols>
    <col min="1" max="16384" width="9.00390625" style="2" customWidth="1"/>
  </cols>
  <sheetData>
    <row r="1" spans="1:23" s="81" customFormat="1" ht="21">
      <c r="A1" s="261" t="s">
        <v>191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W1" s="100"/>
    </row>
    <row r="2" s="81" customFormat="1" ht="13.5">
      <c r="AC2" s="100"/>
    </row>
    <row r="3" s="81" customFormat="1" ht="13.5">
      <c r="AC3" s="100"/>
    </row>
    <row r="4" spans="27:29" s="81" customFormat="1" ht="13.5">
      <c r="AA4" s="100"/>
      <c r="AB4" s="100"/>
      <c r="AC4" s="100"/>
    </row>
    <row r="5" spans="27:29" s="81" customFormat="1" ht="13.5">
      <c r="AA5" s="100"/>
      <c r="AC5" s="100"/>
    </row>
    <row r="6" s="81" customFormat="1" ht="13.5">
      <c r="AA6" s="100"/>
    </row>
    <row r="7" s="81" customFormat="1" ht="13.5">
      <c r="AA7" s="100"/>
    </row>
    <row r="8" s="81" customFormat="1" ht="13.5">
      <c r="AA8" s="100"/>
    </row>
    <row r="9" s="81" customFormat="1" ht="13.5">
      <c r="AA9" s="100"/>
    </row>
    <row r="10" s="81" customFormat="1" ht="13.5">
      <c r="AA10" s="100"/>
    </row>
    <row r="11" s="81" customFormat="1" ht="13.5">
      <c r="AA11" s="100"/>
    </row>
    <row r="12" s="81" customFormat="1" ht="13.5"/>
    <row r="13" s="81" customFormat="1" ht="13.5"/>
    <row r="14" s="81" customFormat="1" ht="13.5"/>
    <row r="15" s="81" customFormat="1" ht="13.5"/>
    <row r="16" s="81" customFormat="1" ht="13.5"/>
    <row r="17" s="81" customFormat="1" ht="13.5"/>
    <row r="18" s="81" customFormat="1" ht="13.5"/>
    <row r="19" s="81" customFormat="1" ht="13.5"/>
    <row r="20" s="81" customFormat="1" ht="13.5"/>
    <row r="21" s="81" customFormat="1" ht="13.5"/>
    <row r="22" s="81" customFormat="1" ht="13.5"/>
    <row r="23" s="81" customFormat="1" ht="13.5"/>
    <row r="24" s="81" customFormat="1" ht="13.5"/>
    <row r="25" s="81" customFormat="1" ht="13.5"/>
    <row r="26" s="81" customFormat="1" ht="13.5"/>
    <row r="27" s="81" customFormat="1" ht="13.5"/>
    <row r="28" s="81" customFormat="1" ht="13.5"/>
    <row r="29" s="81" customFormat="1" ht="13.5"/>
    <row r="30" s="81" customFormat="1" ht="13.5"/>
    <row r="31" s="81" customFormat="1" ht="13.5"/>
    <row r="32" s="81" customFormat="1" ht="13.5"/>
    <row r="33" s="81" customFormat="1" ht="13.5"/>
    <row r="34" s="81" customFormat="1" ht="13.5"/>
    <row r="35" spans="1:17" ht="13.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ht="13.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ht="13.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 ht="13.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</sheetData>
  <sheetProtection/>
  <mergeCells count="1">
    <mergeCell ref="A1:Q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行政情報化推進課</cp:lastModifiedBy>
  <cp:lastPrinted>2014-08-15T05:39:32Z</cp:lastPrinted>
  <dcterms:created xsi:type="dcterms:W3CDTF">2001-04-03T06:28:04Z</dcterms:created>
  <dcterms:modified xsi:type="dcterms:W3CDTF">2014-08-21T07:07:42Z</dcterms:modified>
  <cp:category/>
  <cp:version/>
  <cp:contentType/>
  <cp:contentStatus/>
</cp:coreProperties>
</file>