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4400" windowHeight="12240"/>
  </bookViews>
  <sheets>
    <sheet name="088" sheetId="1" r:id="rId1"/>
  </sheets>
  <calcPr calcId="125725"/>
</workbook>
</file>

<file path=xl/calcChain.xml><?xml version="1.0" encoding="utf-8"?>
<calcChain xmlns="http://schemas.openxmlformats.org/spreadsheetml/2006/main">
  <c r="R40" i="1"/>
  <c r="AR12" l="1"/>
  <c r="AR17" s="1"/>
  <c r="AU175" l="1"/>
  <c r="Y175"/>
  <c r="AU164"/>
  <c r="Y164"/>
  <c r="AU153"/>
  <c r="Y153"/>
  <c r="AU142"/>
  <c r="Y142"/>
  <c r="L40"/>
  <c r="AT30"/>
  <c r="AO30"/>
  <c r="AJ30"/>
  <c r="AE30"/>
  <c r="P18"/>
  <c r="AK17"/>
  <c r="AD17"/>
  <c r="AD19" s="1"/>
  <c r="W17"/>
  <c r="W19" s="1"/>
  <c r="P17"/>
  <c r="P19" l="1"/>
</calcChain>
</file>

<file path=xl/sharedStrings.xml><?xml version="1.0" encoding="utf-8"?>
<sst xmlns="http://schemas.openxmlformats.org/spreadsheetml/2006/main" count="544" uniqueCount="253">
  <si>
    <t>事業番号</t>
    <rPh sb="0" eb="2">
      <t>ジギョウ</t>
    </rPh>
    <rPh sb="2" eb="4">
      <t>バンゴウ</t>
    </rPh>
    <phoneticPr fontId="6"/>
  </si>
  <si>
    <t>088</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</si>
  <si>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</si>
  <si>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</si>
  <si>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</si>
  <si>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地殻観測</t>
    <phoneticPr fontId="6"/>
  </si>
  <si>
    <t>担当部局庁</t>
    <phoneticPr fontId="6"/>
  </si>
  <si>
    <t>気象庁地震火山部</t>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</si>
  <si>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</si>
  <si>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</si>
  <si>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7" eb="9">
      <t>シュウリョウ</t>
    </rPh>
    <rPh sb="10" eb="12">
      <t>ヨテイ</t>
    </rPh>
    <phoneticPr fontId="6"/>
  </si>
  <si>
    <t>担当課室</t>
    <rPh sb="0" eb="2">
      <t>タントウ</t>
    </rPh>
    <rPh sb="2" eb="3">
      <t>カ</t>
    </rPh>
    <rPh sb="3" eb="4">
      <t>シツ</t>
    </rPh>
    <phoneticPr fontId="6"/>
  </si>
  <si>
    <t>地震予知情報課</t>
    <phoneticPr fontId="6"/>
  </si>
  <si>
    <t>課長
橋本　徹夫</t>
    <rPh sb="0" eb="1">
      <t>カ</t>
    </rPh>
    <rPh sb="1" eb="2">
      <t>チョウ</t>
    </rPh>
    <rPh sb="3" eb="5">
      <t>ハシモト</t>
    </rPh>
    <rPh sb="6" eb="8">
      <t>テツオ</t>
    </rPh>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</si>
  <si>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</si>
  <si>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</si>
  <si>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</si>
  <si>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</si>
  <si>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</si>
  <si>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
（第3条、第11条、第13条、第15条他）
災害対策基本法(第3条、第8条)</t>
    <phoneticPr fontId="6"/>
  </si>
  <si>
    <t>関係する計画、通知等</t>
    <phoneticPr fontId="6"/>
  </si>
  <si>
    <t>防災基本計画（昭和38年策定）
東海地震対策大網（平成15年度決定）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</si>
  <si>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</si>
  <si>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東海地震の前兆現象を観測・監視し、最新の科学的知見に基づく解析を行い、適時適切に東海地震に関連する情報を発表することにより、東海地震による災害の防止・軽減に資する。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</si>
  <si>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</si>
  <si>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東海地域とその周辺に展開された地殻変動観測施設（ひずみ計等）により、東海地震の前兆現象を24時間体制で観測・監視し、最新の科学的知見に基づく解析を行うとともに、観測データに異常が検出された場合には、その原因について「地震防災対策強化地域判定会」により総合的な評価を行う。
　また、適時適切に東海地震に関連する情報（東海地震予知情報、東海地震注意情報、東海地震に関連する調査情報）を国民・防災関係機関・報道機関等に発表し、準備行動や地震応急対策に資する。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</si>
  <si>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</si>
  <si>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</si>
  <si>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</si>
  <si>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</si>
  <si>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</si>
  <si>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</si>
  <si>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</si>
  <si>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</si>
  <si>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</si>
  <si>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</si>
  <si>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</si>
  <si>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</si>
  <si>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</si>
  <si>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</si>
  <si>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</si>
  <si>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</si>
  <si>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</si>
  <si>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</si>
  <si>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</si>
  <si>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</si>
  <si>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</si>
  <si>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</si>
  <si>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　地殻変動を24時間観測・監視し、異常をいち早く検知して総合評価することで、適時的確に東海地震に関する情報を発表し、東海地震による災害の防止・軽減を図ることを目標とする。</t>
    <rPh sb="79" eb="81">
      <t>モクヒョウ</t>
    </rPh>
    <phoneticPr fontId="6"/>
  </si>
  <si>
    <t>成果実績</t>
    <rPh sb="0" eb="2">
      <t>セイカ</t>
    </rPh>
    <rPh sb="2" eb="4">
      <t>ジッセキ</t>
    </rPh>
    <phoneticPr fontId="6"/>
  </si>
  <si>
    <t>24時間観測・監視している地殻変動データを地震防災対策強化地域判定会で総合評価した結果をもとに、「現状では東海地震に直ちに結びつく変化は観測していない」という評価を下し、定例記者会見で解説するとともにその内容を気象庁ホームページに掲載することなどにより国民に広く周知してきた。</t>
    <phoneticPr fontId="6"/>
  </si>
  <si>
    <t>目標値</t>
    <rPh sb="0" eb="3">
      <t>モクヒョウチ</t>
    </rPh>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</si>
  <si>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</si>
  <si>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</si>
  <si>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</si>
  <si>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</si>
  <si>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観測地点数（多成分ひずみ計、体積ひずみ計）</t>
    <phoneticPr fontId="6"/>
  </si>
  <si>
    <t>活動実績</t>
    <rPh sb="0" eb="2">
      <t>カツドウ</t>
    </rPh>
    <rPh sb="2" eb="4">
      <t>ジッセキ</t>
    </rPh>
    <phoneticPr fontId="6"/>
  </si>
  <si>
    <t>箇所</t>
    <rPh sb="0" eb="2">
      <t>カショ</t>
    </rPh>
    <phoneticPr fontId="6"/>
  </si>
  <si>
    <t>当初見込み</t>
    <phoneticPr fontId="6"/>
  </si>
  <si>
    <t>―</t>
    <phoneticPr fontId="6"/>
  </si>
  <si>
    <t>東海地震に関連する調査情報等の発表回数</t>
    <phoneticPr fontId="6"/>
  </si>
  <si>
    <t>回</t>
    <rPh sb="0" eb="1">
      <t>カイ</t>
    </rPh>
    <phoneticPr fontId="6"/>
  </si>
  <si>
    <t>―</t>
  </si>
  <si>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</si>
  <si>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</si>
  <si>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</si>
  <si>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執行額÷観測地点数　　　　　　　　　　　　　　</t>
    <rPh sb="0" eb="2">
      <t>シッコウ</t>
    </rPh>
    <rPh sb="2" eb="3">
      <t>ガク</t>
    </rPh>
    <rPh sb="4" eb="7">
      <t>カンソクチ</t>
    </rPh>
    <rPh sb="7" eb="9">
      <t>テンスウ</t>
    </rPh>
    <phoneticPr fontId="6"/>
  </si>
  <si>
    <t>千円</t>
    <rPh sb="0" eb="2">
      <t>センエン</t>
    </rPh>
    <phoneticPr fontId="6"/>
  </si>
  <si>
    <t>計算式</t>
    <rPh sb="0" eb="2">
      <t>ケイサン</t>
    </rPh>
    <rPh sb="2" eb="3">
      <t>シキ</t>
    </rPh>
    <phoneticPr fontId="6"/>
  </si>
  <si>
    <t>　　/</t>
    <phoneticPr fontId="6"/>
  </si>
  <si>
    <t>39/40</t>
    <phoneticPr fontId="6"/>
  </si>
  <si>
    <t>41/40</t>
    <phoneticPr fontId="6"/>
  </si>
  <si>
    <t>44/40</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</si>
  <si>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</si>
  <si>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</si>
  <si>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</si>
  <si>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</si>
  <si>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</si>
  <si>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観測予報庁費</t>
    <rPh sb="0" eb="2">
      <t>カンソク</t>
    </rPh>
    <rPh sb="2" eb="4">
      <t>ヨホウ</t>
    </rPh>
    <rPh sb="4" eb="5">
      <t>チョウ</t>
    </rPh>
    <rPh sb="5" eb="6">
      <t>ヒ</t>
    </rPh>
    <phoneticPr fontId="6"/>
  </si>
  <si>
    <t>通信専用料</t>
    <rPh sb="0" eb="2">
      <t>ツウシン</t>
    </rPh>
    <rPh sb="2" eb="4">
      <t>センヨウ</t>
    </rPh>
    <rPh sb="4" eb="5">
      <t>リョウ</t>
    </rPh>
    <phoneticPr fontId="6"/>
  </si>
  <si>
    <t>土地建物借料</t>
    <rPh sb="0" eb="2">
      <t>トチ</t>
    </rPh>
    <rPh sb="2" eb="4">
      <t>タテモノ</t>
    </rPh>
    <rPh sb="4" eb="6">
      <t>シャクリョウ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</si>
  <si>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</si>
  <si>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</si>
  <si>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</si>
  <si>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</si>
  <si>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</si>
  <si>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</si>
  <si>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</si>
  <si>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・東海地震に関連する情報を発表することにより、東海地震による災害の防止・軽減を図る事業であり、広く国民のニーズがあり、政策の優先度の高い事業である。
・東海地震に関連する情報は、広範囲に影響を及ぼすため、国が実施すべき事業である。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</si>
  <si>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</si>
  <si>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</si>
  <si>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t>
    <phoneticPr fontId="6"/>
  </si>
  <si>
    <t>事業の効率性</t>
    <phoneticPr fontId="6"/>
  </si>
  <si>
    <t>競争性が確保されているなど支出先の選定は妥当か。　</t>
    <phoneticPr fontId="6"/>
  </si>
  <si>
    <t>・観測機器等の調達に当たっては、競争性の確保、スケールメリットを活かした一括購入の実施により調達するよう努めている。
・調達内容を吟味し、コスト縮減に努め、無駄のない予算の執行に努めている。</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</si>
  <si>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</si>
  <si>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</si>
  <si>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</si>
  <si>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</si>
  <si>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</si>
  <si>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</si>
  <si>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</si>
  <si>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・東海地震に関連する情報の発表は、災害の防止、軽減に有効な手段である。
・東海地震に関連する情報の発出に当たり、整備した観測施設を十分に活用している。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</si>
  <si>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</si>
  <si>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</si>
  <si>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</si>
  <si>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</si>
  <si>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</si>
  <si>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</si>
  <si>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</si>
  <si>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</si>
  <si>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本事業は、東海地震の前兆現象を観測・監視し、最新の地震学的知見に基づく解析を行い、適時適切に東海地震に関連する防災情報等を発表することにより、東海地震による災害の防止・軽減に資するものであるため、継続して実施する必要がある。
　また、事業の実施に当たっては、調達方法の最適化を図り、予算の効率的な執行に努めている。</t>
    <phoneticPr fontId="6"/>
  </si>
  <si>
    <t>改善の
方向性</t>
    <rPh sb="0" eb="2">
      <t>カイゼン</t>
    </rPh>
    <rPh sb="4" eb="7">
      <t>ホウコウセイ</t>
    </rPh>
    <phoneticPr fontId="6"/>
  </si>
  <si>
    <t>　本事業による、一般競争入札の該当は無かったが、引き続き、予算の効率的な執行に努めたい。</t>
    <rPh sb="1" eb="2">
      <t>ホン</t>
    </rPh>
    <rPh sb="2" eb="4">
      <t>ジギョウ</t>
    </rPh>
    <rPh sb="8" eb="10">
      <t>イッパン</t>
    </rPh>
    <rPh sb="10" eb="12">
      <t>キョウソウ</t>
    </rPh>
    <rPh sb="12" eb="14">
      <t>ニュウサツ</t>
    </rPh>
    <rPh sb="15" eb="17">
      <t>ガイトウ</t>
    </rPh>
    <rPh sb="18" eb="19">
      <t>ナ</t>
    </rPh>
    <rPh sb="24" eb="25">
      <t>ヒ</t>
    </rPh>
    <rPh sb="26" eb="27">
      <t>ツヅ</t>
    </rPh>
    <rPh sb="29" eb="31">
      <t>ヨサン</t>
    </rPh>
    <rPh sb="32" eb="35">
      <t>コウリツテキ</t>
    </rPh>
    <rPh sb="36" eb="38">
      <t>シッコウ</t>
    </rPh>
    <rPh sb="39" eb="40">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</si>
  <si>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</si>
  <si>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</si>
  <si>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</si>
  <si>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</si>
  <si>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</si>
  <si>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</si>
  <si>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</si>
  <si>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</si>
  <si>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</si>
  <si>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</si>
  <si>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【随意契約】</t>
    <rPh sb="1" eb="3">
      <t>ズイイ</t>
    </rPh>
    <rPh sb="3" eb="5">
      <t>ケイヤク</t>
    </rPh>
    <phoneticPr fontId="6"/>
  </si>
  <si>
    <t>Ａ．民間事業者（ 6社）</t>
    <rPh sb="2" eb="4">
      <t>ミンカン</t>
    </rPh>
    <rPh sb="4" eb="6">
      <t>ジギョウ</t>
    </rPh>
    <rPh sb="6" eb="7">
      <t>シャ</t>
    </rPh>
    <rPh sb="10" eb="11">
      <t>シャ</t>
    </rPh>
    <phoneticPr fontId="6"/>
  </si>
  <si>
    <t>(註)</t>
    <rPh sb="1" eb="2">
      <t>チュウ</t>
    </rPh>
    <phoneticPr fontId="6"/>
  </si>
  <si>
    <t>20百万円</t>
    <rPh sb="2" eb="5">
      <t>ヒャクマンエン</t>
    </rPh>
    <phoneticPr fontId="6"/>
  </si>
  <si>
    <t>電信回線専用料 等</t>
    <rPh sb="0" eb="2">
      <t>デンシン</t>
    </rPh>
    <rPh sb="2" eb="4">
      <t>カイセン</t>
    </rPh>
    <rPh sb="4" eb="6">
      <t>センヨウ</t>
    </rPh>
    <rPh sb="6" eb="7">
      <t>リョウ</t>
    </rPh>
    <rPh sb="8" eb="9">
      <t>トウ</t>
    </rPh>
    <phoneticPr fontId="6"/>
  </si>
  <si>
    <t>地殻観測に係る企画立案及び事業の実施</t>
    <rPh sb="0" eb="2">
      <t>チカク</t>
    </rPh>
    <rPh sb="2" eb="4">
      <t>カンソク</t>
    </rPh>
    <rPh sb="5" eb="6">
      <t>カカ</t>
    </rPh>
    <rPh sb="7" eb="9">
      <t>キカク</t>
    </rPh>
    <rPh sb="9" eb="11">
      <t>リツアン</t>
    </rPh>
    <rPh sb="11" eb="12">
      <t>オヨ</t>
    </rPh>
    <rPh sb="13" eb="15">
      <t>ジギョウ</t>
    </rPh>
    <rPh sb="16" eb="18">
      <t>ジッシ</t>
    </rPh>
    <phoneticPr fontId="6"/>
  </si>
  <si>
    <t>Ｂ．東京管区気象台</t>
    <rPh sb="2" eb="4">
      <t>トウキョウ</t>
    </rPh>
    <rPh sb="4" eb="6">
      <t>カンク</t>
    </rPh>
    <rPh sb="6" eb="9">
      <t>キショウダイ</t>
    </rPh>
    <phoneticPr fontId="6"/>
  </si>
  <si>
    <t>Ｃ．民間事業者（ 9社）</t>
    <rPh sb="2" eb="4">
      <t>ミンカン</t>
    </rPh>
    <rPh sb="4" eb="6">
      <t>ジギョウ</t>
    </rPh>
    <rPh sb="6" eb="7">
      <t>シャ</t>
    </rPh>
    <rPh sb="10" eb="11">
      <t>シャ</t>
    </rPh>
    <phoneticPr fontId="6"/>
  </si>
  <si>
    <t>19百万円</t>
    <rPh sb="2" eb="5">
      <t>ヒャクマンエン</t>
    </rPh>
    <phoneticPr fontId="6"/>
  </si>
  <si>
    <t>18百万円</t>
    <rPh sb="2" eb="5">
      <t>ヒャクマンエン</t>
    </rPh>
    <phoneticPr fontId="6"/>
  </si>
  <si>
    <t>計画に基づく各保守契約等の実施</t>
    <rPh sb="0" eb="2">
      <t>ケイカク</t>
    </rPh>
    <rPh sb="3" eb="4">
      <t>モト</t>
    </rPh>
    <rPh sb="6" eb="7">
      <t>カク</t>
    </rPh>
    <rPh sb="7" eb="9">
      <t>ホシュ</t>
    </rPh>
    <rPh sb="9" eb="12">
      <t>ケイヤクトウ</t>
    </rPh>
    <rPh sb="13" eb="15">
      <t>ジッシ</t>
    </rPh>
    <phoneticPr fontId="6"/>
  </si>
  <si>
    <t>地殻岩石ひずみ観測装置用無停電電源装置等点検及び調整 等</t>
    <rPh sb="27" eb="28">
      <t>トウ</t>
    </rPh>
    <phoneticPr fontId="6"/>
  </si>
  <si>
    <t>Ｄ．地方公共団体等（ 33団体）</t>
    <rPh sb="2" eb="4">
      <t>チホウ</t>
    </rPh>
    <rPh sb="4" eb="6">
      <t>コウキョウ</t>
    </rPh>
    <rPh sb="6" eb="9">
      <t>ダンタイトウ</t>
    </rPh>
    <rPh sb="9" eb="10">
      <t>ギョウシャ</t>
    </rPh>
    <rPh sb="13" eb="15">
      <t>ダンタイ</t>
    </rPh>
    <phoneticPr fontId="6"/>
  </si>
  <si>
    <t>1百万円</t>
    <rPh sb="1" eb="4">
      <t>ヒャクマンエン</t>
    </rPh>
    <phoneticPr fontId="6"/>
  </si>
  <si>
    <t>観測敷地提供</t>
    <rPh sb="0" eb="2">
      <t>カンソク</t>
    </rPh>
    <rPh sb="2" eb="4">
      <t>シキチ</t>
    </rPh>
    <rPh sb="4" eb="6">
      <t>テイキョウ</t>
    </rPh>
    <phoneticPr fontId="6"/>
  </si>
  <si>
    <t>2百万円</t>
    <rPh sb="1" eb="4">
      <t>ヒャクマンエン</t>
    </rPh>
    <phoneticPr fontId="6"/>
  </si>
  <si>
    <t>旅費</t>
    <rPh sb="0" eb="2">
      <t>リョヒ</t>
    </rPh>
    <phoneticPr fontId="6"/>
  </si>
  <si>
    <t>（註）随意契約には、少額随意契約と公募手続きによる随意契約がふくまれる。</t>
    <rPh sb="1" eb="2">
      <t>チュウ</t>
    </rPh>
    <rPh sb="3" eb="5">
      <t>ズイイ</t>
    </rPh>
    <rPh sb="5" eb="7">
      <t>ケイヤク</t>
    </rPh>
    <rPh sb="10" eb="12">
      <t>ショウガク</t>
    </rPh>
    <rPh sb="12" eb="14">
      <t>ズイイ</t>
    </rPh>
    <rPh sb="14" eb="16">
      <t>ケイヤク</t>
    </rPh>
    <rPh sb="17" eb="19">
      <t>コウボ</t>
    </rPh>
    <rPh sb="19" eb="21">
      <t>テツヅ</t>
    </rPh>
    <rPh sb="25" eb="27">
      <t>ズイイ</t>
    </rPh>
    <rPh sb="27" eb="29">
      <t>ケイヤク</t>
    </rPh>
    <phoneticPr fontId="6"/>
  </si>
  <si>
    <t>少額随意契約については、複数社から見積書を聴取して競争性を確保している。</t>
    <rPh sb="0" eb="2">
      <t>ショウガク</t>
    </rPh>
    <rPh sb="2" eb="4">
      <t>ズイイ</t>
    </rPh>
    <rPh sb="4" eb="6">
      <t>ケイヤク</t>
    </rPh>
    <rPh sb="12" eb="15">
      <t>フクスウシャ</t>
    </rPh>
    <rPh sb="17" eb="20">
      <t>ミツモリショ</t>
    </rPh>
    <rPh sb="21" eb="23">
      <t>チョウシュ</t>
    </rPh>
    <rPh sb="25" eb="28">
      <t>キョウソウセイ</t>
    </rPh>
    <rPh sb="29" eb="31">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</si>
  <si>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</si>
  <si>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A.ＮＴＴコミュニケーションズ（株）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</si>
  <si>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</si>
  <si>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</si>
  <si>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</si>
  <si>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通信運搬費</t>
    <rPh sb="0" eb="2">
      <t>ツウシン</t>
    </rPh>
    <rPh sb="2" eb="4">
      <t>ウンパン</t>
    </rPh>
    <rPh sb="4" eb="5">
      <t>ヒ</t>
    </rPh>
    <phoneticPr fontId="6"/>
  </si>
  <si>
    <t>電信回線専用料</t>
    <rPh sb="0" eb="2">
      <t>デンシン</t>
    </rPh>
    <rPh sb="2" eb="4">
      <t>カイセン</t>
    </rPh>
    <rPh sb="4" eb="6">
      <t>センヨウ</t>
    </rPh>
    <rPh sb="6" eb="7">
      <t>リョウ</t>
    </rPh>
    <phoneticPr fontId="6"/>
  </si>
  <si>
    <t>B.東京管区気象台</t>
    <rPh sb="2" eb="4">
      <t>トウキョウ</t>
    </rPh>
    <rPh sb="4" eb="6">
      <t>カンク</t>
    </rPh>
    <rPh sb="6" eb="9">
      <t>キショウダイ</t>
    </rPh>
    <phoneticPr fontId="6"/>
  </si>
  <si>
    <t>F.</t>
    <phoneticPr fontId="6"/>
  </si>
  <si>
    <t>雑役務費</t>
    <rPh sb="0" eb="2">
      <t>ザツエキ</t>
    </rPh>
    <rPh sb="2" eb="3">
      <t>ム</t>
    </rPh>
    <rPh sb="3" eb="4">
      <t>ヒ</t>
    </rPh>
    <phoneticPr fontId="6"/>
  </si>
  <si>
    <t>地殻岩石ひずみ観測装置用無停電電源装置等点検及び調整</t>
    <phoneticPr fontId="6"/>
  </si>
  <si>
    <t>多成分ひずみ観測装置点検及び調整</t>
    <phoneticPr fontId="6"/>
  </si>
  <si>
    <t>静岡地方気象台地殻岩石ひずみ観測装置用発動発電装置の点検及び調整</t>
    <phoneticPr fontId="6"/>
  </si>
  <si>
    <t>地殻岩石ひずみ観測装置用蓄電池等の購入 等</t>
    <rPh sb="20" eb="21">
      <t>トウ</t>
    </rPh>
    <phoneticPr fontId="6"/>
  </si>
  <si>
    <t>C.（株）ミツトヨ</t>
    <rPh sb="3" eb="4">
      <t>カブ</t>
    </rPh>
    <phoneticPr fontId="6"/>
  </si>
  <si>
    <t>G.</t>
    <phoneticPr fontId="6"/>
  </si>
  <si>
    <t>静岡地方気象台静岡漆山地殻岩石ひずみ観測装置修理</t>
    <phoneticPr fontId="6"/>
  </si>
  <si>
    <t>名古屋地方気象台蒲郡清田地殻岩石ひずみ観測装置修理</t>
    <phoneticPr fontId="6"/>
  </si>
  <si>
    <t>静岡地方気象台御前崎大山地殻岩石ひずみ観測装置修理 等</t>
    <rPh sb="26" eb="27">
      <t>トウ</t>
    </rPh>
    <phoneticPr fontId="6"/>
  </si>
  <si>
    <t>D.（独）静岡県立病院機構</t>
    <rPh sb="3" eb="4">
      <t>ドク</t>
    </rPh>
    <phoneticPr fontId="6"/>
  </si>
  <si>
    <t>H.</t>
    <phoneticPr fontId="6"/>
  </si>
  <si>
    <t>金　額
(千円）※</t>
    <rPh sb="0" eb="1">
      <t>キン</t>
    </rPh>
    <rPh sb="2" eb="3">
      <t>ガク</t>
    </rPh>
    <rPh sb="5" eb="7">
      <t>センエン</t>
    </rPh>
    <phoneticPr fontId="6"/>
  </si>
  <si>
    <t>借料及び損料</t>
    <rPh sb="0" eb="2">
      <t>シャクリョウ</t>
    </rPh>
    <rPh sb="2" eb="3">
      <t>オヨ</t>
    </rPh>
    <rPh sb="4" eb="6">
      <t>ソンリョウ</t>
    </rPh>
    <phoneticPr fontId="6"/>
  </si>
  <si>
    <t>静岡地方気象台静岡歪観測所敷地借用</t>
    <phoneticPr fontId="6"/>
  </si>
  <si>
    <t>※少額のため千円単位</t>
    <rPh sb="1" eb="3">
      <t>ショウガク</t>
    </rPh>
    <rPh sb="6" eb="8">
      <t>センエン</t>
    </rPh>
    <rPh sb="8" eb="10">
      <t>タンイ</t>
    </rPh>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</si>
  <si>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</si>
  <si>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</si>
  <si>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</si>
  <si>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</si>
  <si>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</si>
  <si>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</si>
  <si>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</si>
  <si>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ＮＴＴコミュニケーションズ（株）</t>
    <phoneticPr fontId="6"/>
  </si>
  <si>
    <t>電信回線専用料</t>
    <phoneticPr fontId="6"/>
  </si>
  <si>
    <t>随意契約</t>
    <rPh sb="0" eb="2">
      <t>ズイイ</t>
    </rPh>
    <rPh sb="2" eb="4">
      <t>ケイヤク</t>
    </rPh>
    <phoneticPr fontId="6"/>
  </si>
  <si>
    <t>（株）エヌ・ティ・ティ・ドコモ</t>
    <rPh sb="1" eb="2">
      <t>カブ</t>
    </rPh>
    <phoneticPr fontId="6"/>
  </si>
  <si>
    <t>データ通信料</t>
    <rPh sb="3" eb="5">
      <t>ツウシン</t>
    </rPh>
    <rPh sb="5" eb="6">
      <t>リョウ</t>
    </rPh>
    <phoneticPr fontId="6"/>
  </si>
  <si>
    <t>明星電気（株）</t>
    <rPh sb="0" eb="2">
      <t>メイセイ</t>
    </rPh>
    <rPh sb="2" eb="4">
      <t>デンキ</t>
    </rPh>
    <rPh sb="5" eb="6">
      <t>カブ</t>
    </rPh>
    <phoneticPr fontId="6"/>
  </si>
  <si>
    <t>環境モニター装置のソフトウェア改修</t>
    <phoneticPr fontId="6"/>
  </si>
  <si>
    <t>群列地震伝送装置の修理</t>
    <rPh sb="0" eb="1">
      <t>グン</t>
    </rPh>
    <rPh sb="1" eb="2">
      <t>レツ</t>
    </rPh>
    <rPh sb="2" eb="4">
      <t>ジシン</t>
    </rPh>
    <rPh sb="4" eb="6">
      <t>デンソウ</t>
    </rPh>
    <rPh sb="6" eb="8">
      <t>ソウチ</t>
    </rPh>
    <rPh sb="9" eb="11">
      <t>シュウリ</t>
    </rPh>
    <phoneticPr fontId="6"/>
  </si>
  <si>
    <t>（株）トヨタレンタリ―ス静岡</t>
    <phoneticPr fontId="6"/>
  </si>
  <si>
    <t>レンタカー借上</t>
    <rPh sb="5" eb="6">
      <t>カ</t>
    </rPh>
    <rPh sb="6" eb="7">
      <t>ア</t>
    </rPh>
    <phoneticPr fontId="6"/>
  </si>
  <si>
    <t>（株）トヨタレンタリ―ス東京</t>
    <phoneticPr fontId="6"/>
  </si>
  <si>
    <t>（株）トヨタレンタリース愛知</t>
    <phoneticPr fontId="6"/>
  </si>
  <si>
    <t>Ｂ.東京管区気象台</t>
    <rPh sb="2" eb="4">
      <t>トウキョウ</t>
    </rPh>
    <rPh sb="4" eb="6">
      <t>カンク</t>
    </rPh>
    <rPh sb="6" eb="9">
      <t>キショウダイ</t>
    </rPh>
    <phoneticPr fontId="6"/>
  </si>
  <si>
    <t>東京管区気象台</t>
    <rPh sb="0" eb="2">
      <t>トウキョウ</t>
    </rPh>
    <rPh sb="2" eb="4">
      <t>カンク</t>
    </rPh>
    <rPh sb="4" eb="7">
      <t>キショウダイ</t>
    </rPh>
    <phoneticPr fontId="6"/>
  </si>
  <si>
    <t>多成分ひずみ観測装置点検及び調整</t>
    <rPh sb="0" eb="1">
      <t>タ</t>
    </rPh>
    <rPh sb="1" eb="3">
      <t>セイブン</t>
    </rPh>
    <rPh sb="6" eb="8">
      <t>カンソク</t>
    </rPh>
    <rPh sb="8" eb="10">
      <t>ソウチ</t>
    </rPh>
    <rPh sb="10" eb="12">
      <t>テンケン</t>
    </rPh>
    <rPh sb="12" eb="13">
      <t>オヨ</t>
    </rPh>
    <rPh sb="14" eb="16">
      <t>チョウセイ</t>
    </rPh>
    <phoneticPr fontId="6"/>
  </si>
  <si>
    <t>静岡地方気象台地殻岩石ひずみ観測装置用発動発電装置の点検及び調整</t>
    <rPh sb="0" eb="2">
      <t>シズオカ</t>
    </rPh>
    <rPh sb="2" eb="4">
      <t>チホウ</t>
    </rPh>
    <rPh sb="4" eb="7">
      <t>キショウダイ</t>
    </rPh>
    <rPh sb="7" eb="9">
      <t>チカク</t>
    </rPh>
    <rPh sb="9" eb="11">
      <t>ガンセキ</t>
    </rPh>
    <rPh sb="14" eb="16">
      <t>カンソク</t>
    </rPh>
    <rPh sb="16" eb="19">
      <t>ソウチヨウ</t>
    </rPh>
    <rPh sb="19" eb="21">
      <t>ハツドウ</t>
    </rPh>
    <rPh sb="21" eb="23">
      <t>ハツデン</t>
    </rPh>
    <rPh sb="23" eb="25">
      <t>ソウチ</t>
    </rPh>
    <rPh sb="26" eb="28">
      <t>テンケン</t>
    </rPh>
    <rPh sb="28" eb="29">
      <t>オヨ</t>
    </rPh>
    <rPh sb="30" eb="32">
      <t>チョウセイ</t>
    </rPh>
    <phoneticPr fontId="6"/>
  </si>
  <si>
    <t>地殻岩石ひずみ観測装置用蓄電池等の購入 等</t>
    <rPh sb="0" eb="2">
      <t>チカク</t>
    </rPh>
    <rPh sb="2" eb="4">
      <t>ガンセキ</t>
    </rPh>
    <rPh sb="7" eb="9">
      <t>カンソク</t>
    </rPh>
    <rPh sb="9" eb="12">
      <t>ソウチヨウ</t>
    </rPh>
    <rPh sb="12" eb="16">
      <t>チクデンチナド</t>
    </rPh>
    <rPh sb="17" eb="19">
      <t>コウニュウ</t>
    </rPh>
    <rPh sb="20" eb="21">
      <t>トウ</t>
    </rPh>
    <phoneticPr fontId="6"/>
  </si>
  <si>
    <t>Ｃ.民間事業者</t>
    <rPh sb="2" eb="4">
      <t>ミンカン</t>
    </rPh>
    <rPh sb="4" eb="7">
      <t>ジギョウシャ</t>
    </rPh>
    <phoneticPr fontId="6"/>
  </si>
  <si>
    <t>（株）ミツトヨ</t>
    <rPh sb="1" eb="2">
      <t>カブ</t>
    </rPh>
    <phoneticPr fontId="6"/>
  </si>
  <si>
    <t>静岡地方気象台静岡漆山地殻岩石ひずみ観測装置修理</t>
    <rPh sb="0" eb="2">
      <t>シズオカ</t>
    </rPh>
    <rPh sb="2" eb="4">
      <t>チホウ</t>
    </rPh>
    <rPh sb="4" eb="7">
      <t>キショウダイ</t>
    </rPh>
    <rPh sb="7" eb="9">
      <t>シズオカ</t>
    </rPh>
    <rPh sb="9" eb="11">
      <t>ウルシヤマ</t>
    </rPh>
    <rPh sb="11" eb="13">
      <t>チカク</t>
    </rPh>
    <rPh sb="13" eb="15">
      <t>ガンセキ</t>
    </rPh>
    <rPh sb="18" eb="20">
      <t>カンソク</t>
    </rPh>
    <rPh sb="20" eb="22">
      <t>ソウチ</t>
    </rPh>
    <rPh sb="22" eb="24">
      <t>シュウリ</t>
    </rPh>
    <phoneticPr fontId="6"/>
  </si>
  <si>
    <t>名古屋地方気象台蒲郡清田地殻岩石ひずみ観測装置修理</t>
    <rPh sb="0" eb="3">
      <t>ナゴヤ</t>
    </rPh>
    <rPh sb="3" eb="5">
      <t>チホウ</t>
    </rPh>
    <rPh sb="5" eb="8">
      <t>キショウダイ</t>
    </rPh>
    <rPh sb="8" eb="10">
      <t>ガマゴオリ</t>
    </rPh>
    <rPh sb="10" eb="12">
      <t>キヨタ</t>
    </rPh>
    <rPh sb="12" eb="14">
      <t>チカク</t>
    </rPh>
    <rPh sb="14" eb="16">
      <t>ガンセキ</t>
    </rPh>
    <rPh sb="19" eb="21">
      <t>カンソク</t>
    </rPh>
    <rPh sb="21" eb="23">
      <t>ソウチ</t>
    </rPh>
    <rPh sb="23" eb="25">
      <t>シュウリ</t>
    </rPh>
    <phoneticPr fontId="6"/>
  </si>
  <si>
    <t>住鉱資源開発（株）</t>
    <rPh sb="7" eb="8">
      <t>カブ</t>
    </rPh>
    <phoneticPr fontId="6"/>
  </si>
  <si>
    <t>静岡地方気象台静岡落合地殻岩石ひずみ観測装置修理</t>
    <rPh sb="0" eb="2">
      <t>シズオカ</t>
    </rPh>
    <rPh sb="2" eb="4">
      <t>チホウ</t>
    </rPh>
    <rPh sb="4" eb="7">
      <t>キショウダイ</t>
    </rPh>
    <rPh sb="7" eb="9">
      <t>シズオカ</t>
    </rPh>
    <rPh sb="9" eb="11">
      <t>オチアイ</t>
    </rPh>
    <rPh sb="11" eb="13">
      <t>チカク</t>
    </rPh>
    <rPh sb="13" eb="15">
      <t>ガンセキ</t>
    </rPh>
    <rPh sb="18" eb="20">
      <t>カンソク</t>
    </rPh>
    <rPh sb="20" eb="22">
      <t>ソウチ</t>
    </rPh>
    <rPh sb="22" eb="24">
      <t>シュウリ</t>
    </rPh>
    <phoneticPr fontId="6"/>
  </si>
  <si>
    <t>（株）中村工業商会</t>
    <rPh sb="1" eb="2">
      <t>カブ</t>
    </rPh>
    <rPh sb="3" eb="5">
      <t>ナカムラ</t>
    </rPh>
    <rPh sb="5" eb="7">
      <t>コウギョウ</t>
    </rPh>
    <rPh sb="7" eb="9">
      <t>ショウカイ</t>
    </rPh>
    <phoneticPr fontId="6"/>
  </si>
  <si>
    <t>地殻岩石ひずみ観測装置用蓄電池等の購入</t>
    <phoneticPr fontId="6"/>
  </si>
  <si>
    <t>地殻岩石ひずみ観測装置用無停電電源装置等の購入</t>
    <rPh sb="0" eb="2">
      <t>チカク</t>
    </rPh>
    <rPh sb="2" eb="4">
      <t>ガンセキ</t>
    </rPh>
    <rPh sb="7" eb="9">
      <t>カンソク</t>
    </rPh>
    <rPh sb="9" eb="12">
      <t>ソウチヨウ</t>
    </rPh>
    <rPh sb="12" eb="15">
      <t>ムテイデン</t>
    </rPh>
    <rPh sb="15" eb="17">
      <t>デンゲン</t>
    </rPh>
    <rPh sb="17" eb="19">
      <t>ソウチ</t>
    </rPh>
    <rPh sb="19" eb="20">
      <t>トウ</t>
    </rPh>
    <rPh sb="21" eb="23">
      <t>コウニュウ</t>
    </rPh>
    <phoneticPr fontId="6"/>
  </si>
  <si>
    <t>地殻岩石ひずみ観測装置用メディアコンバータ等の購入</t>
    <rPh sb="0" eb="2">
      <t>チカク</t>
    </rPh>
    <rPh sb="2" eb="4">
      <t>ガンセキ</t>
    </rPh>
    <rPh sb="7" eb="9">
      <t>カンソク</t>
    </rPh>
    <rPh sb="9" eb="12">
      <t>ソウチヨウ</t>
    </rPh>
    <rPh sb="21" eb="22">
      <t>ナド</t>
    </rPh>
    <rPh sb="23" eb="25">
      <t>コウニュウ</t>
    </rPh>
    <phoneticPr fontId="6"/>
  </si>
  <si>
    <t>宮澤電池産業（株）</t>
    <rPh sb="7" eb="8">
      <t>カブ</t>
    </rPh>
    <phoneticPr fontId="6"/>
  </si>
  <si>
    <t>銚子明神地殻岩石ひずみ観測装置修理</t>
    <phoneticPr fontId="6"/>
  </si>
  <si>
    <t>横浜地方気象台横須賀馬堀地殻岩石ひずみ観測装置修理</t>
    <rPh sb="0" eb="2">
      <t>ヨコハマ</t>
    </rPh>
    <rPh sb="2" eb="4">
      <t>チホウ</t>
    </rPh>
    <rPh sb="4" eb="7">
      <t>キショウダイ</t>
    </rPh>
    <rPh sb="7" eb="10">
      <t>ヨコスカ</t>
    </rPh>
    <rPh sb="10" eb="12">
      <t>マボリ</t>
    </rPh>
    <rPh sb="12" eb="14">
      <t>チカク</t>
    </rPh>
    <rPh sb="14" eb="16">
      <t>ガンセキ</t>
    </rPh>
    <rPh sb="19" eb="21">
      <t>カンソク</t>
    </rPh>
    <rPh sb="21" eb="23">
      <t>ソウチ</t>
    </rPh>
    <rPh sb="23" eb="25">
      <t>シュウリ</t>
    </rPh>
    <phoneticPr fontId="6"/>
  </si>
  <si>
    <t>静岡地方気象台南伊豆入間地殻岩石ひずみ観測装置の調査</t>
    <rPh sb="0" eb="2">
      <t>シズオカ</t>
    </rPh>
    <rPh sb="2" eb="4">
      <t>チホウ</t>
    </rPh>
    <rPh sb="4" eb="7">
      <t>キショウダイ</t>
    </rPh>
    <rPh sb="7" eb="10">
      <t>ミナミイズ</t>
    </rPh>
    <rPh sb="10" eb="12">
      <t>イルマ</t>
    </rPh>
    <rPh sb="12" eb="14">
      <t>チカク</t>
    </rPh>
    <rPh sb="14" eb="16">
      <t>ガンセキ</t>
    </rPh>
    <rPh sb="19" eb="21">
      <t>カンソク</t>
    </rPh>
    <rPh sb="21" eb="23">
      <t>ソウチ</t>
    </rPh>
    <rPh sb="24" eb="26">
      <t>チョウサ</t>
    </rPh>
    <phoneticPr fontId="6"/>
  </si>
  <si>
    <t>名古屋地方気象台　田原福江地殻岩石ひずみ観測装置の調査</t>
    <rPh sb="0" eb="3">
      <t>ナゴヤ</t>
    </rPh>
    <rPh sb="3" eb="5">
      <t>チホウ</t>
    </rPh>
    <rPh sb="5" eb="8">
      <t>キショウダイ</t>
    </rPh>
    <rPh sb="9" eb="11">
      <t>タハラ</t>
    </rPh>
    <rPh sb="11" eb="13">
      <t>フクエ</t>
    </rPh>
    <rPh sb="13" eb="15">
      <t>チカク</t>
    </rPh>
    <rPh sb="15" eb="17">
      <t>ガンセキ</t>
    </rPh>
    <rPh sb="20" eb="22">
      <t>カンソク</t>
    </rPh>
    <rPh sb="22" eb="24">
      <t>ソウチ</t>
    </rPh>
    <rPh sb="25" eb="27">
      <t>チョウサ</t>
    </rPh>
    <phoneticPr fontId="6"/>
  </si>
  <si>
    <t>ヤマトプロテック（株）</t>
    <rPh sb="9" eb="10">
      <t>カブ</t>
    </rPh>
    <phoneticPr fontId="6"/>
  </si>
  <si>
    <t>名古屋地方気象台　地殻岩石ひずみ観測装置用発動発電装置の点検及び調整</t>
    <phoneticPr fontId="6"/>
  </si>
  <si>
    <t>新晃電気（株）</t>
    <rPh sb="5" eb="6">
      <t>カブ</t>
    </rPh>
    <phoneticPr fontId="6"/>
  </si>
  <si>
    <t>地殻岩石ひずみ観測装置用無停電電源装置の購入</t>
    <phoneticPr fontId="6"/>
  </si>
  <si>
    <t>電通システム（株）</t>
    <rPh sb="7" eb="8">
      <t>カブ</t>
    </rPh>
    <phoneticPr fontId="6"/>
  </si>
  <si>
    <t>長野地方気象台地殻岩石ひずみ観測装置用発動発電装置の点検及び調整</t>
    <phoneticPr fontId="6"/>
  </si>
  <si>
    <t>セイノ－ス－パ－エクスプレス（株）</t>
    <rPh sb="15" eb="16">
      <t>カブ</t>
    </rPh>
    <phoneticPr fontId="6"/>
  </si>
  <si>
    <t>地殻岩石ひずみ観測装置用蓄電池等の運送</t>
    <phoneticPr fontId="6"/>
  </si>
  <si>
    <t>Ｄ.地方公共団体等</t>
    <rPh sb="2" eb="4">
      <t>チホウ</t>
    </rPh>
    <rPh sb="4" eb="6">
      <t>コウキョウ</t>
    </rPh>
    <rPh sb="6" eb="8">
      <t>ダンタイ</t>
    </rPh>
    <rPh sb="8" eb="9">
      <t>トウ</t>
    </rPh>
    <phoneticPr fontId="6"/>
  </si>
  <si>
    <t>支　出　額
（千円）</t>
    <rPh sb="7" eb="8">
      <t>セン</t>
    </rPh>
    <phoneticPr fontId="6"/>
  </si>
  <si>
    <t>（独）静岡県立病院機構</t>
    <rPh sb="1" eb="2">
      <t>ドク</t>
    </rPh>
    <phoneticPr fontId="6"/>
  </si>
  <si>
    <t>神奈川県立川和高等学校</t>
    <phoneticPr fontId="6"/>
  </si>
  <si>
    <t>横浜地方気象台横浜歪観測所敷地借用</t>
    <phoneticPr fontId="6"/>
  </si>
  <si>
    <t>静岡県</t>
    <rPh sb="0" eb="3">
      <t>シズオカケン</t>
    </rPh>
    <phoneticPr fontId="6"/>
  </si>
  <si>
    <t>静岡地方気象台川根本町地殻歪観測所建物借用</t>
    <phoneticPr fontId="6"/>
  </si>
  <si>
    <t>静岡地方気象台春野地殻歪観測所建物借用</t>
    <rPh sb="0" eb="2">
      <t>シズオカ</t>
    </rPh>
    <rPh sb="2" eb="4">
      <t>チホウ</t>
    </rPh>
    <rPh sb="4" eb="7">
      <t>キショウダイ</t>
    </rPh>
    <rPh sb="7" eb="9">
      <t>ハルノ</t>
    </rPh>
    <rPh sb="9" eb="11">
      <t>チカク</t>
    </rPh>
    <rPh sb="11" eb="12">
      <t>ヒズミ</t>
    </rPh>
    <rPh sb="12" eb="14">
      <t>カンソク</t>
    </rPh>
    <rPh sb="14" eb="15">
      <t>ジョ</t>
    </rPh>
    <rPh sb="15" eb="17">
      <t>タテモノ</t>
    </rPh>
    <rPh sb="17" eb="19">
      <t>シャクヨウ</t>
    </rPh>
    <phoneticPr fontId="6"/>
  </si>
  <si>
    <t>静岡地方気象台浜北地殻変動観測所敷地借用</t>
    <rPh sb="0" eb="2">
      <t>シズオカ</t>
    </rPh>
    <rPh sb="2" eb="4">
      <t>チホウ</t>
    </rPh>
    <rPh sb="4" eb="7">
      <t>キショウダイ</t>
    </rPh>
    <rPh sb="7" eb="9">
      <t>ハマキタ</t>
    </rPh>
    <rPh sb="9" eb="11">
      <t>チカク</t>
    </rPh>
    <rPh sb="11" eb="13">
      <t>ヘンドウ</t>
    </rPh>
    <rPh sb="13" eb="15">
      <t>カンソク</t>
    </rPh>
    <rPh sb="15" eb="16">
      <t>ジョ</t>
    </rPh>
    <rPh sb="16" eb="18">
      <t>シキチ</t>
    </rPh>
    <rPh sb="18" eb="20">
      <t>シャクヨウ</t>
    </rPh>
    <phoneticPr fontId="6"/>
  </si>
  <si>
    <t>東京都</t>
    <rPh sb="0" eb="3">
      <t>トウキョウト</t>
    </rPh>
    <phoneticPr fontId="6"/>
  </si>
  <si>
    <t>東京管区気象台日野地殻歪観測施設敷地借用</t>
    <phoneticPr fontId="6"/>
  </si>
  <si>
    <t>千葉県</t>
    <rPh sb="0" eb="3">
      <t>チバケン</t>
    </rPh>
    <phoneticPr fontId="6"/>
  </si>
  <si>
    <t>銚子地方気象台鴨川市多機能型地震計設置工事用地借用</t>
    <phoneticPr fontId="6"/>
  </si>
  <si>
    <t>銚子地方気象台勝浦巨大津波観測施設敷地借用</t>
    <rPh sb="0" eb="2">
      <t>チョウシ</t>
    </rPh>
    <rPh sb="2" eb="4">
      <t>チホウ</t>
    </rPh>
    <rPh sb="4" eb="7">
      <t>キショウダイ</t>
    </rPh>
    <rPh sb="7" eb="9">
      <t>カツウラ</t>
    </rPh>
    <rPh sb="9" eb="11">
      <t>キョダイ</t>
    </rPh>
    <rPh sb="11" eb="13">
      <t>ツナミ</t>
    </rPh>
    <rPh sb="13" eb="15">
      <t>カンソク</t>
    </rPh>
    <rPh sb="15" eb="17">
      <t>シセツ</t>
    </rPh>
    <rPh sb="17" eb="19">
      <t>シキチ</t>
    </rPh>
    <rPh sb="19" eb="21">
      <t>シャクヨウ</t>
    </rPh>
    <phoneticPr fontId="6"/>
  </si>
  <si>
    <t>横須賀市</t>
    <rPh sb="0" eb="4">
      <t>ヨコスカシ</t>
    </rPh>
    <phoneticPr fontId="6"/>
  </si>
  <si>
    <t>横浜地方気象台横須賀地殻歪観測所敷地借用</t>
    <phoneticPr fontId="6"/>
  </si>
  <si>
    <t>浜松市</t>
    <rPh sb="0" eb="3">
      <t>ハママツシ</t>
    </rPh>
    <phoneticPr fontId="6"/>
  </si>
  <si>
    <t>静岡地方気象台三ヶ日歪観測所敷地借用</t>
    <phoneticPr fontId="6"/>
  </si>
  <si>
    <t>静岡地方気象台天竜及び佐久間歪観測所敷地借用</t>
    <rPh sb="0" eb="2">
      <t>シズオカ</t>
    </rPh>
    <rPh sb="2" eb="4">
      <t>チホウ</t>
    </rPh>
    <rPh sb="4" eb="7">
      <t>キショウダイ</t>
    </rPh>
    <rPh sb="7" eb="9">
      <t>テンリュウ</t>
    </rPh>
    <rPh sb="9" eb="10">
      <t>オヨ</t>
    </rPh>
    <rPh sb="11" eb="14">
      <t>サクマ</t>
    </rPh>
    <rPh sb="14" eb="15">
      <t>ヒズミ</t>
    </rPh>
    <rPh sb="15" eb="17">
      <t>カンソク</t>
    </rPh>
    <rPh sb="17" eb="18">
      <t>ジョ</t>
    </rPh>
    <rPh sb="18" eb="20">
      <t>シキチ</t>
    </rPh>
    <rPh sb="20" eb="22">
      <t>シャクヨウ</t>
    </rPh>
    <phoneticPr fontId="6"/>
  </si>
  <si>
    <t>三浦市</t>
    <rPh sb="0" eb="2">
      <t>ミウラ</t>
    </rPh>
    <rPh sb="2" eb="3">
      <t>シ</t>
    </rPh>
    <phoneticPr fontId="6"/>
  </si>
  <si>
    <t>横浜地方気象台三浦地殻歪観測所敷地借用</t>
    <phoneticPr fontId="6"/>
  </si>
  <si>
    <t>静岡県教育委員会</t>
    <rPh sb="0" eb="3">
      <t>シズオカケン</t>
    </rPh>
    <rPh sb="3" eb="5">
      <t>キョウイク</t>
    </rPh>
    <rPh sb="5" eb="8">
      <t>イインカイ</t>
    </rPh>
    <phoneticPr fontId="6"/>
  </si>
  <si>
    <t>静岡地方気象台網代歪観測所敷地借用</t>
    <phoneticPr fontId="6"/>
  </si>
  <si>
    <t>静岡地方気象台掛川地殻変動観測所敷地借用</t>
    <rPh sb="0" eb="2">
      <t>シズオカ</t>
    </rPh>
    <rPh sb="2" eb="4">
      <t>チホウ</t>
    </rPh>
    <rPh sb="4" eb="7">
      <t>キショウダイ</t>
    </rPh>
    <rPh sb="7" eb="9">
      <t>カケガワ</t>
    </rPh>
    <rPh sb="9" eb="11">
      <t>チカク</t>
    </rPh>
    <rPh sb="11" eb="13">
      <t>ヘンドウ</t>
    </rPh>
    <rPh sb="13" eb="15">
      <t>カンソク</t>
    </rPh>
    <rPh sb="15" eb="16">
      <t>ジョ</t>
    </rPh>
    <rPh sb="16" eb="18">
      <t>シキチ</t>
    </rPh>
    <rPh sb="18" eb="20">
      <t>シャクヨウ</t>
    </rPh>
    <phoneticPr fontId="6"/>
  </si>
  <si>
    <t>湯河原町</t>
    <rPh sb="0" eb="4">
      <t>ユガワラマチ</t>
    </rPh>
    <phoneticPr fontId="6"/>
  </si>
  <si>
    <t>横浜地方気象台湯河原計測震度観測施設</t>
    <phoneticPr fontId="6"/>
  </si>
  <si>
    <t>現状通り</t>
    <rPh sb="0" eb="2">
      <t>ゲンジョウ</t>
    </rPh>
    <rPh sb="2" eb="3">
      <t>トオ</t>
    </rPh>
    <phoneticPr fontId="2"/>
  </si>
  <si>
    <t>引き続き、事業の実施にあたって調達方法の最適化を図るとともに、調達方法の改善を図り、更なるコストの縮減に努めるべき。</t>
    <rPh sb="0" eb="1">
      <t>ヒ</t>
    </rPh>
    <rPh sb="2" eb="3">
      <t>ツヅ</t>
    </rPh>
    <rPh sb="5" eb="7">
      <t>ジギョウ</t>
    </rPh>
    <rPh sb="8" eb="10">
      <t>ジッシ</t>
    </rPh>
    <rPh sb="15" eb="17">
      <t>チョウタツ</t>
    </rPh>
    <rPh sb="17" eb="19">
      <t>ホウホウ</t>
    </rPh>
    <rPh sb="20" eb="23">
      <t>サイテキカ</t>
    </rPh>
    <rPh sb="24" eb="25">
      <t>ハカ</t>
    </rPh>
    <rPh sb="31" eb="33">
      <t>チョウタツ</t>
    </rPh>
    <rPh sb="33" eb="35">
      <t>ホウホウ</t>
    </rPh>
    <rPh sb="36" eb="38">
      <t>カイゼン</t>
    </rPh>
    <rPh sb="39" eb="40">
      <t>ハカ</t>
    </rPh>
    <rPh sb="42" eb="43">
      <t>サラ</t>
    </rPh>
    <rPh sb="49" eb="51">
      <t>シュクゲン</t>
    </rPh>
    <rPh sb="52" eb="53">
      <t>ツト</t>
    </rPh>
    <phoneticPr fontId="2"/>
  </si>
  <si>
    <t>施設施工旅費</t>
    <rPh sb="0" eb="2">
      <t>シセツ</t>
    </rPh>
    <rPh sb="2" eb="4">
      <t>セコウ</t>
    </rPh>
    <rPh sb="4" eb="6">
      <t>リョヒ</t>
    </rPh>
    <phoneticPr fontId="2"/>
  </si>
  <si>
    <t>施設整備費</t>
    <rPh sb="0" eb="2">
      <t>シセツ</t>
    </rPh>
    <rPh sb="2" eb="5">
      <t>セイビヒ</t>
    </rPh>
    <phoneticPr fontId="2"/>
  </si>
  <si>
    <t>施設施工庁費</t>
    <rPh sb="0" eb="2">
      <t>シセツ</t>
    </rPh>
    <rPh sb="2" eb="4">
      <t>セコウ</t>
    </rPh>
    <rPh sb="4" eb="6">
      <t>チョウヒ</t>
    </rPh>
    <phoneticPr fontId="2"/>
  </si>
  <si>
    <t>南海トラフ沿いの大規模地震に対応した地殻観測体制の強化による増。
引き続き、事業の実施にあたって調達方法の最適化を図るとともに、調達方法の改善を図り、更なるコスト縮減に努める。</t>
    <phoneticPr fontId="2"/>
  </si>
  <si>
    <t>執行等改善</t>
    <phoneticPr fontId="2"/>
  </si>
  <si>
    <t>E.</t>
    <phoneticPr fontId="6"/>
  </si>
  <si>
    <t>　　　　　要求額のうち「新しい日本のための優先課題推進枠」2,051</t>
    <phoneticPr fontId="2"/>
  </si>
  <si>
    <t>･南海トラフ沿いの大規模地震に対応した地殻観測体制の強化による増　2,051</t>
    <phoneticPr fontId="2"/>
  </si>
  <si>
    <t>Ｅ．事務費</t>
    <rPh sb="2" eb="5">
      <t>ジムヒ</t>
    </rPh>
    <phoneticPr fontId="6"/>
  </si>
</sst>
</file>

<file path=xl/styles.xml><?xml version="1.0" encoding="utf-8"?>
<styleSheet xmlns="http://schemas.openxmlformats.org/spreadsheetml/2006/main">
  <numFmts count="2">
    <numFmt numFmtId="176" formatCode="#,##0_ "/>
    <numFmt numFmtId="177" formatCode="#,##0.0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
      <sz val="10"/>
      <color rgb="FFFF0000"/>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2" borderId="0" applyNumberFormat="0" applyBorder="0" applyAlignment="0" applyProtection="0">
      <alignment vertical="center"/>
    </xf>
    <xf numFmtId="0" fontId="1" fillId="0" borderId="0">
      <alignment vertical="center"/>
    </xf>
  </cellStyleXfs>
  <cellXfs count="486">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4" xfId="0" applyFont="1" applyFill="1" applyBorder="1">
      <alignment vertical="center"/>
    </xf>
    <xf numFmtId="0" fontId="1" fillId="0" borderId="0" xfId="0" applyFont="1" applyFill="1" applyBorder="1" applyAlignment="1">
      <alignment horizontal="center" vertical="center"/>
    </xf>
    <xf numFmtId="0" fontId="14" fillId="3" borderId="82" xfId="0" applyFont="1" applyFill="1" applyBorder="1" applyAlignment="1">
      <alignment horizontal="center" vertical="center" textRotation="255" wrapText="1"/>
    </xf>
    <xf numFmtId="0" fontId="14" fillId="3" borderId="83" xfId="0" applyFont="1" applyFill="1" applyBorder="1" applyAlignment="1">
      <alignment horizontal="center" vertical="center" textRotation="255" wrapText="1"/>
    </xf>
    <xf numFmtId="0" fontId="1" fillId="5" borderId="24"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11" fillId="0" borderId="131" xfId="2" applyFont="1" applyFill="1" applyBorder="1" applyAlignment="1" applyProtection="1">
      <alignment vertical="top"/>
    </xf>
    <xf numFmtId="0" fontId="11" fillId="0" borderId="129" xfId="2" applyFont="1" applyFill="1" applyBorder="1" applyAlignment="1" applyProtection="1">
      <alignment vertical="top"/>
    </xf>
    <xf numFmtId="0" fontId="11" fillId="0" borderId="132"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6" xfId="2" applyFont="1" applyFill="1" applyBorder="1" applyAlignment="1" applyProtection="1">
      <alignment vertical="top"/>
    </xf>
    <xf numFmtId="0" fontId="11" fillId="0" borderId="0" xfId="2" applyFont="1" applyFill="1" applyBorder="1" applyAlignment="1" applyProtection="1">
      <alignment vertical="center"/>
    </xf>
    <xf numFmtId="0" fontId="11" fillId="0" borderId="0" xfId="2" applyFont="1" applyFill="1" applyBorder="1" applyAlignment="1" applyProtection="1">
      <alignment vertical="center" wrapText="1"/>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6" fontId="1" fillId="0" borderId="0" xfId="0" applyNumberFormat="1" applyFont="1" applyFill="1" applyBorder="1" applyAlignment="1">
      <alignment horizontal="right" vertical="center"/>
    </xf>
    <xf numFmtId="0" fontId="1" fillId="0" borderId="0" xfId="0" applyFont="1" applyFill="1" applyBorder="1" applyAlignment="1">
      <alignment vertical="center"/>
    </xf>
    <xf numFmtId="0" fontId="19" fillId="0" borderId="0" xfId="0" applyFont="1" applyFill="1" applyBorder="1">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3" borderId="0" xfId="0" applyFont="1" applyFill="1" applyBorder="1" applyAlignment="1">
      <alignment vertical="center"/>
    </xf>
    <xf numFmtId="0" fontId="1" fillId="0" borderId="0" xfId="0" applyFont="1" applyFill="1" applyBorder="1" applyAlignment="1">
      <alignment horizontal="center" vertical="center" wrapText="1"/>
    </xf>
    <xf numFmtId="0" fontId="1" fillId="3" borderId="50" xfId="0" applyFont="1" applyFill="1" applyBorder="1" applyAlignment="1">
      <alignment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0" borderId="5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50" xfId="0" applyFont="1" applyFill="1" applyBorder="1" applyAlignment="1">
      <alignment horizontal="center" vertical="center" wrapText="1"/>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Fill="1" applyBorder="1" applyAlignment="1">
      <alignment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6" fontId="1" fillId="0" borderId="33" xfId="0" applyNumberFormat="1" applyFont="1" applyFill="1" applyBorder="1" applyAlignment="1">
      <alignment horizontal="right" vertical="center"/>
    </xf>
    <xf numFmtId="176" fontId="1" fillId="0" borderId="34" xfId="0" applyNumberFormat="1" applyFont="1" applyFill="1" applyBorder="1" applyAlignment="1">
      <alignment horizontal="right" vertical="center"/>
    </xf>
    <xf numFmtId="176" fontId="1" fillId="0" borderId="35"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1" fillId="0" borderId="74" xfId="0" applyFont="1" applyFill="1" applyBorder="1" applyAlignment="1">
      <alignment horizontal="left" vertical="center" wrapTex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6" fontId="1" fillId="0" borderId="74" xfId="0" applyNumberFormat="1" applyFont="1" applyFill="1" applyBorder="1" applyAlignment="1">
      <alignment horizontal="right" vertical="center"/>
    </xf>
    <xf numFmtId="176" fontId="1" fillId="0" borderId="72" xfId="0" applyNumberFormat="1" applyFont="1" applyFill="1" applyBorder="1" applyAlignment="1">
      <alignment horizontal="right" vertical="center"/>
    </xf>
    <xf numFmtId="176" fontId="1" fillId="0" borderId="134" xfId="0" applyNumberFormat="1" applyFont="1" applyFill="1" applyBorder="1" applyAlignment="1">
      <alignment horizontal="right" vertical="center"/>
    </xf>
    <xf numFmtId="176" fontId="1" fillId="0" borderId="39" xfId="0" applyNumberFormat="1" applyFont="1" applyFill="1" applyBorder="1" applyAlignment="1">
      <alignment horizontal="right" vertical="center"/>
    </xf>
    <xf numFmtId="0" fontId="1" fillId="0" borderId="135" xfId="0" applyFont="1" applyFill="1" applyBorder="1" applyAlignment="1">
      <alignment horizontal="center" vertical="center"/>
    </xf>
    <xf numFmtId="0" fontId="1" fillId="0" borderId="78" xfId="0" applyFont="1" applyFill="1" applyBorder="1" applyAlignment="1">
      <alignment horizontal="center" vertical="center"/>
    </xf>
    <xf numFmtId="0" fontId="11" fillId="0" borderId="136" xfId="0" applyFont="1" applyFill="1" applyBorder="1" applyAlignment="1">
      <alignment horizontal="center" vertical="center" wrapText="1"/>
    </xf>
    <xf numFmtId="0" fontId="1" fillId="0" borderId="127" xfId="0" applyFont="1" applyFill="1" applyBorder="1" applyAlignment="1">
      <alignment horizontal="center" vertical="center"/>
    </xf>
    <xf numFmtId="0" fontId="1" fillId="0" borderId="137" xfId="0" applyFont="1" applyFill="1" applyBorder="1" applyAlignment="1">
      <alignment horizontal="center" vertical="center"/>
    </xf>
    <xf numFmtId="176" fontId="1" fillId="0" borderId="80" xfId="0" applyNumberFormat="1" applyFont="1" applyFill="1" applyBorder="1" applyAlignment="1">
      <alignment horizontal="right" vertical="center"/>
    </xf>
    <xf numFmtId="176" fontId="1" fillId="0" borderId="78" xfId="0" applyNumberFormat="1" applyFont="1" applyFill="1" applyBorder="1" applyAlignment="1">
      <alignment horizontal="right" vertical="center"/>
    </xf>
    <xf numFmtId="176" fontId="1" fillId="0" borderId="79" xfId="0" applyNumberFormat="1" applyFont="1" applyFill="1" applyBorder="1" applyAlignment="1">
      <alignment horizontal="right" vertical="center"/>
    </xf>
    <xf numFmtId="176" fontId="1" fillId="0" borderId="123" xfId="0" applyNumberFormat="1" applyFont="1" applyFill="1" applyBorder="1" applyAlignment="1">
      <alignment horizontal="right" vertical="center"/>
    </xf>
    <xf numFmtId="0" fontId="14" fillId="3" borderId="128" xfId="0" applyFont="1" applyFill="1" applyBorder="1" applyAlignment="1">
      <alignment horizontal="center" vertical="center" wrapText="1"/>
    </xf>
    <xf numFmtId="0" fontId="14" fillId="3" borderId="129" xfId="0" applyFont="1" applyFill="1" applyBorder="1" applyAlignment="1">
      <alignment horizontal="center" vertical="center" wrapText="1"/>
    </xf>
    <xf numFmtId="0" fontId="14" fillId="3" borderId="130"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8"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Fill="1" applyBorder="1" applyAlignment="1">
      <alignment horizontal="center" vertical="center"/>
    </xf>
    <xf numFmtId="0" fontId="11" fillId="0" borderId="16"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4"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6" fontId="1" fillId="0" borderId="15"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17" xfId="0" applyNumberFormat="1" applyFont="1" applyFill="1" applyBorder="1" applyAlignment="1">
      <alignment horizontal="right" vertical="center"/>
    </xf>
    <xf numFmtId="0" fontId="1" fillId="0" borderId="101"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1" fillId="0" borderId="102"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6" fontId="1" fillId="0" borderId="102" xfId="0" applyNumberFormat="1" applyFont="1" applyFill="1" applyBorder="1" applyAlignment="1">
      <alignment horizontal="right" vertical="center"/>
    </xf>
    <xf numFmtId="176" fontId="1" fillId="0" borderId="68" xfId="0" applyNumberFormat="1" applyFont="1" applyFill="1" applyBorder="1" applyAlignment="1">
      <alignment horizontal="right" vertical="center"/>
    </xf>
    <xf numFmtId="176" fontId="1" fillId="0" borderId="69" xfId="0" applyNumberFormat="1" applyFont="1" applyFill="1" applyBorder="1" applyAlignment="1">
      <alignment horizontal="right" vertical="center"/>
    </xf>
    <xf numFmtId="176" fontId="1" fillId="0" borderId="133"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76" fontId="1" fillId="0" borderId="16" xfId="0" applyNumberFormat="1" applyFont="1" applyFill="1" applyBorder="1" applyAlignment="1">
      <alignment horizontal="right"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4"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4" borderId="80"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78" xfId="0" applyFont="1" applyFill="1" applyBorder="1" applyAlignment="1">
      <alignment horizontal="left" vertical="center"/>
    </xf>
    <xf numFmtId="0" fontId="1" fillId="0" borderId="80" xfId="0" applyFont="1" applyFill="1" applyBorder="1" applyAlignment="1">
      <alignment horizontal="left" vertical="center"/>
    </xf>
    <xf numFmtId="0" fontId="1"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 fillId="0" borderId="123" xfId="0" applyFont="1" applyFill="1" applyBorder="1" applyAlignment="1">
      <alignment horizontal="left" vertical="center"/>
    </xf>
    <xf numFmtId="0" fontId="11" fillId="0" borderId="19" xfId="2" applyFont="1" applyFill="1" applyBorder="1" applyAlignment="1" applyProtection="1">
      <alignment horizontal="left" vertical="center" wrapText="1"/>
    </xf>
    <xf numFmtId="0" fontId="11" fillId="0" borderId="0" xfId="2" applyFont="1" applyFill="1" applyBorder="1" applyAlignment="1" applyProtection="1">
      <alignment horizontal="left" vertical="center" wrapText="1"/>
    </xf>
    <xf numFmtId="0" fontId="11" fillId="0" borderId="28" xfId="2" applyFont="1" applyFill="1" applyBorder="1" applyAlignment="1" applyProtection="1">
      <alignment horizontal="center" vertical="center"/>
    </xf>
    <xf numFmtId="0" fontId="11" fillId="0" borderId="19" xfId="2" applyFont="1" applyFill="1" applyBorder="1" applyAlignment="1" applyProtection="1">
      <alignment horizontal="center" vertical="center"/>
    </xf>
    <xf numFmtId="0" fontId="11" fillId="0" borderId="27" xfId="2" applyFont="1" applyFill="1" applyBorder="1" applyAlignment="1" applyProtection="1">
      <alignment horizontal="center" vertical="center"/>
    </xf>
    <xf numFmtId="0" fontId="11" fillId="0" borderId="45" xfId="2" applyFont="1" applyFill="1" applyBorder="1" applyAlignment="1" applyProtection="1">
      <alignment horizontal="center" vertical="center"/>
    </xf>
    <xf numFmtId="0" fontId="11" fillId="0" borderId="46" xfId="2" applyFont="1" applyFill="1" applyBorder="1" applyAlignment="1" applyProtection="1">
      <alignment horizontal="center" vertical="center"/>
    </xf>
    <xf numFmtId="0" fontId="11" fillId="0" borderId="44" xfId="2" applyFont="1" applyFill="1" applyBorder="1" applyAlignment="1" applyProtection="1">
      <alignment horizontal="center" vertical="center"/>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9" fillId="3" borderId="13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1" fillId="0" borderId="7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8" xfId="0" applyFont="1" applyFill="1" applyBorder="1" applyAlignment="1">
      <alignment horizontal="center" vertical="center" wrapText="1"/>
    </xf>
    <xf numFmtId="0" fontId="11" fillId="0" borderId="19" xfId="2" applyFont="1" applyFill="1" applyBorder="1" applyAlignment="1" applyProtection="1">
      <alignment vertical="center"/>
    </xf>
    <xf numFmtId="0" fontId="11" fillId="0" borderId="0" xfId="2" applyFont="1" applyFill="1" applyBorder="1" applyAlignment="1" applyProtection="1">
      <alignment vertical="center"/>
    </xf>
    <xf numFmtId="0" fontId="11" fillId="0" borderId="0" xfId="2" applyFont="1" applyFill="1" applyBorder="1" applyAlignment="1" applyProtection="1">
      <alignment horizontal="center" vertical="center" wrapText="1"/>
    </xf>
    <xf numFmtId="0" fontId="11" fillId="0" borderId="19" xfId="2" applyFont="1" applyFill="1" applyBorder="1" applyAlignment="1" applyProtection="1">
      <alignment vertical="center" wrapText="1"/>
    </xf>
    <xf numFmtId="0" fontId="11" fillId="0" borderId="0" xfId="2" applyFont="1" applyFill="1" applyBorder="1" applyAlignment="1" applyProtection="1">
      <alignment vertical="center" wrapText="1"/>
    </xf>
    <xf numFmtId="0" fontId="23" fillId="0" borderId="19" xfId="2" applyFont="1" applyFill="1" applyBorder="1" applyAlignment="1" applyProtection="1">
      <alignment vertical="center" wrapText="1"/>
    </xf>
    <xf numFmtId="0" fontId="23" fillId="0" borderId="0" xfId="2" applyFont="1" applyFill="1" applyBorder="1" applyAlignment="1" applyProtection="1">
      <alignment vertical="center" wrapText="1"/>
    </xf>
    <xf numFmtId="0" fontId="20" fillId="0" borderId="113" xfId="0" applyFont="1" applyFill="1" applyBorder="1" applyAlignment="1">
      <alignment vertical="center"/>
    </xf>
    <xf numFmtId="0" fontId="1" fillId="0" borderId="114" xfId="0" applyFont="1" applyFill="1" applyBorder="1" applyAlignment="1">
      <alignment vertical="center"/>
    </xf>
    <xf numFmtId="0" fontId="20" fillId="0" borderId="115" xfId="0" applyFont="1" applyFill="1" applyBorder="1" applyAlignment="1">
      <alignment vertical="center"/>
    </xf>
    <xf numFmtId="0" fontId="1" fillId="0" borderId="72" xfId="0" applyFont="1" applyFill="1" applyBorder="1" applyAlignment="1">
      <alignment vertical="center"/>
    </xf>
    <xf numFmtId="0" fontId="1" fillId="0" borderId="116" xfId="0" applyFont="1" applyFill="1" applyBorder="1" applyAlignment="1">
      <alignment vertical="center"/>
    </xf>
    <xf numFmtId="0" fontId="1" fillId="0" borderId="117" xfId="0" applyFont="1" applyFill="1" applyBorder="1" applyAlignment="1">
      <alignment vertical="center"/>
    </xf>
    <xf numFmtId="0" fontId="1" fillId="0" borderId="46" xfId="0" applyFont="1" applyFill="1" applyBorder="1" applyAlignment="1">
      <alignment vertical="center"/>
    </xf>
    <xf numFmtId="0" fontId="1" fillId="0" borderId="28" xfId="0" applyFont="1" applyFill="1" applyBorder="1" applyAlignment="1">
      <alignment vertical="center" wrapText="1"/>
    </xf>
    <xf numFmtId="0" fontId="1" fillId="0" borderId="19" xfId="0" applyFont="1" applyFill="1" applyBorder="1" applyAlignment="1">
      <alignment vertical="center"/>
    </xf>
    <xf numFmtId="0" fontId="1" fillId="0" borderId="20" xfId="0" applyFont="1" applyFill="1" applyBorder="1" applyAlignment="1">
      <alignment vertical="center"/>
    </xf>
    <xf numFmtId="0" fontId="1" fillId="0" borderId="63" xfId="0" applyFont="1" applyFill="1" applyBorder="1" applyAlignment="1">
      <alignment vertical="center"/>
    </xf>
    <xf numFmtId="0" fontId="1" fillId="0" borderId="0" xfId="0" applyFont="1" applyFill="1" applyBorder="1" applyAlignment="1">
      <alignment vertical="center"/>
    </xf>
    <xf numFmtId="0" fontId="1" fillId="0" borderId="66" xfId="0" applyFont="1" applyFill="1" applyBorder="1" applyAlignment="1">
      <alignment vertical="center"/>
    </xf>
    <xf numFmtId="0" fontId="1" fillId="0" borderId="45" xfId="0" applyFont="1" applyFill="1" applyBorder="1" applyAlignment="1">
      <alignment vertical="center"/>
    </xf>
    <xf numFmtId="0" fontId="1" fillId="0" borderId="100" xfId="0" applyFont="1" applyFill="1" applyBorder="1" applyAlignment="1">
      <alignment vertical="center"/>
    </xf>
    <xf numFmtId="0" fontId="1" fillId="0" borderId="98" xfId="0" applyFont="1" applyFill="1" applyBorder="1" applyAlignment="1">
      <alignment vertical="center"/>
    </xf>
    <xf numFmtId="0" fontId="1" fillId="0" borderId="34" xfId="0" applyFont="1" applyFill="1" applyBorder="1" applyAlignment="1">
      <alignment vertical="center"/>
    </xf>
    <xf numFmtId="0" fontId="1" fillId="0" borderId="33" xfId="0" applyFont="1" applyFill="1" applyBorder="1" applyAlignment="1">
      <alignment horizontal="center" vertical="center"/>
    </xf>
    <xf numFmtId="0" fontId="14" fillId="0" borderId="77" xfId="0" applyFont="1" applyFill="1" applyBorder="1" applyAlignment="1">
      <alignment vertical="center"/>
    </xf>
    <xf numFmtId="0" fontId="1" fillId="0" borderId="78" xfId="0" applyFont="1" applyFill="1" applyBorder="1" applyAlignment="1">
      <alignment vertical="center"/>
    </xf>
    <xf numFmtId="0" fontId="1" fillId="0" borderId="123" xfId="0" applyFont="1" applyFill="1" applyBorder="1" applyAlignment="1">
      <alignment vertical="center"/>
    </xf>
    <xf numFmtId="0" fontId="19" fillId="3" borderId="52"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100" xfId="0" applyFont="1" applyFill="1" applyBorder="1" applyAlignment="1">
      <alignment horizontal="center" vertical="center" wrapText="1"/>
    </xf>
    <xf numFmtId="0" fontId="1" fillId="0" borderId="77" xfId="0" applyFont="1" applyFill="1" applyBorder="1" applyAlignment="1">
      <alignment vertical="center" textRotation="255"/>
    </xf>
    <xf numFmtId="0" fontId="1" fillId="0" borderId="124" xfId="0" applyFont="1" applyFill="1" applyBorder="1" applyAlignment="1">
      <alignment vertical="center"/>
    </xf>
    <xf numFmtId="0" fontId="1" fillId="0" borderId="125" xfId="0" applyFont="1" applyFill="1" applyBorder="1" applyAlignment="1">
      <alignment vertical="center" wrapText="1"/>
    </xf>
    <xf numFmtId="0" fontId="1" fillId="0" borderId="78" xfId="0" applyFont="1" applyFill="1" applyBorder="1" applyAlignment="1">
      <alignment vertical="center" wrapText="1"/>
    </xf>
    <xf numFmtId="0" fontId="1" fillId="0" borderId="123" xfId="0" applyFont="1" applyFill="1" applyBorder="1" applyAlignment="1">
      <alignment vertical="center" wrapText="1"/>
    </xf>
    <xf numFmtId="0" fontId="14" fillId="3" borderId="18" xfId="0" applyFont="1" applyFill="1" applyBorder="1" applyAlignment="1">
      <alignment horizontal="center" vertical="center" textRotation="255" wrapText="1"/>
    </xf>
    <xf numFmtId="0" fontId="14" fillId="3" borderId="21" xfId="0" applyFont="1" applyFill="1" applyBorder="1" applyAlignment="1">
      <alignment horizontal="center" vertical="center" textRotation="255"/>
    </xf>
    <xf numFmtId="0" fontId="1" fillId="0" borderId="75" xfId="0" applyFont="1" applyFill="1" applyBorder="1" applyAlignment="1">
      <alignment horizontal="center" vertical="center" textRotation="255"/>
    </xf>
    <xf numFmtId="0" fontId="1" fillId="0" borderId="118" xfId="0" applyFont="1" applyFill="1" applyBorder="1" applyAlignment="1">
      <alignment horizontal="center" vertical="center" textRotation="255"/>
    </xf>
    <xf numFmtId="0" fontId="1" fillId="0" borderId="27" xfId="0" applyFont="1" applyFill="1" applyBorder="1" applyAlignment="1">
      <alignment horizontal="center" vertical="center"/>
    </xf>
    <xf numFmtId="0" fontId="1" fillId="0" borderId="19" xfId="0" applyFont="1" applyFill="1" applyBorder="1" applyAlignment="1">
      <alignment vertical="center" wrapText="1"/>
    </xf>
    <xf numFmtId="0" fontId="1" fillId="0" borderId="119" xfId="0" applyFont="1" applyFill="1" applyBorder="1" applyAlignment="1">
      <alignment horizontal="center" vertical="center" wrapText="1"/>
    </xf>
    <xf numFmtId="0" fontId="1" fillId="0" borderId="120"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120" xfId="0" applyFont="1" applyFill="1" applyBorder="1" applyAlignment="1">
      <alignment vertical="center"/>
    </xf>
    <xf numFmtId="0" fontId="1" fillId="0" borderId="122" xfId="0" applyFont="1" applyFill="1" applyBorder="1" applyAlignment="1">
      <alignmen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63" xfId="0" applyFont="1" applyFill="1" applyBorder="1" applyAlignment="1">
      <alignment vertical="center" shrinkToFit="1"/>
    </xf>
    <xf numFmtId="0" fontId="1" fillId="0" borderId="0" xfId="0" applyFont="1" applyFill="1" applyBorder="1" applyAlignment="1">
      <alignment vertical="center" shrinkToFit="1"/>
    </xf>
    <xf numFmtId="0" fontId="1" fillId="0" borderId="66" xfId="0" applyFont="1" applyFill="1" applyBorder="1" applyAlignment="1">
      <alignment vertical="center" shrinkToFit="1"/>
    </xf>
    <xf numFmtId="0" fontId="1" fillId="0" borderId="71"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center"/>
    </xf>
    <xf numFmtId="0" fontId="1" fillId="0" borderId="21"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68" xfId="0" applyFont="1" applyFill="1" applyBorder="1" applyAlignment="1">
      <alignment vertical="center"/>
    </xf>
    <xf numFmtId="0" fontId="1" fillId="0" borderId="102" xfId="0" applyFont="1" applyFill="1" applyBorder="1" applyAlignment="1">
      <alignment horizontal="center" vertical="center"/>
    </xf>
    <xf numFmtId="0" fontId="1" fillId="0" borderId="20" xfId="0" applyFont="1" applyFill="1" applyBorder="1" applyAlignment="1">
      <alignment vertical="center" wrapText="1"/>
    </xf>
    <xf numFmtId="0" fontId="1" fillId="0" borderId="63" xfId="0" applyFont="1" applyFill="1" applyBorder="1" applyAlignment="1">
      <alignment vertical="center" wrapText="1"/>
    </xf>
    <xf numFmtId="0" fontId="1" fillId="0" borderId="0" xfId="0" applyFont="1" applyFill="1" applyBorder="1" applyAlignment="1">
      <alignment vertical="center" wrapText="1"/>
    </xf>
    <xf numFmtId="0" fontId="1" fillId="0" borderId="66" xfId="0" applyFont="1" applyFill="1" applyBorder="1" applyAlignment="1">
      <alignment vertical="center" wrapText="1"/>
    </xf>
    <xf numFmtId="0" fontId="1" fillId="0" borderId="45" xfId="0" applyFont="1" applyFill="1" applyBorder="1" applyAlignment="1">
      <alignment vertical="center" wrapText="1"/>
    </xf>
    <xf numFmtId="0" fontId="1" fillId="0" borderId="46" xfId="0" applyFont="1" applyFill="1" applyBorder="1" applyAlignment="1">
      <alignment vertical="center" wrapText="1"/>
    </xf>
    <xf numFmtId="0" fontId="1" fillId="0" borderId="100" xfId="0" applyFont="1" applyFill="1" applyBorder="1" applyAlignment="1">
      <alignment vertical="center" wrapText="1"/>
    </xf>
    <xf numFmtId="0" fontId="20"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1" fillId="0" borderId="35" xfId="0" applyFont="1" applyFill="1" applyBorder="1" applyAlignment="1">
      <alignment vertical="center"/>
    </xf>
    <xf numFmtId="0" fontId="1" fillId="0" borderId="99" xfId="0" applyFont="1" applyFill="1" applyBorder="1" applyAlignment="1">
      <alignment vertical="center"/>
    </xf>
    <xf numFmtId="0" fontId="1" fillId="0" borderId="101"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1" xfId="0" applyFont="1" applyFill="1" applyBorder="1" applyAlignment="1">
      <alignment vertical="center"/>
    </xf>
    <xf numFmtId="0" fontId="20" fillId="4"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0" borderId="107" xfId="0" applyFont="1" applyFill="1" applyBorder="1" applyAlignment="1">
      <alignment horizontal="center" vertical="center" wrapText="1"/>
    </xf>
    <xf numFmtId="0" fontId="1" fillId="4" borderId="108" xfId="0" applyFont="1" applyFill="1" applyBorder="1" applyAlignment="1">
      <alignment horizontal="center" vertical="center" wrapText="1"/>
    </xf>
    <xf numFmtId="0" fontId="20" fillId="0" borderId="109" xfId="0" applyFont="1" applyFill="1" applyBorder="1" applyAlignment="1">
      <alignment vertical="center"/>
    </xf>
    <xf numFmtId="0" fontId="1" fillId="0" borderId="110" xfId="0" applyFont="1" applyFill="1" applyBorder="1" applyAlignment="1">
      <alignment vertical="center"/>
    </xf>
    <xf numFmtId="0" fontId="20" fillId="0" borderId="111" xfId="0" applyFont="1" applyFill="1" applyBorder="1" applyAlignment="1">
      <alignment vertical="center"/>
    </xf>
    <xf numFmtId="0" fontId="1" fillId="0" borderId="112" xfId="0" applyFont="1" applyFill="1" applyBorder="1" applyAlignment="1">
      <alignment vertical="center"/>
    </xf>
    <xf numFmtId="0" fontId="1" fillId="0" borderId="111" xfId="0" applyFont="1" applyFill="1" applyBorder="1" applyAlignment="1">
      <alignment vertical="center"/>
    </xf>
    <xf numFmtId="0" fontId="1" fillId="0" borderId="63"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6" xfId="0" applyFont="1" applyFill="1" applyBorder="1" applyAlignment="1">
      <alignment horizontal="center" vertical="top" shrinkToFit="1"/>
    </xf>
    <xf numFmtId="0" fontId="1" fillId="0" borderId="70" xfId="0" applyFont="1" applyFill="1" applyBorder="1" applyAlignment="1">
      <alignment horizontal="center" vertical="center"/>
    </xf>
    <xf numFmtId="0" fontId="1" fillId="0" borderId="36" xfId="0" applyFont="1" applyFill="1" applyBorder="1" applyAlignment="1">
      <alignment horizontal="center" vertical="center"/>
    </xf>
    <xf numFmtId="0" fontId="14" fillId="3" borderId="89" xfId="0" applyFont="1" applyFill="1" applyBorder="1" applyAlignment="1">
      <alignment horizontal="center" vertical="center" textRotation="255" wrapText="1"/>
    </xf>
    <xf numFmtId="0" fontId="1" fillId="0" borderId="90" xfId="0" applyFont="1" applyFill="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Fill="1" applyBorder="1" applyAlignment="1">
      <alignment vertical="center" wrapText="1"/>
    </xf>
    <xf numFmtId="0" fontId="1" fillId="0" borderId="92" xfId="0" applyFont="1" applyFill="1" applyBorder="1" applyAlignment="1">
      <alignment vertical="center"/>
    </xf>
    <xf numFmtId="0" fontId="1" fillId="0" borderId="93"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vertical="center" wrapText="1"/>
    </xf>
    <xf numFmtId="0" fontId="1" fillId="0" borderId="96" xfId="0" applyFont="1" applyFill="1" applyBorder="1" applyAlignment="1">
      <alignment vertical="center"/>
    </xf>
    <xf numFmtId="0" fontId="1" fillId="0" borderId="97" xfId="0" applyFont="1" applyFill="1" applyBorder="1" applyAlignment="1">
      <alignment vertical="center"/>
    </xf>
    <xf numFmtId="0" fontId="1" fillId="0" borderId="98" xfId="0" applyFont="1" applyFill="1" applyBorder="1" applyAlignment="1">
      <alignment vertical="center" wrapText="1"/>
    </xf>
    <xf numFmtId="0" fontId="1" fillId="0" borderId="34" xfId="0" applyFont="1" applyFill="1" applyBorder="1" applyAlignment="1">
      <alignment vertical="center" wrapText="1"/>
    </xf>
    <xf numFmtId="0" fontId="1" fillId="0" borderId="99" xfId="0" applyFont="1" applyFill="1" applyBorder="1" applyAlignment="1">
      <alignment vertical="center" wrapText="1"/>
    </xf>
    <xf numFmtId="0" fontId="1" fillId="0" borderId="72" xfId="0" applyFont="1" applyFill="1" applyBorder="1" applyAlignment="1">
      <alignment vertical="center" wrapText="1"/>
    </xf>
    <xf numFmtId="0" fontId="1" fillId="0" borderId="73" xfId="0" applyFont="1" applyFill="1" applyBorder="1" applyAlignment="1">
      <alignment vertical="center" wrapText="1"/>
    </xf>
    <xf numFmtId="0" fontId="1" fillId="0" borderId="77"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top" shrinkToFit="1"/>
    </xf>
    <xf numFmtId="0" fontId="1" fillId="0" borderId="1" xfId="0" applyFont="1" applyFill="1" applyBorder="1" applyAlignment="1">
      <alignment horizontal="center" vertical="top" shrinkToFit="1"/>
    </xf>
    <xf numFmtId="0" fontId="1" fillId="0" borderId="76" xfId="0" applyFont="1" applyFill="1" applyBorder="1" applyAlignment="1">
      <alignment horizontal="center" vertical="top" shrinkToFi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8" fillId="3" borderId="18" xfId="0" applyFont="1" applyFill="1" applyBorder="1" applyAlignment="1">
      <alignment horizontal="center" vertical="center" textRotation="255" wrapText="1"/>
    </xf>
    <xf numFmtId="0" fontId="18" fillId="3" borderId="20" xfId="0" applyFont="1" applyFill="1" applyBorder="1" applyAlignment="1">
      <alignment horizontal="center" vertical="center" textRotation="255" wrapText="1"/>
    </xf>
    <xf numFmtId="0" fontId="18" fillId="3" borderId="24" xfId="0" applyFont="1" applyFill="1" applyBorder="1" applyAlignment="1">
      <alignment horizontal="center" vertical="center" textRotation="255" wrapText="1"/>
    </xf>
    <xf numFmtId="0" fontId="18" fillId="3" borderId="66" xfId="0" applyFont="1" applyFill="1" applyBorder="1" applyAlignment="1">
      <alignment horizontal="center" vertical="center" textRotation="255" wrapText="1"/>
    </xf>
    <xf numFmtId="0" fontId="18" fillId="3" borderId="75" xfId="0" applyFont="1" applyFill="1" applyBorder="1" applyAlignment="1">
      <alignment horizontal="center" vertical="center" textRotation="255" wrapText="1"/>
    </xf>
    <xf numFmtId="0" fontId="18" fillId="3" borderId="76" xfId="0" applyFont="1" applyFill="1" applyBorder="1" applyAlignment="1">
      <alignment horizontal="center" vertical="center" textRotation="255" wrapText="1"/>
    </xf>
    <xf numFmtId="0" fontId="1" fillId="0" borderId="6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7"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0" xfId="0" applyFont="1" applyFill="1" applyBorder="1" applyAlignment="1">
      <alignment horizontal="center" vertical="center"/>
    </xf>
    <xf numFmtId="0" fontId="14" fillId="3" borderId="18" xfId="0" applyFont="1" applyFill="1" applyBorder="1" applyAlignment="1">
      <alignment horizontal="center" vertical="center" wrapText="1"/>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3" xfId="0" applyFont="1" applyFill="1" applyBorder="1" applyAlignment="1">
      <alignment horizontal="center" vertical="center"/>
    </xf>
    <xf numFmtId="0" fontId="1" fillId="3" borderId="16" xfId="0" applyFont="1" applyFill="1" applyBorder="1" applyAlignment="1">
      <alignment horizontal="center" vertical="center"/>
    </xf>
    <xf numFmtId="0" fontId="16"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0" borderId="1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38" fontId="1" fillId="0" borderId="15" xfId="5" applyFont="1" applyFill="1" applyBorder="1" applyAlignment="1">
      <alignment horizontal="center" vertical="center"/>
    </xf>
    <xf numFmtId="38" fontId="1" fillId="0" borderId="12" xfId="5" applyFont="1" applyFill="1" applyBorder="1" applyAlignment="1">
      <alignment horizontal="center" vertical="center"/>
    </xf>
    <xf numFmtId="38" fontId="1" fillId="0" borderId="16" xfId="5" applyFont="1" applyFill="1" applyBorder="1" applyAlignment="1">
      <alignment horizontal="center" vertical="center"/>
    </xf>
    <xf numFmtId="0" fontId="1" fillId="3"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26" xfId="0" applyFont="1" applyFill="1" applyBorder="1" applyAlignment="1">
      <alignment vertical="center"/>
    </xf>
    <xf numFmtId="0" fontId="1" fillId="0" borderId="27" xfId="0" applyFont="1" applyFill="1" applyBorder="1" applyAlignment="1">
      <alignment vertical="center"/>
    </xf>
    <xf numFmtId="0" fontId="1" fillId="0" borderId="43" xfId="0" applyFont="1" applyFill="1" applyBorder="1" applyAlignment="1">
      <alignment vertical="center"/>
    </xf>
    <xf numFmtId="0" fontId="1" fillId="0" borderId="44" xfId="0" applyFont="1" applyFill="1" applyBorder="1" applyAlignment="1">
      <alignment vertical="center"/>
    </xf>
    <xf numFmtId="0" fontId="16" fillId="3" borderId="28"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61" xfId="0" applyFont="1" applyFill="1" applyBorder="1" applyAlignment="1">
      <alignment horizontal="center" vertical="center"/>
    </xf>
    <xf numFmtId="0" fontId="16" fillId="3" borderId="15" xfId="0" applyFont="1" applyFill="1" applyBorder="1" applyAlignment="1">
      <alignment horizontal="center" vertical="center" shrinkToFit="1"/>
    </xf>
    <xf numFmtId="0" fontId="1" fillId="3" borderId="14" xfId="0" applyFont="1" applyFill="1" applyBorder="1" applyAlignment="1">
      <alignment horizontal="center" vertical="center"/>
    </xf>
    <xf numFmtId="0" fontId="1" fillId="0" borderId="56" xfId="0" applyFont="1" applyFill="1" applyBorder="1" applyAlignment="1">
      <alignment horizontal="center" vertical="center"/>
    </xf>
    <xf numFmtId="0" fontId="14" fillId="3" borderId="54" xfId="0" applyFont="1" applyFill="1" applyBorder="1" applyAlignment="1">
      <alignment horizontal="center" vertical="center" wrapText="1"/>
    </xf>
    <xf numFmtId="0" fontId="14" fillId="3" borderId="50" xfId="0" applyFont="1" applyFill="1" applyBorder="1" applyAlignment="1">
      <alignment horizontal="center" vertical="center"/>
    </xf>
    <xf numFmtId="0" fontId="14" fillId="3" borderId="55"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61"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19"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9" fontId="1" fillId="0" borderId="50" xfId="4" applyNumberFormat="1" applyFont="1" applyFill="1" applyBorder="1" applyAlignment="1">
      <alignment horizontal="center" vertical="center"/>
    </xf>
    <xf numFmtId="9" fontId="1" fillId="0" borderId="50" xfId="4" applyFont="1" applyFill="1" applyBorder="1" applyAlignment="1">
      <alignment horizontal="center" vertical="center"/>
    </xf>
    <xf numFmtId="0" fontId="1" fillId="0" borderId="23" xfId="0" applyFont="1" applyFill="1" applyBorder="1" applyAlignment="1">
      <alignment horizontal="center" vertical="center"/>
    </xf>
    <xf numFmtId="0" fontId="1" fillId="0" borderId="51" xfId="0" applyFont="1" applyFill="1" applyBorder="1" applyAlignment="1">
      <alignment horizontal="center" vertical="center"/>
    </xf>
    <xf numFmtId="0" fontId="1" fillId="3" borderId="59" xfId="0" applyFont="1" applyFill="1" applyBorder="1" applyAlignment="1">
      <alignment horizontal="center" vertical="center"/>
    </xf>
    <xf numFmtId="0" fontId="1" fillId="0" borderId="26" xfId="0" applyFont="1" applyFill="1" applyBorder="1" applyAlignment="1">
      <alignment vertical="center" wrapText="1"/>
    </xf>
    <xf numFmtId="0" fontId="1" fillId="0" borderId="27" xfId="0" applyFont="1" applyFill="1" applyBorder="1" applyAlignment="1">
      <alignment vertical="center" wrapText="1"/>
    </xf>
    <xf numFmtId="0" fontId="1" fillId="0" borderId="31" xfId="0" applyFont="1" applyFill="1" applyBorder="1" applyAlignment="1">
      <alignment vertical="center" wrapText="1"/>
    </xf>
    <xf numFmtId="0" fontId="1" fillId="0" borderId="32" xfId="0" applyFont="1" applyFill="1" applyBorder="1" applyAlignment="1">
      <alignment vertical="center" wrapText="1"/>
    </xf>
    <xf numFmtId="0" fontId="1" fillId="0" borderId="43" xfId="0" applyFont="1" applyFill="1" applyBorder="1" applyAlignment="1">
      <alignment vertical="center" wrapText="1"/>
    </xf>
    <xf numFmtId="0" fontId="1" fillId="0" borderId="44" xfId="0" applyFont="1" applyFill="1" applyBorder="1" applyAlignment="1">
      <alignment vertical="center" wrapTex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28"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0" borderId="63" xfId="0" applyFont="1" applyFill="1" applyBorder="1" applyAlignment="1">
      <alignment horizontal="left" vertical="center"/>
    </xf>
    <xf numFmtId="0" fontId="1" fillId="0" borderId="0" xfId="0" applyFont="1" applyFill="1" applyBorder="1" applyAlignment="1">
      <alignment horizontal="left" vertical="center"/>
    </xf>
    <xf numFmtId="0" fontId="1" fillId="0" borderId="32"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 fillId="0" borderId="59"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3" fillId="3" borderId="33" xfId="1" applyFont="1" applyFill="1" applyBorder="1" applyAlignment="1" applyProtection="1">
      <alignment horizontal="center" vertical="center" wrapText="1"/>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1" fontId="1" fillId="0" borderId="50" xfId="0" applyNumberFormat="1" applyFont="1" applyFill="1" applyBorder="1" applyAlignment="1">
      <alignment horizontal="center" vertical="center"/>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1"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1" fillId="3" borderId="17" xfId="0" applyFont="1" applyFill="1" applyBorder="1" applyAlignment="1">
      <alignment horizontal="center" vertical="center"/>
    </xf>
    <xf numFmtId="0" fontId="13" fillId="3" borderId="26"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1" fontId="1" fillId="0" borderId="29" xfId="0" applyNumberFormat="1" applyFont="1" applyFill="1" applyBorder="1" applyAlignment="1">
      <alignment horizontal="center" vertical="center"/>
    </xf>
    <xf numFmtId="0" fontId="13" fillId="3" borderId="34" xfId="1" applyFont="1" applyFill="1" applyBorder="1" applyAlignment="1" applyProtection="1">
      <alignment horizontal="center" vertical="center" wrapText="1"/>
    </xf>
    <xf numFmtId="0" fontId="13" fillId="3" borderId="35" xfId="1" applyFont="1" applyFill="1" applyBorder="1" applyAlignment="1" applyProtection="1">
      <alignment horizontal="center" vertical="center" wrapText="1"/>
    </xf>
    <xf numFmtId="0" fontId="1" fillId="0" borderId="39"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quotePrefix="1" applyFont="1" applyFill="1" applyBorder="1" applyAlignment="1">
      <alignment horizontal="center" vertical="center"/>
    </xf>
    <xf numFmtId="0" fontId="1" fillId="0" borderId="1" xfId="0"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14" xfId="1" applyFont="1" applyFill="1" applyBorder="1" applyAlignment="1" applyProtection="1">
      <alignment vertical="center" wrapText="1" shrinkToFit="1"/>
    </xf>
    <xf numFmtId="0" fontId="1" fillId="0" borderId="12" xfId="1" applyFont="1" applyFill="1" applyBorder="1" applyAlignment="1" applyProtection="1">
      <alignment vertical="center" wrapText="1" shrinkToFit="1"/>
    </xf>
    <xf numFmtId="0" fontId="9" fillId="3" borderId="15" xfId="2" applyNumberFormat="1" applyFont="1" applyFill="1" applyBorder="1" applyAlignment="1" applyProtection="1">
      <alignment horizontal="center" vertical="center" wrapText="1"/>
    </xf>
    <xf numFmtId="0" fontId="7" fillId="0" borderId="19" xfId="2" applyFont="1" applyFill="1" applyBorder="1" applyAlignment="1">
      <alignment horizontal="center" vertical="center" wrapText="1" shrinkToFit="1"/>
    </xf>
    <xf numFmtId="0" fontId="1" fillId="0" borderId="20" xfId="0" applyFont="1" applyFill="1" applyBorder="1" applyAlignment="1">
      <alignment horizontal="center" vertical="center" shrinkToFi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5" fillId="0" borderId="15" xfId="3" applyFont="1" applyFill="1" applyBorder="1" applyAlignment="1" applyProtection="1">
      <alignment vertical="center" wrapText="1"/>
    </xf>
    <xf numFmtId="0" fontId="15" fillId="0" borderId="12" xfId="3" applyFont="1" applyFill="1" applyBorder="1" applyAlignment="1" applyProtection="1">
      <alignment vertical="center" wrapText="1"/>
    </xf>
    <xf numFmtId="0" fontId="11" fillId="0" borderId="12" xfId="0" applyFont="1" applyFill="1" applyBorder="1" applyAlignment="1">
      <alignment vertical="center"/>
    </xf>
    <xf numFmtId="0" fontId="11" fillId="0" borderId="17" xfId="0"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176" fontId="1" fillId="0" borderId="29" xfId="0" applyNumberFormat="1" applyFont="1" applyFill="1" applyBorder="1" applyAlignment="1">
      <alignment horizontal="center" vertical="center"/>
    </xf>
    <xf numFmtId="176" fontId="1" fillId="0" borderId="30" xfId="0" applyNumberFormat="1" applyFont="1" applyFill="1" applyBorder="1" applyAlignment="1">
      <alignment horizontal="center" vertical="center"/>
    </xf>
    <xf numFmtId="176" fontId="1" fillId="0" borderId="47"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63"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1" fillId="0" borderId="66" xfId="0" applyFont="1" applyFill="1" applyBorder="1" applyAlignment="1">
      <alignment horizontal="left" vertical="center" shrinkToFit="1"/>
    </xf>
    <xf numFmtId="176" fontId="1" fillId="0" borderId="36" xfId="0" applyNumberFormat="1" applyFont="1" applyFill="1" applyBorder="1" applyAlignment="1">
      <alignment horizontal="center" vertical="center"/>
    </xf>
    <xf numFmtId="176" fontId="1" fillId="0" borderId="74" xfId="0" applyNumberFormat="1" applyFont="1" applyFill="1" applyBorder="1" applyAlignment="1">
      <alignment horizontal="center" vertical="center"/>
    </xf>
    <xf numFmtId="176" fontId="1" fillId="0" borderId="72" xfId="0" applyNumberFormat="1" applyFont="1" applyFill="1" applyBorder="1" applyAlignment="1">
      <alignment horizontal="center" vertical="center"/>
    </xf>
    <xf numFmtId="176" fontId="1" fillId="0" borderId="73"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176" fontId="1" fillId="0" borderId="78" xfId="0" applyNumberFormat="1" applyFont="1" applyFill="1" applyBorder="1" applyAlignment="1">
      <alignment horizontal="center" vertical="center"/>
    </xf>
    <xf numFmtId="176" fontId="1" fillId="0" borderId="79" xfId="0" applyNumberFormat="1" applyFont="1" applyFill="1" applyBorder="1" applyAlignment="1">
      <alignment horizontal="center" vertical="center"/>
    </xf>
    <xf numFmtId="0" fontId="1" fillId="0" borderId="77" xfId="0" applyFont="1" applyFill="1" applyBorder="1" applyAlignment="1">
      <alignment vertical="center" textRotation="255" wrapText="1"/>
    </xf>
    <xf numFmtId="0" fontId="24" fillId="0" borderId="78" xfId="0" applyFont="1" applyBorder="1" applyAlignment="1">
      <alignment vertical="center" wrapText="1"/>
    </xf>
    <xf numFmtId="0" fontId="24" fillId="0" borderId="124" xfId="0" applyFont="1" applyBorder="1" applyAlignment="1">
      <alignment vertical="center" wrapText="1"/>
    </xf>
    <xf numFmtId="0" fontId="24" fillId="0" borderId="123" xfId="0" applyFont="1" applyBorder="1" applyAlignment="1">
      <alignment vertical="center" wrapText="1"/>
    </xf>
  </cellXfs>
  <cellStyles count="8">
    <cellStyle name="アクセント 3 2" xfId="6"/>
    <cellStyle name="パーセント 2" xfId="4"/>
    <cellStyle name="桁区切り 2" xfId="5"/>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81</xdr:row>
      <xdr:rowOff>190501</xdr:rowOff>
    </xdr:from>
    <xdr:to>
      <xdr:col>15</xdr:col>
      <xdr:colOff>19050</xdr:colOff>
      <xdr:row>85</xdr:row>
      <xdr:rowOff>228601</xdr:rowOff>
    </xdr:to>
    <xdr:sp macro="" textlink="">
      <xdr:nvSpPr>
        <xdr:cNvPr id="2" name="テキスト ボックス 1"/>
        <xdr:cNvSpPr txBox="1"/>
      </xdr:nvSpPr>
      <xdr:spPr>
        <a:xfrm>
          <a:off x="1400175" y="31623001"/>
          <a:ext cx="1619250" cy="118110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気象庁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41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15</xdr:col>
      <xdr:colOff>28575</xdr:colOff>
      <xdr:row>83</xdr:row>
      <xdr:rowOff>276225</xdr:rowOff>
    </xdr:from>
    <xdr:to>
      <xdr:col>19</xdr:col>
      <xdr:colOff>114300</xdr:colOff>
      <xdr:row>83</xdr:row>
      <xdr:rowOff>276225</xdr:rowOff>
    </xdr:to>
    <xdr:cxnSp macro="">
      <xdr:nvCxnSpPr>
        <xdr:cNvPr id="3" name="直線矢印コネクタ 2"/>
        <xdr:cNvCxnSpPr/>
      </xdr:nvCxnSpPr>
      <xdr:spPr>
        <a:xfrm>
          <a:off x="3028950" y="32280225"/>
          <a:ext cx="885825"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6350</xdr:colOff>
      <xdr:row>83</xdr:row>
      <xdr:rowOff>282575</xdr:rowOff>
    </xdr:from>
    <xdr:to>
      <xdr:col>17</xdr:col>
      <xdr:colOff>6350</xdr:colOff>
      <xdr:row>104</xdr:row>
      <xdr:rowOff>3175</xdr:rowOff>
    </xdr:to>
    <xdr:cxnSp macro="">
      <xdr:nvCxnSpPr>
        <xdr:cNvPr id="4" name="直線コネクタ 3"/>
        <xdr:cNvCxnSpPr/>
      </xdr:nvCxnSpPr>
      <xdr:spPr>
        <a:xfrm>
          <a:off x="3406775" y="32286575"/>
          <a:ext cx="0" cy="572135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20</xdr:col>
      <xdr:colOff>28575</xdr:colOff>
      <xdr:row>85</xdr:row>
      <xdr:rowOff>47625</xdr:rowOff>
    </xdr:from>
    <xdr:to>
      <xdr:col>20</xdr:col>
      <xdr:colOff>142876</xdr:colOff>
      <xdr:row>86</xdr:row>
      <xdr:rowOff>266700</xdr:rowOff>
    </xdr:to>
    <xdr:sp macro="" textlink="">
      <xdr:nvSpPr>
        <xdr:cNvPr id="5" name="左大かっこ 4"/>
        <xdr:cNvSpPr/>
      </xdr:nvSpPr>
      <xdr:spPr>
        <a:xfrm>
          <a:off x="4029075" y="32623125"/>
          <a:ext cx="114301" cy="50482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40</xdr:col>
      <xdr:colOff>47625</xdr:colOff>
      <xdr:row>85</xdr:row>
      <xdr:rowOff>28575</xdr:rowOff>
    </xdr:from>
    <xdr:to>
      <xdr:col>40</xdr:col>
      <xdr:colOff>161925</xdr:colOff>
      <xdr:row>86</xdr:row>
      <xdr:rowOff>276226</xdr:rowOff>
    </xdr:to>
    <xdr:sp macro="" textlink="">
      <xdr:nvSpPr>
        <xdr:cNvPr id="6" name="右大かっこ 5"/>
        <xdr:cNvSpPr/>
      </xdr:nvSpPr>
      <xdr:spPr>
        <a:xfrm>
          <a:off x="8048625" y="32604075"/>
          <a:ext cx="114300" cy="53340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6</xdr:col>
      <xdr:colOff>76200</xdr:colOff>
      <xdr:row>86</xdr:row>
      <xdr:rowOff>0</xdr:rowOff>
    </xdr:from>
    <xdr:to>
      <xdr:col>7</xdr:col>
      <xdr:colOff>19050</xdr:colOff>
      <xdr:row>89</xdr:row>
      <xdr:rowOff>9525</xdr:rowOff>
    </xdr:to>
    <xdr:sp macro="" textlink="">
      <xdr:nvSpPr>
        <xdr:cNvPr id="7" name="左大かっこ 6"/>
        <xdr:cNvSpPr/>
      </xdr:nvSpPr>
      <xdr:spPr>
        <a:xfrm>
          <a:off x="1276350" y="32861250"/>
          <a:ext cx="142875" cy="86677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15</xdr:col>
      <xdr:colOff>19050</xdr:colOff>
      <xdr:row>85</xdr:row>
      <xdr:rowOff>266700</xdr:rowOff>
    </xdr:from>
    <xdr:to>
      <xdr:col>15</xdr:col>
      <xdr:colOff>104773</xdr:colOff>
      <xdr:row>89</xdr:row>
      <xdr:rowOff>19051</xdr:rowOff>
    </xdr:to>
    <xdr:sp macro="" textlink="">
      <xdr:nvSpPr>
        <xdr:cNvPr id="8" name="右大かっこ 7"/>
        <xdr:cNvSpPr/>
      </xdr:nvSpPr>
      <xdr:spPr>
        <a:xfrm>
          <a:off x="3019425" y="32842200"/>
          <a:ext cx="85723" cy="89535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66675</xdr:colOff>
      <xdr:row>92</xdr:row>
      <xdr:rowOff>47625</xdr:rowOff>
    </xdr:from>
    <xdr:to>
      <xdr:col>21</xdr:col>
      <xdr:colOff>1</xdr:colOff>
      <xdr:row>93</xdr:row>
      <xdr:rowOff>266700</xdr:rowOff>
    </xdr:to>
    <xdr:sp macro="" textlink="">
      <xdr:nvSpPr>
        <xdr:cNvPr id="9" name="左大かっこ 8"/>
        <xdr:cNvSpPr/>
      </xdr:nvSpPr>
      <xdr:spPr>
        <a:xfrm>
          <a:off x="4067175" y="34623375"/>
          <a:ext cx="133351" cy="50482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28</xdr:col>
      <xdr:colOff>19050</xdr:colOff>
      <xdr:row>92</xdr:row>
      <xdr:rowOff>28575</xdr:rowOff>
    </xdr:from>
    <xdr:to>
      <xdr:col>28</xdr:col>
      <xdr:colOff>133350</xdr:colOff>
      <xdr:row>93</xdr:row>
      <xdr:rowOff>276226</xdr:rowOff>
    </xdr:to>
    <xdr:sp macro="" textlink="">
      <xdr:nvSpPr>
        <xdr:cNvPr id="10" name="右大かっこ 9"/>
        <xdr:cNvSpPr/>
      </xdr:nvSpPr>
      <xdr:spPr>
        <a:xfrm>
          <a:off x="5619750" y="34604325"/>
          <a:ext cx="114300" cy="53340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19050</xdr:colOff>
      <xdr:row>92</xdr:row>
      <xdr:rowOff>47625</xdr:rowOff>
    </xdr:from>
    <xdr:to>
      <xdr:col>33</xdr:col>
      <xdr:colOff>133351</xdr:colOff>
      <xdr:row>93</xdr:row>
      <xdr:rowOff>266700</xdr:rowOff>
    </xdr:to>
    <xdr:sp macro="" textlink="">
      <xdr:nvSpPr>
        <xdr:cNvPr id="11" name="左大かっこ 10"/>
        <xdr:cNvSpPr/>
      </xdr:nvSpPr>
      <xdr:spPr>
        <a:xfrm>
          <a:off x="6619875" y="34623375"/>
          <a:ext cx="114301" cy="50482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47625</xdr:colOff>
      <xdr:row>92</xdr:row>
      <xdr:rowOff>47625</xdr:rowOff>
    </xdr:from>
    <xdr:to>
      <xdr:col>46</xdr:col>
      <xdr:colOff>161925</xdr:colOff>
      <xdr:row>94</xdr:row>
      <xdr:rowOff>9526</xdr:rowOff>
    </xdr:to>
    <xdr:sp macro="" textlink="">
      <xdr:nvSpPr>
        <xdr:cNvPr id="12" name="右大かっこ 11"/>
        <xdr:cNvSpPr/>
      </xdr:nvSpPr>
      <xdr:spPr>
        <a:xfrm>
          <a:off x="9248775" y="34623375"/>
          <a:ext cx="114300" cy="53340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33</xdr:col>
      <xdr:colOff>28575</xdr:colOff>
      <xdr:row>99</xdr:row>
      <xdr:rowOff>38100</xdr:rowOff>
    </xdr:from>
    <xdr:to>
      <xdr:col>33</xdr:col>
      <xdr:colOff>142876</xdr:colOff>
      <xdr:row>100</xdr:row>
      <xdr:rowOff>257175</xdr:rowOff>
    </xdr:to>
    <xdr:sp macro="" textlink="">
      <xdr:nvSpPr>
        <xdr:cNvPr id="13" name="左大かっこ 12"/>
        <xdr:cNvSpPr/>
      </xdr:nvSpPr>
      <xdr:spPr>
        <a:xfrm>
          <a:off x="6629400" y="36614100"/>
          <a:ext cx="114301" cy="50482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46</xdr:col>
      <xdr:colOff>38100</xdr:colOff>
      <xdr:row>99</xdr:row>
      <xdr:rowOff>28575</xdr:rowOff>
    </xdr:from>
    <xdr:to>
      <xdr:col>46</xdr:col>
      <xdr:colOff>152400</xdr:colOff>
      <xdr:row>100</xdr:row>
      <xdr:rowOff>276226</xdr:rowOff>
    </xdr:to>
    <xdr:sp macro="" textlink="">
      <xdr:nvSpPr>
        <xdr:cNvPr id="14" name="右大かっこ 13"/>
        <xdr:cNvSpPr/>
      </xdr:nvSpPr>
      <xdr:spPr>
        <a:xfrm>
          <a:off x="9239250" y="36604575"/>
          <a:ext cx="114300" cy="53340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20</xdr:col>
      <xdr:colOff>28575</xdr:colOff>
      <xdr:row>105</xdr:row>
      <xdr:rowOff>47625</xdr:rowOff>
    </xdr:from>
    <xdr:to>
      <xdr:col>20</xdr:col>
      <xdr:colOff>142876</xdr:colOff>
      <xdr:row>106</xdr:row>
      <xdr:rowOff>266700</xdr:rowOff>
    </xdr:to>
    <xdr:sp macro="" textlink="">
      <xdr:nvSpPr>
        <xdr:cNvPr id="15" name="左大かっこ 14"/>
        <xdr:cNvSpPr/>
      </xdr:nvSpPr>
      <xdr:spPr>
        <a:xfrm>
          <a:off x="4029075" y="38338125"/>
          <a:ext cx="114301" cy="504825"/>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28</xdr:col>
      <xdr:colOff>19050</xdr:colOff>
      <xdr:row>105</xdr:row>
      <xdr:rowOff>38100</xdr:rowOff>
    </xdr:from>
    <xdr:to>
      <xdr:col>28</xdr:col>
      <xdr:colOff>133350</xdr:colOff>
      <xdr:row>107</xdr:row>
      <xdr:rowOff>1</xdr:rowOff>
    </xdr:to>
    <xdr:sp macro="" textlink="">
      <xdr:nvSpPr>
        <xdr:cNvPr id="16" name="右大かっこ 15"/>
        <xdr:cNvSpPr/>
      </xdr:nvSpPr>
      <xdr:spPr>
        <a:xfrm>
          <a:off x="5619750" y="38328600"/>
          <a:ext cx="114300" cy="533401"/>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17</xdr:col>
      <xdr:colOff>12700</xdr:colOff>
      <xdr:row>91</xdr:row>
      <xdr:rowOff>6350</xdr:rowOff>
    </xdr:from>
    <xdr:to>
      <xdr:col>19</xdr:col>
      <xdr:colOff>127000</xdr:colOff>
      <xdr:row>91</xdr:row>
      <xdr:rowOff>6350</xdr:rowOff>
    </xdr:to>
    <xdr:cxnSp macro="">
      <xdr:nvCxnSpPr>
        <xdr:cNvPr id="17" name="直線矢印コネクタ 16"/>
        <xdr:cNvCxnSpPr/>
      </xdr:nvCxnSpPr>
      <xdr:spPr>
        <a:xfrm>
          <a:off x="3413125" y="34296350"/>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29</xdr:col>
      <xdr:colOff>0</xdr:colOff>
      <xdr:row>91</xdr:row>
      <xdr:rowOff>3175</xdr:rowOff>
    </xdr:from>
    <xdr:to>
      <xdr:col>32</xdr:col>
      <xdr:colOff>123825</xdr:colOff>
      <xdr:row>91</xdr:row>
      <xdr:rowOff>6350</xdr:rowOff>
    </xdr:to>
    <xdr:cxnSp macro="">
      <xdr:nvCxnSpPr>
        <xdr:cNvPr id="18" name="直線矢印コネクタ 17"/>
        <xdr:cNvCxnSpPr/>
      </xdr:nvCxnSpPr>
      <xdr:spPr>
        <a:xfrm>
          <a:off x="5800725" y="34293175"/>
          <a:ext cx="723900" cy="3175"/>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17</xdr:col>
      <xdr:colOff>3175</xdr:colOff>
      <xdr:row>104</xdr:row>
      <xdr:rowOff>0</xdr:rowOff>
    </xdr:from>
    <xdr:to>
      <xdr:col>19</xdr:col>
      <xdr:colOff>117475</xdr:colOff>
      <xdr:row>104</xdr:row>
      <xdr:rowOff>0</xdr:rowOff>
    </xdr:to>
    <xdr:cxnSp macro="">
      <xdr:nvCxnSpPr>
        <xdr:cNvPr id="19" name="直線矢印コネクタ 18"/>
        <xdr:cNvCxnSpPr/>
      </xdr:nvCxnSpPr>
      <xdr:spPr>
        <a:xfrm>
          <a:off x="3403600" y="38004750"/>
          <a:ext cx="514350" cy="0"/>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30</xdr:col>
      <xdr:colOff>152400</xdr:colOff>
      <xdr:row>97</xdr:row>
      <xdr:rowOff>273050</xdr:rowOff>
    </xdr:from>
    <xdr:to>
      <xdr:col>32</xdr:col>
      <xdr:colOff>130175</xdr:colOff>
      <xdr:row>97</xdr:row>
      <xdr:rowOff>276225</xdr:rowOff>
    </xdr:to>
    <xdr:cxnSp macro="">
      <xdr:nvCxnSpPr>
        <xdr:cNvPr id="20" name="直線矢印コネクタ 19"/>
        <xdr:cNvCxnSpPr/>
      </xdr:nvCxnSpPr>
      <xdr:spPr>
        <a:xfrm>
          <a:off x="6153150" y="36277550"/>
          <a:ext cx="377825" cy="3175"/>
        </a:xfrm>
        <a:prstGeom prst="straightConnector1">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30</xdr:col>
      <xdr:colOff>149225</xdr:colOff>
      <xdr:row>91</xdr:row>
      <xdr:rowOff>9525</xdr:rowOff>
    </xdr:from>
    <xdr:to>
      <xdr:col>30</xdr:col>
      <xdr:colOff>152400</xdr:colOff>
      <xdr:row>97</xdr:row>
      <xdr:rowOff>275025</xdr:rowOff>
    </xdr:to>
    <xdr:cxnSp macro="">
      <xdr:nvCxnSpPr>
        <xdr:cNvPr id="21" name="直線コネクタ 20"/>
        <xdr:cNvCxnSpPr/>
      </xdr:nvCxnSpPr>
      <xdr:spPr>
        <a:xfrm flipH="1">
          <a:off x="6149975" y="34299525"/>
          <a:ext cx="3175" cy="1980000"/>
        </a:xfrm>
        <a:prstGeom prst="line">
          <a:avLst/>
        </a:prstGeom>
        <a:noFill/>
        <a:ln w="9525" cap="flat" cmpd="sng" algn="ctr">
          <a:solidFill>
            <a:sysClr val="windowText" lastClr="000000">
              <a:shade val="95000"/>
              <a:satMod val="105000"/>
            </a:sysClr>
          </a:solidFill>
          <a:prstDash val="soli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AY564"/>
  <sheetViews>
    <sheetView tabSelected="1" view="pageLayout" zoomScaleNormal="100" zoomScaleSheetLayoutView="85" workbookViewId="0">
      <selection activeCell="X2" sqref="X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23"/>
      <c r="AQ1" s="423"/>
      <c r="AR1" s="423"/>
      <c r="AS1" s="423"/>
      <c r="AT1" s="423"/>
      <c r="AU1" s="423"/>
      <c r="AV1" s="423"/>
      <c r="AW1" s="2"/>
    </row>
    <row r="2" spans="1:50" ht="21.75" customHeight="1" thickBot="1">
      <c r="AJ2" s="424" t="s">
        <v>0</v>
      </c>
      <c r="AK2" s="424"/>
      <c r="AL2" s="424"/>
      <c r="AM2" s="424"/>
      <c r="AN2" s="424"/>
      <c r="AO2" s="424"/>
      <c r="AP2" s="424"/>
      <c r="AQ2" s="425" t="s">
        <v>1</v>
      </c>
      <c r="AR2" s="426"/>
      <c r="AS2" s="426"/>
      <c r="AT2" s="426"/>
      <c r="AU2" s="426"/>
      <c r="AV2" s="426"/>
      <c r="AW2" s="426"/>
      <c r="AX2" s="426"/>
    </row>
    <row r="3" spans="1:50" ht="21" customHeight="1" thickBot="1">
      <c r="A3" s="427" t="s">
        <v>2</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9" t="s">
        <v>3</v>
      </c>
      <c r="AP3" s="428"/>
      <c r="AQ3" s="428"/>
      <c r="AR3" s="428"/>
      <c r="AS3" s="428"/>
      <c r="AT3" s="428"/>
      <c r="AU3" s="428"/>
      <c r="AV3" s="428"/>
      <c r="AW3" s="428"/>
      <c r="AX3" s="430"/>
    </row>
    <row r="4" spans="1:50" ht="25.15" customHeight="1">
      <c r="A4" s="431" t="s">
        <v>4</v>
      </c>
      <c r="B4" s="432"/>
      <c r="C4" s="432"/>
      <c r="D4" s="432"/>
      <c r="E4" s="432"/>
      <c r="F4" s="432"/>
      <c r="G4" s="433" t="s">
        <v>5</v>
      </c>
      <c r="H4" s="434"/>
      <c r="I4" s="434"/>
      <c r="J4" s="434"/>
      <c r="K4" s="434"/>
      <c r="L4" s="434"/>
      <c r="M4" s="434"/>
      <c r="N4" s="434"/>
      <c r="O4" s="434"/>
      <c r="P4" s="434"/>
      <c r="Q4" s="434"/>
      <c r="R4" s="434"/>
      <c r="S4" s="434"/>
      <c r="T4" s="434"/>
      <c r="U4" s="434"/>
      <c r="V4" s="434"/>
      <c r="W4" s="434"/>
      <c r="X4" s="434"/>
      <c r="Y4" s="435" t="s">
        <v>6</v>
      </c>
      <c r="Z4" s="434"/>
      <c r="AA4" s="434"/>
      <c r="AB4" s="434"/>
      <c r="AC4" s="434"/>
      <c r="AD4" s="436"/>
      <c r="AE4" s="437" t="s">
        <v>7</v>
      </c>
      <c r="AF4" s="434"/>
      <c r="AG4" s="434"/>
      <c r="AH4" s="434"/>
      <c r="AI4" s="434"/>
      <c r="AJ4" s="434"/>
      <c r="AK4" s="434"/>
      <c r="AL4" s="434"/>
      <c r="AM4" s="434"/>
      <c r="AN4" s="434"/>
      <c r="AO4" s="434"/>
      <c r="AP4" s="436"/>
      <c r="AQ4" s="438" t="s">
        <v>8</v>
      </c>
      <c r="AR4" s="434"/>
      <c r="AS4" s="434"/>
      <c r="AT4" s="434"/>
      <c r="AU4" s="434"/>
      <c r="AV4" s="434"/>
      <c r="AW4" s="434"/>
      <c r="AX4" s="439"/>
    </row>
    <row r="5" spans="1:50" ht="30" customHeight="1">
      <c r="A5" s="447" t="s">
        <v>9</v>
      </c>
      <c r="B5" s="448"/>
      <c r="C5" s="448"/>
      <c r="D5" s="448"/>
      <c r="E5" s="448"/>
      <c r="F5" s="449"/>
      <c r="G5" s="450" t="s">
        <v>10</v>
      </c>
      <c r="H5" s="451"/>
      <c r="I5" s="451"/>
      <c r="J5" s="451"/>
      <c r="K5" s="451"/>
      <c r="L5" s="451"/>
      <c r="M5" s="451"/>
      <c r="N5" s="451"/>
      <c r="O5" s="451"/>
      <c r="P5" s="451"/>
      <c r="Q5" s="451"/>
      <c r="R5" s="451"/>
      <c r="S5" s="451"/>
      <c r="T5" s="451"/>
      <c r="U5" s="451"/>
      <c r="V5" s="37"/>
      <c r="W5" s="37"/>
      <c r="X5" s="37"/>
      <c r="Y5" s="452" t="s">
        <v>11</v>
      </c>
      <c r="Z5" s="325"/>
      <c r="AA5" s="325"/>
      <c r="AB5" s="325"/>
      <c r="AC5" s="325"/>
      <c r="AD5" s="326"/>
      <c r="AE5" s="325" t="s">
        <v>12</v>
      </c>
      <c r="AF5" s="325"/>
      <c r="AG5" s="325"/>
      <c r="AH5" s="325"/>
      <c r="AI5" s="325"/>
      <c r="AJ5" s="325"/>
      <c r="AK5" s="325"/>
      <c r="AL5" s="325"/>
      <c r="AM5" s="325"/>
      <c r="AN5" s="325"/>
      <c r="AO5" s="325"/>
      <c r="AP5" s="326"/>
      <c r="AQ5" s="453" t="s">
        <v>13</v>
      </c>
      <c r="AR5" s="454"/>
      <c r="AS5" s="454"/>
      <c r="AT5" s="454"/>
      <c r="AU5" s="454"/>
      <c r="AV5" s="454"/>
      <c r="AW5" s="454"/>
      <c r="AX5" s="455"/>
    </row>
    <row r="6" spans="1:50" ht="57" customHeight="1">
      <c r="A6" s="456" t="s">
        <v>14</v>
      </c>
      <c r="B6" s="457"/>
      <c r="C6" s="457"/>
      <c r="D6" s="457"/>
      <c r="E6" s="457"/>
      <c r="F6" s="457"/>
      <c r="G6" s="458" t="s">
        <v>15</v>
      </c>
      <c r="H6" s="37"/>
      <c r="I6" s="37"/>
      <c r="J6" s="37"/>
      <c r="K6" s="37"/>
      <c r="L6" s="37"/>
      <c r="M6" s="37"/>
      <c r="N6" s="37"/>
      <c r="O6" s="37"/>
      <c r="P6" s="37"/>
      <c r="Q6" s="37"/>
      <c r="R6" s="37"/>
      <c r="S6" s="37"/>
      <c r="T6" s="37"/>
      <c r="U6" s="37"/>
      <c r="V6" s="37"/>
      <c r="W6" s="37"/>
      <c r="X6" s="37"/>
      <c r="Y6" s="459" t="s">
        <v>16</v>
      </c>
      <c r="Z6" s="460"/>
      <c r="AA6" s="460"/>
      <c r="AB6" s="460"/>
      <c r="AC6" s="460"/>
      <c r="AD6" s="461"/>
      <c r="AE6" s="462" t="s">
        <v>17</v>
      </c>
      <c r="AF6" s="463"/>
      <c r="AG6" s="463"/>
      <c r="AH6" s="463"/>
      <c r="AI6" s="463"/>
      <c r="AJ6" s="463"/>
      <c r="AK6" s="463"/>
      <c r="AL6" s="463"/>
      <c r="AM6" s="463"/>
      <c r="AN6" s="463"/>
      <c r="AO6" s="463"/>
      <c r="AP6" s="463"/>
      <c r="AQ6" s="464"/>
      <c r="AR6" s="464"/>
      <c r="AS6" s="464"/>
      <c r="AT6" s="464"/>
      <c r="AU6" s="464"/>
      <c r="AV6" s="464"/>
      <c r="AW6" s="464"/>
      <c r="AX6" s="465"/>
    </row>
    <row r="7" spans="1:50" ht="39.950000000000003" customHeight="1">
      <c r="A7" s="440" t="s">
        <v>18</v>
      </c>
      <c r="B7" s="441"/>
      <c r="C7" s="441"/>
      <c r="D7" s="441"/>
      <c r="E7" s="441"/>
      <c r="F7" s="441"/>
      <c r="G7" s="442" t="s">
        <v>19</v>
      </c>
      <c r="H7" s="443"/>
      <c r="I7" s="443"/>
      <c r="J7" s="443"/>
      <c r="K7" s="443"/>
      <c r="L7" s="443"/>
      <c r="M7" s="443"/>
      <c r="N7" s="443"/>
      <c r="O7" s="443"/>
      <c r="P7" s="443"/>
      <c r="Q7" s="443"/>
      <c r="R7" s="443"/>
      <c r="S7" s="443"/>
      <c r="T7" s="443"/>
      <c r="U7" s="443"/>
      <c r="V7" s="40"/>
      <c r="W7" s="40"/>
      <c r="X7" s="41"/>
      <c r="Y7" s="444" t="s">
        <v>20</v>
      </c>
      <c r="Z7" s="37"/>
      <c r="AA7" s="37"/>
      <c r="AB7" s="37"/>
      <c r="AC7" s="37"/>
      <c r="AD7" s="38"/>
      <c r="AE7" s="445" t="s">
        <v>21</v>
      </c>
      <c r="AF7" s="332"/>
      <c r="AG7" s="332"/>
      <c r="AH7" s="332"/>
      <c r="AI7" s="332"/>
      <c r="AJ7" s="332"/>
      <c r="AK7" s="332"/>
      <c r="AL7" s="332"/>
      <c r="AM7" s="332"/>
      <c r="AN7" s="332"/>
      <c r="AO7" s="332"/>
      <c r="AP7" s="332"/>
      <c r="AQ7" s="332"/>
      <c r="AR7" s="332"/>
      <c r="AS7" s="332"/>
      <c r="AT7" s="332"/>
      <c r="AU7" s="332"/>
      <c r="AV7" s="332"/>
      <c r="AW7" s="332"/>
      <c r="AX7" s="446"/>
    </row>
    <row r="8" spans="1:50" ht="100.5" customHeight="1">
      <c r="A8" s="392" t="s">
        <v>22</v>
      </c>
      <c r="B8" s="393"/>
      <c r="C8" s="393"/>
      <c r="D8" s="393"/>
      <c r="E8" s="393"/>
      <c r="F8" s="393"/>
      <c r="G8" s="394" t="s">
        <v>23</v>
      </c>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6"/>
    </row>
    <row r="9" spans="1:50" ht="118.5" customHeight="1">
      <c r="A9" s="392" t="s">
        <v>24</v>
      </c>
      <c r="B9" s="393"/>
      <c r="C9" s="393"/>
      <c r="D9" s="393"/>
      <c r="E9" s="393"/>
      <c r="F9" s="393"/>
      <c r="G9" s="394" t="s">
        <v>25</v>
      </c>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c r="AJ9" s="395"/>
      <c r="AK9" s="395"/>
      <c r="AL9" s="395"/>
      <c r="AM9" s="395"/>
      <c r="AN9" s="395"/>
      <c r="AO9" s="395"/>
      <c r="AP9" s="395"/>
      <c r="AQ9" s="395"/>
      <c r="AR9" s="395"/>
      <c r="AS9" s="395"/>
      <c r="AT9" s="395"/>
      <c r="AU9" s="395"/>
      <c r="AV9" s="395"/>
      <c r="AW9" s="395"/>
      <c r="AX9" s="396"/>
    </row>
    <row r="10" spans="1:50" ht="29.25" customHeight="1">
      <c r="A10" s="392" t="s">
        <v>26</v>
      </c>
      <c r="B10" s="393"/>
      <c r="C10" s="393"/>
      <c r="D10" s="393"/>
      <c r="E10" s="393"/>
      <c r="F10" s="397"/>
      <c r="G10" s="398" t="s">
        <v>27</v>
      </c>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400"/>
    </row>
    <row r="11" spans="1:50" ht="21" customHeight="1">
      <c r="A11" s="401" t="s">
        <v>28</v>
      </c>
      <c r="B11" s="402"/>
      <c r="C11" s="402"/>
      <c r="D11" s="402"/>
      <c r="E11" s="402"/>
      <c r="F11" s="403"/>
      <c r="G11" s="407"/>
      <c r="H11" s="408"/>
      <c r="I11" s="408"/>
      <c r="J11" s="408"/>
      <c r="K11" s="408"/>
      <c r="L11" s="408"/>
      <c r="M11" s="408"/>
      <c r="N11" s="408"/>
      <c r="O11" s="408"/>
      <c r="P11" s="45" t="s">
        <v>29</v>
      </c>
      <c r="Q11" s="46"/>
      <c r="R11" s="46"/>
      <c r="S11" s="46"/>
      <c r="T11" s="46"/>
      <c r="U11" s="46"/>
      <c r="V11" s="309"/>
      <c r="W11" s="45" t="s">
        <v>30</v>
      </c>
      <c r="X11" s="46"/>
      <c r="Y11" s="46"/>
      <c r="Z11" s="46"/>
      <c r="AA11" s="46"/>
      <c r="AB11" s="46"/>
      <c r="AC11" s="309"/>
      <c r="AD11" s="45" t="s">
        <v>31</v>
      </c>
      <c r="AE11" s="46"/>
      <c r="AF11" s="46"/>
      <c r="AG11" s="46"/>
      <c r="AH11" s="46"/>
      <c r="AI11" s="46"/>
      <c r="AJ11" s="309"/>
      <c r="AK11" s="45" t="s">
        <v>32</v>
      </c>
      <c r="AL11" s="46"/>
      <c r="AM11" s="46"/>
      <c r="AN11" s="46"/>
      <c r="AO11" s="46"/>
      <c r="AP11" s="46"/>
      <c r="AQ11" s="309"/>
      <c r="AR11" s="45" t="s">
        <v>33</v>
      </c>
      <c r="AS11" s="46"/>
      <c r="AT11" s="46"/>
      <c r="AU11" s="46"/>
      <c r="AV11" s="46"/>
      <c r="AW11" s="46"/>
      <c r="AX11" s="409"/>
    </row>
    <row r="12" spans="1:50" ht="21" customHeight="1">
      <c r="A12" s="153"/>
      <c r="B12" s="154"/>
      <c r="C12" s="154"/>
      <c r="D12" s="154"/>
      <c r="E12" s="154"/>
      <c r="F12" s="155"/>
      <c r="G12" s="410" t="s">
        <v>34</v>
      </c>
      <c r="H12" s="411"/>
      <c r="I12" s="416" t="s">
        <v>35</v>
      </c>
      <c r="J12" s="417"/>
      <c r="K12" s="417"/>
      <c r="L12" s="417"/>
      <c r="M12" s="417"/>
      <c r="N12" s="417"/>
      <c r="O12" s="418"/>
      <c r="P12" s="419">
        <v>40.31</v>
      </c>
      <c r="Q12" s="419"/>
      <c r="R12" s="419"/>
      <c r="S12" s="419"/>
      <c r="T12" s="419"/>
      <c r="U12" s="419"/>
      <c r="V12" s="419"/>
      <c r="W12" s="419">
        <v>40.31</v>
      </c>
      <c r="X12" s="419"/>
      <c r="Y12" s="419"/>
      <c r="Z12" s="419"/>
      <c r="AA12" s="419"/>
      <c r="AB12" s="419"/>
      <c r="AC12" s="419"/>
      <c r="AD12" s="419">
        <v>42.651000000000003</v>
      </c>
      <c r="AE12" s="419"/>
      <c r="AF12" s="419"/>
      <c r="AG12" s="419"/>
      <c r="AH12" s="419"/>
      <c r="AI12" s="419"/>
      <c r="AJ12" s="419"/>
      <c r="AK12" s="290">
        <v>44</v>
      </c>
      <c r="AL12" s="290"/>
      <c r="AM12" s="290"/>
      <c r="AN12" s="290"/>
      <c r="AO12" s="290"/>
      <c r="AP12" s="290"/>
      <c r="AQ12" s="290"/>
      <c r="AR12" s="468">
        <f>R40</f>
        <v>2094</v>
      </c>
      <c r="AS12" s="468"/>
      <c r="AT12" s="468"/>
      <c r="AU12" s="468"/>
      <c r="AV12" s="468"/>
      <c r="AW12" s="468"/>
      <c r="AX12" s="469"/>
    </row>
    <row r="13" spans="1:50" ht="21" customHeight="1">
      <c r="A13" s="153"/>
      <c r="B13" s="154"/>
      <c r="C13" s="154"/>
      <c r="D13" s="154"/>
      <c r="E13" s="154"/>
      <c r="F13" s="155"/>
      <c r="G13" s="412"/>
      <c r="H13" s="413"/>
      <c r="I13" s="380" t="s">
        <v>36</v>
      </c>
      <c r="J13" s="420"/>
      <c r="K13" s="420"/>
      <c r="L13" s="420"/>
      <c r="M13" s="420"/>
      <c r="N13" s="420"/>
      <c r="O13" s="421"/>
      <c r="P13" s="253" t="s">
        <v>37</v>
      </c>
      <c r="Q13" s="253"/>
      <c r="R13" s="253"/>
      <c r="S13" s="253"/>
      <c r="T13" s="253"/>
      <c r="U13" s="253"/>
      <c r="V13" s="253"/>
      <c r="W13" s="253" t="s">
        <v>37</v>
      </c>
      <c r="X13" s="253"/>
      <c r="Y13" s="253"/>
      <c r="Z13" s="253"/>
      <c r="AA13" s="253"/>
      <c r="AB13" s="253"/>
      <c r="AC13" s="253"/>
      <c r="AD13" s="253" t="s">
        <v>37</v>
      </c>
      <c r="AE13" s="253"/>
      <c r="AF13" s="253"/>
      <c r="AG13" s="253"/>
      <c r="AH13" s="253"/>
      <c r="AI13" s="253"/>
      <c r="AJ13" s="253"/>
      <c r="AK13" s="253"/>
      <c r="AL13" s="253"/>
      <c r="AM13" s="253"/>
      <c r="AN13" s="253"/>
      <c r="AO13" s="253"/>
      <c r="AP13" s="253"/>
      <c r="AQ13" s="253"/>
      <c r="AR13" s="378"/>
      <c r="AS13" s="378"/>
      <c r="AT13" s="378"/>
      <c r="AU13" s="378"/>
      <c r="AV13" s="378"/>
      <c r="AW13" s="378"/>
      <c r="AX13" s="379"/>
    </row>
    <row r="14" spans="1:50" ht="21" customHeight="1">
      <c r="A14" s="153"/>
      <c r="B14" s="154"/>
      <c r="C14" s="154"/>
      <c r="D14" s="154"/>
      <c r="E14" s="154"/>
      <c r="F14" s="155"/>
      <c r="G14" s="412"/>
      <c r="H14" s="413"/>
      <c r="I14" s="380" t="s">
        <v>38</v>
      </c>
      <c r="J14" s="381"/>
      <c r="K14" s="381"/>
      <c r="L14" s="381"/>
      <c r="M14" s="381"/>
      <c r="N14" s="381"/>
      <c r="O14" s="382"/>
      <c r="P14" s="183" t="s">
        <v>37</v>
      </c>
      <c r="Q14" s="52"/>
      <c r="R14" s="52"/>
      <c r="S14" s="52"/>
      <c r="T14" s="52"/>
      <c r="U14" s="52"/>
      <c r="V14" s="53"/>
      <c r="W14" s="183" t="s">
        <v>37</v>
      </c>
      <c r="X14" s="52"/>
      <c r="Y14" s="52"/>
      <c r="Z14" s="52"/>
      <c r="AA14" s="52"/>
      <c r="AB14" s="52"/>
      <c r="AC14" s="53"/>
      <c r="AD14" s="183" t="s">
        <v>37</v>
      </c>
      <c r="AE14" s="52"/>
      <c r="AF14" s="52"/>
      <c r="AG14" s="52"/>
      <c r="AH14" s="52"/>
      <c r="AI14" s="52"/>
      <c r="AJ14" s="53"/>
      <c r="AK14" s="183" t="s">
        <v>37</v>
      </c>
      <c r="AL14" s="52"/>
      <c r="AM14" s="52"/>
      <c r="AN14" s="52"/>
      <c r="AO14" s="52"/>
      <c r="AP14" s="52"/>
      <c r="AQ14" s="53"/>
      <c r="AR14" s="183"/>
      <c r="AS14" s="52"/>
      <c r="AT14" s="52"/>
      <c r="AU14" s="52"/>
      <c r="AV14" s="52"/>
      <c r="AW14" s="52"/>
      <c r="AX14" s="422"/>
    </row>
    <row r="15" spans="1:50" ht="21" customHeight="1">
      <c r="A15" s="153"/>
      <c r="B15" s="154"/>
      <c r="C15" s="154"/>
      <c r="D15" s="154"/>
      <c r="E15" s="154"/>
      <c r="F15" s="155"/>
      <c r="G15" s="412"/>
      <c r="H15" s="413"/>
      <c r="I15" s="380" t="s">
        <v>39</v>
      </c>
      <c r="J15" s="381"/>
      <c r="K15" s="381"/>
      <c r="L15" s="381"/>
      <c r="M15" s="381"/>
      <c r="N15" s="381"/>
      <c r="O15" s="382"/>
      <c r="P15" s="183" t="s">
        <v>37</v>
      </c>
      <c r="Q15" s="52"/>
      <c r="R15" s="52"/>
      <c r="S15" s="52"/>
      <c r="T15" s="52"/>
      <c r="U15" s="52"/>
      <c r="V15" s="53"/>
      <c r="W15" s="183" t="s">
        <v>37</v>
      </c>
      <c r="X15" s="52"/>
      <c r="Y15" s="52"/>
      <c r="Z15" s="52"/>
      <c r="AA15" s="52"/>
      <c r="AB15" s="52"/>
      <c r="AC15" s="53"/>
      <c r="AD15" s="183" t="s">
        <v>37</v>
      </c>
      <c r="AE15" s="52"/>
      <c r="AF15" s="52"/>
      <c r="AG15" s="52"/>
      <c r="AH15" s="52"/>
      <c r="AI15" s="52"/>
      <c r="AJ15" s="53"/>
      <c r="AK15" s="183"/>
      <c r="AL15" s="52"/>
      <c r="AM15" s="52"/>
      <c r="AN15" s="52"/>
      <c r="AO15" s="52"/>
      <c r="AP15" s="52"/>
      <c r="AQ15" s="53"/>
      <c r="AR15" s="383"/>
      <c r="AS15" s="384"/>
      <c r="AT15" s="384"/>
      <c r="AU15" s="384"/>
      <c r="AV15" s="384"/>
      <c r="AW15" s="384"/>
      <c r="AX15" s="385"/>
    </row>
    <row r="16" spans="1:50" ht="24.75" customHeight="1">
      <c r="A16" s="153"/>
      <c r="B16" s="154"/>
      <c r="C16" s="154"/>
      <c r="D16" s="154"/>
      <c r="E16" s="154"/>
      <c r="F16" s="155"/>
      <c r="G16" s="412"/>
      <c r="H16" s="413"/>
      <c r="I16" s="380" t="s">
        <v>40</v>
      </c>
      <c r="J16" s="420"/>
      <c r="K16" s="420"/>
      <c r="L16" s="420"/>
      <c r="M16" s="420"/>
      <c r="N16" s="420"/>
      <c r="O16" s="421"/>
      <c r="P16" s="253" t="s">
        <v>37</v>
      </c>
      <c r="Q16" s="253"/>
      <c r="R16" s="253"/>
      <c r="S16" s="253"/>
      <c r="T16" s="253"/>
      <c r="U16" s="253"/>
      <c r="V16" s="253"/>
      <c r="W16" s="253" t="s">
        <v>37</v>
      </c>
      <c r="X16" s="253"/>
      <c r="Y16" s="253"/>
      <c r="Z16" s="253"/>
      <c r="AA16" s="253"/>
      <c r="AB16" s="253"/>
      <c r="AC16" s="253"/>
      <c r="AD16" s="253" t="s">
        <v>37</v>
      </c>
      <c r="AE16" s="253"/>
      <c r="AF16" s="253"/>
      <c r="AG16" s="253"/>
      <c r="AH16" s="253"/>
      <c r="AI16" s="253"/>
      <c r="AJ16" s="253"/>
      <c r="AK16" s="253"/>
      <c r="AL16" s="253"/>
      <c r="AM16" s="253"/>
      <c r="AN16" s="253"/>
      <c r="AO16" s="253"/>
      <c r="AP16" s="253"/>
      <c r="AQ16" s="253"/>
      <c r="AR16" s="378"/>
      <c r="AS16" s="378"/>
      <c r="AT16" s="378"/>
      <c r="AU16" s="378"/>
      <c r="AV16" s="378"/>
      <c r="AW16" s="378"/>
      <c r="AX16" s="379"/>
    </row>
    <row r="17" spans="1:51" ht="24.75" customHeight="1">
      <c r="A17" s="153"/>
      <c r="B17" s="154"/>
      <c r="C17" s="154"/>
      <c r="D17" s="154"/>
      <c r="E17" s="154"/>
      <c r="F17" s="155"/>
      <c r="G17" s="414"/>
      <c r="H17" s="415"/>
      <c r="I17" s="387" t="s">
        <v>41</v>
      </c>
      <c r="J17" s="388"/>
      <c r="K17" s="388"/>
      <c r="L17" s="388"/>
      <c r="M17" s="388"/>
      <c r="N17" s="388"/>
      <c r="O17" s="389"/>
      <c r="P17" s="390">
        <f>SUM(P12:V16)</f>
        <v>40.31</v>
      </c>
      <c r="Q17" s="391"/>
      <c r="R17" s="391"/>
      <c r="S17" s="391"/>
      <c r="T17" s="391"/>
      <c r="U17" s="391"/>
      <c r="V17" s="391"/>
      <c r="W17" s="390">
        <f>SUM(W12:AC16)</f>
        <v>40.31</v>
      </c>
      <c r="X17" s="391"/>
      <c r="Y17" s="391"/>
      <c r="Z17" s="391"/>
      <c r="AA17" s="391"/>
      <c r="AB17" s="391"/>
      <c r="AC17" s="391"/>
      <c r="AD17" s="390">
        <f>SUM(AD12:AJ16)</f>
        <v>42.651000000000003</v>
      </c>
      <c r="AE17" s="391"/>
      <c r="AF17" s="391"/>
      <c r="AG17" s="391"/>
      <c r="AH17" s="391"/>
      <c r="AI17" s="391"/>
      <c r="AJ17" s="391"/>
      <c r="AK17" s="390">
        <f>SUM(AK12:AQ16)</f>
        <v>44</v>
      </c>
      <c r="AL17" s="391"/>
      <c r="AM17" s="391"/>
      <c r="AN17" s="391"/>
      <c r="AO17" s="391"/>
      <c r="AP17" s="391"/>
      <c r="AQ17" s="391"/>
      <c r="AR17" s="470">
        <f>SUM(AR12:AX16)</f>
        <v>2094</v>
      </c>
      <c r="AS17" s="391"/>
      <c r="AT17" s="391"/>
      <c r="AU17" s="391"/>
      <c r="AV17" s="391"/>
      <c r="AW17" s="391"/>
      <c r="AX17" s="471"/>
    </row>
    <row r="18" spans="1:51" ht="24.75" customHeight="1">
      <c r="A18" s="153"/>
      <c r="B18" s="154"/>
      <c r="C18" s="154"/>
      <c r="D18" s="154"/>
      <c r="E18" s="154"/>
      <c r="F18" s="155"/>
      <c r="G18" s="351" t="s">
        <v>42</v>
      </c>
      <c r="H18" s="352"/>
      <c r="I18" s="352"/>
      <c r="J18" s="352"/>
      <c r="K18" s="352"/>
      <c r="L18" s="352"/>
      <c r="M18" s="352"/>
      <c r="N18" s="352"/>
      <c r="O18" s="352"/>
      <c r="P18" s="386">
        <f>14.91+23.746</f>
        <v>38.655999999999999</v>
      </c>
      <c r="Q18" s="386"/>
      <c r="R18" s="386"/>
      <c r="S18" s="386"/>
      <c r="T18" s="386"/>
      <c r="U18" s="386"/>
      <c r="V18" s="386"/>
      <c r="W18" s="386">
        <v>39.148000000000003</v>
      </c>
      <c r="X18" s="386"/>
      <c r="Y18" s="386"/>
      <c r="Z18" s="386"/>
      <c r="AA18" s="386"/>
      <c r="AB18" s="386"/>
      <c r="AC18" s="386"/>
      <c r="AD18" s="386">
        <v>41.459000000000003</v>
      </c>
      <c r="AE18" s="386"/>
      <c r="AF18" s="386"/>
      <c r="AG18" s="386"/>
      <c r="AH18" s="386"/>
      <c r="AI18" s="386"/>
      <c r="AJ18" s="386"/>
      <c r="AK18" s="355"/>
      <c r="AL18" s="355"/>
      <c r="AM18" s="355"/>
      <c r="AN18" s="355"/>
      <c r="AO18" s="355"/>
      <c r="AP18" s="355"/>
      <c r="AQ18" s="355"/>
      <c r="AR18" s="355"/>
      <c r="AS18" s="355"/>
      <c r="AT18" s="355"/>
      <c r="AU18" s="355"/>
      <c r="AV18" s="355"/>
      <c r="AW18" s="355"/>
      <c r="AX18" s="356"/>
    </row>
    <row r="19" spans="1:51" ht="24.75" customHeight="1">
      <c r="A19" s="404"/>
      <c r="B19" s="405"/>
      <c r="C19" s="405"/>
      <c r="D19" s="405"/>
      <c r="E19" s="405"/>
      <c r="F19" s="406"/>
      <c r="G19" s="351" t="s">
        <v>43</v>
      </c>
      <c r="H19" s="352"/>
      <c r="I19" s="352"/>
      <c r="J19" s="352"/>
      <c r="K19" s="352"/>
      <c r="L19" s="352"/>
      <c r="M19" s="352"/>
      <c r="N19" s="352"/>
      <c r="O19" s="352"/>
      <c r="P19" s="353">
        <f>P18/P17</f>
        <v>0.95896799801538068</v>
      </c>
      <c r="Q19" s="353"/>
      <c r="R19" s="353"/>
      <c r="S19" s="353"/>
      <c r="T19" s="353"/>
      <c r="U19" s="353"/>
      <c r="V19" s="353"/>
      <c r="W19" s="353">
        <f>W18/W17</f>
        <v>0.97117340610270408</v>
      </c>
      <c r="X19" s="353"/>
      <c r="Y19" s="353"/>
      <c r="Z19" s="353"/>
      <c r="AA19" s="353"/>
      <c r="AB19" s="353"/>
      <c r="AC19" s="353"/>
      <c r="AD19" s="354">
        <f>AD18/AD17</f>
        <v>0.97205223793111528</v>
      </c>
      <c r="AE19" s="354"/>
      <c r="AF19" s="354"/>
      <c r="AG19" s="354"/>
      <c r="AH19" s="354"/>
      <c r="AI19" s="354"/>
      <c r="AJ19" s="354"/>
      <c r="AK19" s="355"/>
      <c r="AL19" s="355"/>
      <c r="AM19" s="355"/>
      <c r="AN19" s="355"/>
      <c r="AO19" s="355"/>
      <c r="AP19" s="355"/>
      <c r="AQ19" s="355"/>
      <c r="AR19" s="355"/>
      <c r="AS19" s="355"/>
      <c r="AT19" s="355"/>
      <c r="AU19" s="355"/>
      <c r="AV19" s="355"/>
      <c r="AW19" s="355"/>
      <c r="AX19" s="356"/>
    </row>
    <row r="20" spans="1:51" ht="31.7" customHeight="1">
      <c r="A20" s="339" t="s">
        <v>44</v>
      </c>
      <c r="B20" s="340"/>
      <c r="C20" s="340"/>
      <c r="D20" s="340"/>
      <c r="E20" s="340"/>
      <c r="F20" s="341"/>
      <c r="G20" s="337" t="s">
        <v>45</v>
      </c>
      <c r="H20" s="46"/>
      <c r="I20" s="46"/>
      <c r="J20" s="46"/>
      <c r="K20" s="46"/>
      <c r="L20" s="46"/>
      <c r="M20" s="46"/>
      <c r="N20" s="46"/>
      <c r="O20" s="46"/>
      <c r="P20" s="46"/>
      <c r="Q20" s="46"/>
      <c r="R20" s="46"/>
      <c r="S20" s="46"/>
      <c r="T20" s="46"/>
      <c r="U20" s="46"/>
      <c r="V20" s="46"/>
      <c r="W20" s="46"/>
      <c r="X20" s="309"/>
      <c r="Y20" s="338"/>
      <c r="Z20" s="101"/>
      <c r="AA20" s="102"/>
      <c r="AB20" s="45" t="s">
        <v>46</v>
      </c>
      <c r="AC20" s="46"/>
      <c r="AD20" s="309"/>
      <c r="AE20" s="43" t="s">
        <v>29</v>
      </c>
      <c r="AF20" s="43"/>
      <c r="AG20" s="43"/>
      <c r="AH20" s="43"/>
      <c r="AI20" s="43"/>
      <c r="AJ20" s="43" t="s">
        <v>30</v>
      </c>
      <c r="AK20" s="43"/>
      <c r="AL20" s="43"/>
      <c r="AM20" s="43"/>
      <c r="AN20" s="43"/>
      <c r="AO20" s="43" t="s">
        <v>31</v>
      </c>
      <c r="AP20" s="43"/>
      <c r="AQ20" s="43"/>
      <c r="AR20" s="43"/>
      <c r="AS20" s="43"/>
      <c r="AT20" s="44" t="s">
        <v>47</v>
      </c>
      <c r="AU20" s="43"/>
      <c r="AV20" s="43"/>
      <c r="AW20" s="43"/>
      <c r="AX20" s="357"/>
    </row>
    <row r="21" spans="1:51" ht="26.85" customHeight="1">
      <c r="A21" s="342"/>
      <c r="B21" s="340"/>
      <c r="C21" s="340"/>
      <c r="D21" s="340"/>
      <c r="E21" s="340"/>
      <c r="F21" s="341"/>
      <c r="G21" s="358" t="s">
        <v>48</v>
      </c>
      <c r="H21" s="200"/>
      <c r="I21" s="200"/>
      <c r="J21" s="200"/>
      <c r="K21" s="200"/>
      <c r="L21" s="200"/>
      <c r="M21" s="200"/>
      <c r="N21" s="200"/>
      <c r="O21" s="200"/>
      <c r="P21" s="200"/>
      <c r="Q21" s="200"/>
      <c r="R21" s="200"/>
      <c r="S21" s="200"/>
      <c r="T21" s="200"/>
      <c r="U21" s="200"/>
      <c r="V21" s="200"/>
      <c r="W21" s="200"/>
      <c r="X21" s="359"/>
      <c r="Y21" s="324" t="s">
        <v>49</v>
      </c>
      <c r="Z21" s="364"/>
      <c r="AA21" s="365"/>
      <c r="AB21" s="366" t="s">
        <v>50</v>
      </c>
      <c r="AC21" s="367"/>
      <c r="AD21" s="367"/>
      <c r="AE21" s="367"/>
      <c r="AF21" s="367"/>
      <c r="AG21" s="367"/>
      <c r="AH21" s="367"/>
      <c r="AI21" s="367"/>
      <c r="AJ21" s="367"/>
      <c r="AK21" s="367"/>
      <c r="AL21" s="367"/>
      <c r="AM21" s="367"/>
      <c r="AN21" s="367"/>
      <c r="AO21" s="367"/>
      <c r="AP21" s="367"/>
      <c r="AQ21" s="367"/>
      <c r="AR21" s="367"/>
      <c r="AS21" s="368"/>
      <c r="AT21" s="355"/>
      <c r="AU21" s="355"/>
      <c r="AV21" s="355"/>
      <c r="AW21" s="355"/>
      <c r="AX21" s="356"/>
    </row>
    <row r="22" spans="1:51" ht="23.65" customHeight="1">
      <c r="A22" s="343"/>
      <c r="B22" s="344"/>
      <c r="C22" s="344"/>
      <c r="D22" s="344"/>
      <c r="E22" s="344"/>
      <c r="F22" s="345"/>
      <c r="G22" s="360"/>
      <c r="H22" s="227"/>
      <c r="I22" s="227"/>
      <c r="J22" s="227"/>
      <c r="K22" s="227"/>
      <c r="L22" s="227"/>
      <c r="M22" s="227"/>
      <c r="N22" s="227"/>
      <c r="O22" s="227"/>
      <c r="P22" s="227"/>
      <c r="Q22" s="227"/>
      <c r="R22" s="227"/>
      <c r="S22" s="227"/>
      <c r="T22" s="227"/>
      <c r="U22" s="227"/>
      <c r="V22" s="227"/>
      <c r="W22" s="227"/>
      <c r="X22" s="361"/>
      <c r="Y22" s="45" t="s">
        <v>51</v>
      </c>
      <c r="Z22" s="46"/>
      <c r="AA22" s="309"/>
      <c r="AB22" s="369"/>
      <c r="AC22" s="370"/>
      <c r="AD22" s="370"/>
      <c r="AE22" s="370"/>
      <c r="AF22" s="370"/>
      <c r="AG22" s="370"/>
      <c r="AH22" s="370"/>
      <c r="AI22" s="370"/>
      <c r="AJ22" s="370"/>
      <c r="AK22" s="370"/>
      <c r="AL22" s="370"/>
      <c r="AM22" s="370"/>
      <c r="AN22" s="370"/>
      <c r="AO22" s="370"/>
      <c r="AP22" s="370"/>
      <c r="AQ22" s="370"/>
      <c r="AR22" s="370"/>
      <c r="AS22" s="371"/>
      <c r="AT22" s="35"/>
      <c r="AU22" s="35"/>
      <c r="AV22" s="35"/>
      <c r="AW22" s="35"/>
      <c r="AX22" s="375"/>
    </row>
    <row r="23" spans="1:51" ht="32.25" customHeight="1">
      <c r="A23" s="343"/>
      <c r="B23" s="344"/>
      <c r="C23" s="344"/>
      <c r="D23" s="344"/>
      <c r="E23" s="344"/>
      <c r="F23" s="345"/>
      <c r="G23" s="362"/>
      <c r="H23" s="230"/>
      <c r="I23" s="230"/>
      <c r="J23" s="230"/>
      <c r="K23" s="230"/>
      <c r="L23" s="230"/>
      <c r="M23" s="230"/>
      <c r="N23" s="230"/>
      <c r="O23" s="230"/>
      <c r="P23" s="230"/>
      <c r="Q23" s="230"/>
      <c r="R23" s="230"/>
      <c r="S23" s="230"/>
      <c r="T23" s="230"/>
      <c r="U23" s="230"/>
      <c r="V23" s="230"/>
      <c r="W23" s="230"/>
      <c r="X23" s="363"/>
      <c r="Y23" s="45" t="s">
        <v>52</v>
      </c>
      <c r="Z23" s="46"/>
      <c r="AA23" s="309"/>
      <c r="AB23" s="372"/>
      <c r="AC23" s="373"/>
      <c r="AD23" s="373"/>
      <c r="AE23" s="373"/>
      <c r="AF23" s="373"/>
      <c r="AG23" s="373"/>
      <c r="AH23" s="373"/>
      <c r="AI23" s="373"/>
      <c r="AJ23" s="373"/>
      <c r="AK23" s="373"/>
      <c r="AL23" s="373"/>
      <c r="AM23" s="373"/>
      <c r="AN23" s="373"/>
      <c r="AO23" s="373"/>
      <c r="AP23" s="373"/>
      <c r="AQ23" s="373"/>
      <c r="AR23" s="373"/>
      <c r="AS23" s="374"/>
      <c r="AT23" s="376"/>
      <c r="AU23" s="376"/>
      <c r="AV23" s="376"/>
      <c r="AW23" s="376"/>
      <c r="AX23" s="377"/>
    </row>
    <row r="24" spans="1:51" ht="31.7" customHeight="1">
      <c r="A24" s="301" t="s">
        <v>53</v>
      </c>
      <c r="B24" s="346"/>
      <c r="C24" s="346"/>
      <c r="D24" s="346"/>
      <c r="E24" s="346"/>
      <c r="F24" s="347"/>
      <c r="G24" s="337" t="s">
        <v>54</v>
      </c>
      <c r="H24" s="46"/>
      <c r="I24" s="46"/>
      <c r="J24" s="46"/>
      <c r="K24" s="46"/>
      <c r="L24" s="46"/>
      <c r="M24" s="46"/>
      <c r="N24" s="46"/>
      <c r="O24" s="46"/>
      <c r="P24" s="46"/>
      <c r="Q24" s="46"/>
      <c r="R24" s="46"/>
      <c r="S24" s="46"/>
      <c r="T24" s="46"/>
      <c r="U24" s="46"/>
      <c r="V24" s="46"/>
      <c r="W24" s="46"/>
      <c r="X24" s="309"/>
      <c r="Y24" s="338"/>
      <c r="Z24" s="101"/>
      <c r="AA24" s="102"/>
      <c r="AB24" s="45" t="s">
        <v>46</v>
      </c>
      <c r="AC24" s="46"/>
      <c r="AD24" s="309"/>
      <c r="AE24" s="43" t="s">
        <v>29</v>
      </c>
      <c r="AF24" s="43"/>
      <c r="AG24" s="43"/>
      <c r="AH24" s="43"/>
      <c r="AI24" s="43"/>
      <c r="AJ24" s="43" t="s">
        <v>30</v>
      </c>
      <c r="AK24" s="43"/>
      <c r="AL24" s="43"/>
      <c r="AM24" s="43"/>
      <c r="AN24" s="43"/>
      <c r="AO24" s="43" t="s">
        <v>31</v>
      </c>
      <c r="AP24" s="43"/>
      <c r="AQ24" s="43"/>
      <c r="AR24" s="43"/>
      <c r="AS24" s="43"/>
      <c r="AT24" s="313" t="s">
        <v>55</v>
      </c>
      <c r="AU24" s="314"/>
      <c r="AV24" s="314"/>
      <c r="AW24" s="314"/>
      <c r="AX24" s="315"/>
    </row>
    <row r="25" spans="1:51" ht="26.25" customHeight="1">
      <c r="A25" s="82"/>
      <c r="B25" s="83"/>
      <c r="C25" s="83"/>
      <c r="D25" s="83"/>
      <c r="E25" s="83"/>
      <c r="F25" s="84"/>
      <c r="G25" s="327" t="s">
        <v>56</v>
      </c>
      <c r="H25" s="174"/>
      <c r="I25" s="174"/>
      <c r="J25" s="174"/>
      <c r="K25" s="174"/>
      <c r="L25" s="174"/>
      <c r="M25" s="174"/>
      <c r="N25" s="174"/>
      <c r="O25" s="174"/>
      <c r="P25" s="174"/>
      <c r="Q25" s="174"/>
      <c r="R25" s="174"/>
      <c r="S25" s="174"/>
      <c r="T25" s="174"/>
      <c r="U25" s="174"/>
      <c r="V25" s="174"/>
      <c r="W25" s="174"/>
      <c r="X25" s="328"/>
      <c r="Y25" s="331" t="s">
        <v>57</v>
      </c>
      <c r="Z25" s="332"/>
      <c r="AA25" s="333"/>
      <c r="AB25" s="334" t="s">
        <v>58</v>
      </c>
      <c r="AC25" s="332"/>
      <c r="AD25" s="333"/>
      <c r="AE25" s="335">
        <v>40</v>
      </c>
      <c r="AF25" s="335"/>
      <c r="AG25" s="335"/>
      <c r="AH25" s="335"/>
      <c r="AI25" s="335"/>
      <c r="AJ25" s="35">
        <v>40</v>
      </c>
      <c r="AK25" s="35"/>
      <c r="AL25" s="35"/>
      <c r="AM25" s="35"/>
      <c r="AN25" s="35"/>
      <c r="AO25" s="35">
        <v>40</v>
      </c>
      <c r="AP25" s="35"/>
      <c r="AQ25" s="35"/>
      <c r="AR25" s="35"/>
      <c r="AS25" s="35"/>
      <c r="AT25" s="36">
        <v>40</v>
      </c>
      <c r="AU25" s="37"/>
      <c r="AV25" s="37"/>
      <c r="AW25" s="37"/>
      <c r="AX25" s="293"/>
      <c r="AY25" s="3"/>
    </row>
    <row r="26" spans="1:51" ht="26.25" customHeight="1">
      <c r="A26" s="82"/>
      <c r="B26" s="83"/>
      <c r="C26" s="83"/>
      <c r="D26" s="83"/>
      <c r="E26" s="83"/>
      <c r="F26" s="84"/>
      <c r="G26" s="329"/>
      <c r="H26" s="172"/>
      <c r="I26" s="172"/>
      <c r="J26" s="172"/>
      <c r="K26" s="172"/>
      <c r="L26" s="172"/>
      <c r="M26" s="172"/>
      <c r="N26" s="172"/>
      <c r="O26" s="172"/>
      <c r="P26" s="172"/>
      <c r="Q26" s="172"/>
      <c r="R26" s="172"/>
      <c r="S26" s="172"/>
      <c r="T26" s="172"/>
      <c r="U26" s="172"/>
      <c r="V26" s="172"/>
      <c r="W26" s="172"/>
      <c r="X26" s="330"/>
      <c r="Y26" s="336" t="s">
        <v>59</v>
      </c>
      <c r="Z26" s="325"/>
      <c r="AA26" s="326"/>
      <c r="AB26" s="334" t="s">
        <v>58</v>
      </c>
      <c r="AC26" s="332"/>
      <c r="AD26" s="333"/>
      <c r="AE26" s="36" t="s">
        <v>60</v>
      </c>
      <c r="AF26" s="37"/>
      <c r="AG26" s="37"/>
      <c r="AH26" s="37"/>
      <c r="AI26" s="38"/>
      <c r="AJ26" s="36" t="s">
        <v>60</v>
      </c>
      <c r="AK26" s="37"/>
      <c r="AL26" s="37"/>
      <c r="AM26" s="37"/>
      <c r="AN26" s="38"/>
      <c r="AO26" s="36" t="s">
        <v>60</v>
      </c>
      <c r="AP26" s="37"/>
      <c r="AQ26" s="37"/>
      <c r="AR26" s="37"/>
      <c r="AS26" s="38"/>
      <c r="AT26" s="36" t="s">
        <v>60</v>
      </c>
      <c r="AU26" s="37"/>
      <c r="AV26" s="37"/>
      <c r="AW26" s="37"/>
      <c r="AX26" s="293"/>
    </row>
    <row r="27" spans="1:51" ht="26.25" customHeight="1">
      <c r="A27" s="82"/>
      <c r="B27" s="83"/>
      <c r="C27" s="83"/>
      <c r="D27" s="83"/>
      <c r="E27" s="83"/>
      <c r="F27" s="84"/>
      <c r="G27" s="327" t="s">
        <v>61</v>
      </c>
      <c r="H27" s="174"/>
      <c r="I27" s="174"/>
      <c r="J27" s="174"/>
      <c r="K27" s="174"/>
      <c r="L27" s="174"/>
      <c r="M27" s="174"/>
      <c r="N27" s="174"/>
      <c r="O27" s="174"/>
      <c r="P27" s="174"/>
      <c r="Q27" s="174"/>
      <c r="R27" s="174"/>
      <c r="S27" s="174"/>
      <c r="T27" s="174"/>
      <c r="U27" s="174"/>
      <c r="V27" s="174"/>
      <c r="W27" s="174"/>
      <c r="X27" s="328"/>
      <c r="Y27" s="331" t="s">
        <v>57</v>
      </c>
      <c r="Z27" s="332"/>
      <c r="AA27" s="333"/>
      <c r="AB27" s="334" t="s">
        <v>62</v>
      </c>
      <c r="AC27" s="332"/>
      <c r="AD27" s="333"/>
      <c r="AE27" s="335">
        <v>12</v>
      </c>
      <c r="AF27" s="335"/>
      <c r="AG27" s="335"/>
      <c r="AH27" s="335"/>
      <c r="AI27" s="335"/>
      <c r="AJ27" s="35">
        <v>12</v>
      </c>
      <c r="AK27" s="35"/>
      <c r="AL27" s="35"/>
      <c r="AM27" s="35"/>
      <c r="AN27" s="35"/>
      <c r="AO27" s="35">
        <v>12</v>
      </c>
      <c r="AP27" s="35"/>
      <c r="AQ27" s="35"/>
      <c r="AR27" s="35"/>
      <c r="AS27" s="35"/>
      <c r="AT27" s="36" t="s">
        <v>63</v>
      </c>
      <c r="AU27" s="37"/>
      <c r="AV27" s="37"/>
      <c r="AW27" s="37"/>
      <c r="AX27" s="293"/>
      <c r="AY27" s="3"/>
    </row>
    <row r="28" spans="1:51" ht="26.25" customHeight="1">
      <c r="A28" s="348"/>
      <c r="B28" s="349"/>
      <c r="C28" s="349"/>
      <c r="D28" s="349"/>
      <c r="E28" s="349"/>
      <c r="F28" s="350"/>
      <c r="G28" s="329"/>
      <c r="H28" s="172"/>
      <c r="I28" s="172"/>
      <c r="J28" s="172"/>
      <c r="K28" s="172"/>
      <c r="L28" s="172"/>
      <c r="M28" s="172"/>
      <c r="N28" s="172"/>
      <c r="O28" s="172"/>
      <c r="P28" s="172"/>
      <c r="Q28" s="172"/>
      <c r="R28" s="172"/>
      <c r="S28" s="172"/>
      <c r="T28" s="172"/>
      <c r="U28" s="172"/>
      <c r="V28" s="172"/>
      <c r="W28" s="172"/>
      <c r="X28" s="330"/>
      <c r="Y28" s="336" t="s">
        <v>59</v>
      </c>
      <c r="Z28" s="325"/>
      <c r="AA28" s="326"/>
      <c r="AB28" s="334" t="s">
        <v>62</v>
      </c>
      <c r="AC28" s="332"/>
      <c r="AD28" s="333"/>
      <c r="AE28" s="36" t="s">
        <v>60</v>
      </c>
      <c r="AF28" s="37"/>
      <c r="AG28" s="37"/>
      <c r="AH28" s="37"/>
      <c r="AI28" s="38"/>
      <c r="AJ28" s="36" t="s">
        <v>60</v>
      </c>
      <c r="AK28" s="37"/>
      <c r="AL28" s="37"/>
      <c r="AM28" s="37"/>
      <c r="AN28" s="38"/>
      <c r="AO28" s="36" t="s">
        <v>60</v>
      </c>
      <c r="AP28" s="37"/>
      <c r="AQ28" s="37"/>
      <c r="AR28" s="37"/>
      <c r="AS28" s="38"/>
      <c r="AT28" s="36" t="s">
        <v>60</v>
      </c>
      <c r="AU28" s="37"/>
      <c r="AV28" s="37"/>
      <c r="AW28" s="37"/>
      <c r="AX28" s="293"/>
    </row>
    <row r="29" spans="1:51" ht="32.25" customHeight="1">
      <c r="A29" s="301" t="s">
        <v>64</v>
      </c>
      <c r="B29" s="93"/>
      <c r="C29" s="93"/>
      <c r="D29" s="93"/>
      <c r="E29" s="93"/>
      <c r="F29" s="302"/>
      <c r="G29" s="46" t="s">
        <v>65</v>
      </c>
      <c r="H29" s="46"/>
      <c r="I29" s="46"/>
      <c r="J29" s="46"/>
      <c r="K29" s="46"/>
      <c r="L29" s="46"/>
      <c r="M29" s="46"/>
      <c r="N29" s="46"/>
      <c r="O29" s="46"/>
      <c r="P29" s="46"/>
      <c r="Q29" s="46"/>
      <c r="R29" s="46"/>
      <c r="S29" s="46"/>
      <c r="T29" s="46"/>
      <c r="U29" s="46"/>
      <c r="V29" s="46"/>
      <c r="W29" s="46"/>
      <c r="X29" s="309"/>
      <c r="Y29" s="310"/>
      <c r="Z29" s="311"/>
      <c r="AA29" s="312"/>
      <c r="AB29" s="45" t="s">
        <v>46</v>
      </c>
      <c r="AC29" s="46"/>
      <c r="AD29" s="309"/>
      <c r="AE29" s="45" t="s">
        <v>29</v>
      </c>
      <c r="AF29" s="46"/>
      <c r="AG29" s="46"/>
      <c r="AH29" s="46"/>
      <c r="AI29" s="309"/>
      <c r="AJ29" s="45" t="s">
        <v>30</v>
      </c>
      <c r="AK29" s="46"/>
      <c r="AL29" s="46"/>
      <c r="AM29" s="46"/>
      <c r="AN29" s="309"/>
      <c r="AO29" s="45" t="s">
        <v>31</v>
      </c>
      <c r="AP29" s="46"/>
      <c r="AQ29" s="46"/>
      <c r="AR29" s="46"/>
      <c r="AS29" s="309"/>
      <c r="AT29" s="313" t="s">
        <v>66</v>
      </c>
      <c r="AU29" s="314"/>
      <c r="AV29" s="314"/>
      <c r="AW29" s="314"/>
      <c r="AX29" s="315"/>
    </row>
    <row r="30" spans="1:51" ht="36" customHeight="1">
      <c r="A30" s="303"/>
      <c r="B30" s="304"/>
      <c r="C30" s="304"/>
      <c r="D30" s="304"/>
      <c r="E30" s="304"/>
      <c r="F30" s="305"/>
      <c r="G30" s="316" t="s">
        <v>67</v>
      </c>
      <c r="H30" s="316"/>
      <c r="I30" s="316"/>
      <c r="J30" s="316"/>
      <c r="K30" s="316"/>
      <c r="L30" s="316"/>
      <c r="M30" s="316"/>
      <c r="N30" s="316"/>
      <c r="O30" s="316"/>
      <c r="P30" s="316"/>
      <c r="Q30" s="316"/>
      <c r="R30" s="316"/>
      <c r="S30" s="316"/>
      <c r="T30" s="316"/>
      <c r="U30" s="316"/>
      <c r="V30" s="316"/>
      <c r="W30" s="316"/>
      <c r="X30" s="316"/>
      <c r="Y30" s="318" t="s">
        <v>64</v>
      </c>
      <c r="Z30" s="319"/>
      <c r="AA30" s="320"/>
      <c r="AB30" s="36" t="s">
        <v>68</v>
      </c>
      <c r="AC30" s="37"/>
      <c r="AD30" s="38"/>
      <c r="AE30" s="36">
        <f>39/40*1000</f>
        <v>975</v>
      </c>
      <c r="AF30" s="37"/>
      <c r="AG30" s="37"/>
      <c r="AH30" s="37"/>
      <c r="AI30" s="38"/>
      <c r="AJ30" s="36">
        <f>39/40*1000</f>
        <v>975</v>
      </c>
      <c r="AK30" s="37"/>
      <c r="AL30" s="37"/>
      <c r="AM30" s="37"/>
      <c r="AN30" s="38"/>
      <c r="AO30" s="321">
        <f>41/40*1000</f>
        <v>1025</v>
      </c>
      <c r="AP30" s="322"/>
      <c r="AQ30" s="322"/>
      <c r="AR30" s="322"/>
      <c r="AS30" s="323"/>
      <c r="AT30" s="36">
        <f>44/40*1000</f>
        <v>1100</v>
      </c>
      <c r="AU30" s="37"/>
      <c r="AV30" s="37"/>
      <c r="AW30" s="37"/>
      <c r="AX30" s="293"/>
    </row>
    <row r="31" spans="1:51" ht="36" customHeight="1">
      <c r="A31" s="306"/>
      <c r="B31" s="307"/>
      <c r="C31" s="307"/>
      <c r="D31" s="307"/>
      <c r="E31" s="307"/>
      <c r="F31" s="308"/>
      <c r="G31" s="317"/>
      <c r="H31" s="317"/>
      <c r="I31" s="317"/>
      <c r="J31" s="317"/>
      <c r="K31" s="317"/>
      <c r="L31" s="317"/>
      <c r="M31" s="317"/>
      <c r="N31" s="317"/>
      <c r="O31" s="317"/>
      <c r="P31" s="317"/>
      <c r="Q31" s="317"/>
      <c r="R31" s="317"/>
      <c r="S31" s="317"/>
      <c r="T31" s="317"/>
      <c r="U31" s="317"/>
      <c r="V31" s="317"/>
      <c r="W31" s="317"/>
      <c r="X31" s="317"/>
      <c r="Y31" s="324" t="s">
        <v>69</v>
      </c>
      <c r="Z31" s="325"/>
      <c r="AA31" s="326"/>
      <c r="AB31" s="291" t="s">
        <v>70</v>
      </c>
      <c r="AC31" s="292"/>
      <c r="AD31" s="47"/>
      <c r="AE31" s="36" t="s">
        <v>71</v>
      </c>
      <c r="AF31" s="37"/>
      <c r="AG31" s="37"/>
      <c r="AH31" s="37"/>
      <c r="AI31" s="38"/>
      <c r="AJ31" s="36" t="s">
        <v>71</v>
      </c>
      <c r="AK31" s="37"/>
      <c r="AL31" s="37"/>
      <c r="AM31" s="37"/>
      <c r="AN31" s="38"/>
      <c r="AO31" s="36" t="s">
        <v>72</v>
      </c>
      <c r="AP31" s="37"/>
      <c r="AQ31" s="37"/>
      <c r="AR31" s="37"/>
      <c r="AS31" s="38"/>
      <c r="AT31" s="36" t="s">
        <v>73</v>
      </c>
      <c r="AU31" s="37"/>
      <c r="AV31" s="37"/>
      <c r="AW31" s="37"/>
      <c r="AX31" s="293"/>
    </row>
    <row r="32" spans="1:51" ht="20.25" customHeight="1">
      <c r="A32" s="283" t="s">
        <v>74</v>
      </c>
      <c r="B32" s="284"/>
      <c r="C32" s="294" t="s">
        <v>75</v>
      </c>
      <c r="D32" s="295"/>
      <c r="E32" s="295"/>
      <c r="F32" s="295"/>
      <c r="G32" s="295"/>
      <c r="H32" s="295"/>
      <c r="I32" s="295"/>
      <c r="J32" s="295"/>
      <c r="K32" s="296"/>
      <c r="L32" s="297" t="s">
        <v>76</v>
      </c>
      <c r="M32" s="297"/>
      <c r="N32" s="297"/>
      <c r="O32" s="297"/>
      <c r="P32" s="297"/>
      <c r="Q32" s="297"/>
      <c r="R32" s="298" t="s">
        <v>33</v>
      </c>
      <c r="S32" s="298"/>
      <c r="T32" s="298"/>
      <c r="U32" s="298"/>
      <c r="V32" s="298"/>
      <c r="W32" s="298"/>
      <c r="X32" s="299" t="s">
        <v>77</v>
      </c>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300"/>
    </row>
    <row r="33" spans="1:50" ht="20.25" customHeight="1">
      <c r="A33" s="285"/>
      <c r="B33" s="286"/>
      <c r="C33" s="289" t="s">
        <v>78</v>
      </c>
      <c r="D33" s="112"/>
      <c r="E33" s="112"/>
      <c r="F33" s="112"/>
      <c r="G33" s="112"/>
      <c r="H33" s="112"/>
      <c r="I33" s="112"/>
      <c r="J33" s="112"/>
      <c r="K33" s="113"/>
      <c r="L33" s="290">
        <v>2</v>
      </c>
      <c r="M33" s="290"/>
      <c r="N33" s="290"/>
      <c r="O33" s="290"/>
      <c r="P33" s="290"/>
      <c r="Q33" s="290"/>
      <c r="R33" s="468">
        <v>2</v>
      </c>
      <c r="S33" s="468"/>
      <c r="T33" s="468"/>
      <c r="U33" s="468"/>
      <c r="V33" s="468"/>
      <c r="W33" s="468"/>
      <c r="X33" s="472" t="s">
        <v>251</v>
      </c>
      <c r="Y33" s="473"/>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3"/>
      <c r="AW33" s="473"/>
      <c r="AX33" s="474"/>
    </row>
    <row r="34" spans="1:50" ht="20.25" customHeight="1">
      <c r="A34" s="285"/>
      <c r="B34" s="286"/>
      <c r="C34" s="252" t="s">
        <v>79</v>
      </c>
      <c r="D34" s="52"/>
      <c r="E34" s="52"/>
      <c r="F34" s="52"/>
      <c r="G34" s="52"/>
      <c r="H34" s="52"/>
      <c r="I34" s="52"/>
      <c r="J34" s="52"/>
      <c r="K34" s="53"/>
      <c r="L34" s="253">
        <v>15</v>
      </c>
      <c r="M34" s="253"/>
      <c r="N34" s="253"/>
      <c r="O34" s="253"/>
      <c r="P34" s="253"/>
      <c r="Q34" s="253"/>
      <c r="R34" s="475">
        <v>15</v>
      </c>
      <c r="S34" s="475"/>
      <c r="T34" s="475"/>
      <c r="U34" s="475"/>
      <c r="V34" s="475"/>
      <c r="W34" s="475"/>
      <c r="X34" s="472"/>
      <c r="Y34" s="473"/>
      <c r="Z34" s="473"/>
      <c r="AA34" s="473"/>
      <c r="AB34" s="473"/>
      <c r="AC34" s="473"/>
      <c r="AD34" s="473"/>
      <c r="AE34" s="473"/>
      <c r="AF34" s="473"/>
      <c r="AG34" s="473"/>
      <c r="AH34" s="473"/>
      <c r="AI34" s="473"/>
      <c r="AJ34" s="473"/>
      <c r="AK34" s="473"/>
      <c r="AL34" s="473"/>
      <c r="AM34" s="473"/>
      <c r="AN34" s="473"/>
      <c r="AO34" s="473"/>
      <c r="AP34" s="473"/>
      <c r="AQ34" s="473"/>
      <c r="AR34" s="473"/>
      <c r="AS34" s="473"/>
      <c r="AT34" s="473"/>
      <c r="AU34" s="473"/>
      <c r="AV34" s="473"/>
      <c r="AW34" s="473"/>
      <c r="AX34" s="474"/>
    </row>
    <row r="35" spans="1:50" ht="20.25" customHeight="1">
      <c r="A35" s="285"/>
      <c r="B35" s="286"/>
      <c r="C35" s="252" t="s">
        <v>80</v>
      </c>
      <c r="D35" s="52"/>
      <c r="E35" s="52"/>
      <c r="F35" s="52"/>
      <c r="G35" s="52"/>
      <c r="H35" s="52"/>
      <c r="I35" s="52"/>
      <c r="J35" s="52"/>
      <c r="K35" s="53"/>
      <c r="L35" s="253">
        <v>26</v>
      </c>
      <c r="M35" s="253"/>
      <c r="N35" s="253"/>
      <c r="O35" s="253"/>
      <c r="P35" s="253"/>
      <c r="Q35" s="253"/>
      <c r="R35" s="475">
        <v>27</v>
      </c>
      <c r="S35" s="475"/>
      <c r="T35" s="475"/>
      <c r="U35" s="475"/>
      <c r="V35" s="475"/>
      <c r="W35" s="475"/>
      <c r="X35" s="472" t="s">
        <v>250</v>
      </c>
      <c r="Y35" s="473"/>
      <c r="Z35" s="473"/>
      <c r="AA35" s="473"/>
      <c r="AB35" s="473"/>
      <c r="AC35" s="473"/>
      <c r="AD35" s="473"/>
      <c r="AE35" s="473"/>
      <c r="AF35" s="473"/>
      <c r="AG35" s="473"/>
      <c r="AH35" s="473"/>
      <c r="AI35" s="473"/>
      <c r="AJ35" s="473"/>
      <c r="AK35" s="473"/>
      <c r="AL35" s="473"/>
      <c r="AM35" s="473"/>
      <c r="AN35" s="473"/>
      <c r="AO35" s="473"/>
      <c r="AP35" s="473"/>
      <c r="AQ35" s="473"/>
      <c r="AR35" s="473"/>
      <c r="AS35" s="473"/>
      <c r="AT35" s="473"/>
      <c r="AU35" s="473"/>
      <c r="AV35" s="473"/>
      <c r="AW35" s="473"/>
      <c r="AX35" s="474"/>
    </row>
    <row r="36" spans="1:50" ht="20.25" customHeight="1">
      <c r="A36" s="285"/>
      <c r="B36" s="286"/>
      <c r="C36" s="252" t="s">
        <v>81</v>
      </c>
      <c r="D36" s="52"/>
      <c r="E36" s="52"/>
      <c r="F36" s="52"/>
      <c r="G36" s="52"/>
      <c r="H36" s="52"/>
      <c r="I36" s="52"/>
      <c r="J36" s="52"/>
      <c r="K36" s="53"/>
      <c r="L36" s="253">
        <v>1</v>
      </c>
      <c r="M36" s="253"/>
      <c r="N36" s="253"/>
      <c r="O36" s="253"/>
      <c r="P36" s="253"/>
      <c r="Q36" s="253"/>
      <c r="R36" s="475">
        <v>1</v>
      </c>
      <c r="S36" s="475"/>
      <c r="T36" s="475"/>
      <c r="U36" s="475"/>
      <c r="V36" s="475"/>
      <c r="W36" s="475"/>
      <c r="X36" s="472"/>
      <c r="Y36" s="473"/>
      <c r="Z36" s="473"/>
      <c r="AA36" s="473"/>
      <c r="AB36" s="473"/>
      <c r="AC36" s="473"/>
      <c r="AD36" s="473"/>
      <c r="AE36" s="473"/>
      <c r="AF36" s="473"/>
      <c r="AG36" s="473"/>
      <c r="AH36" s="473"/>
      <c r="AI36" s="473"/>
      <c r="AJ36" s="473"/>
      <c r="AK36" s="473"/>
      <c r="AL36" s="473"/>
      <c r="AM36" s="473"/>
      <c r="AN36" s="473"/>
      <c r="AO36" s="473"/>
      <c r="AP36" s="473"/>
      <c r="AQ36" s="473"/>
      <c r="AR36" s="473"/>
      <c r="AS36" s="473"/>
      <c r="AT36" s="473"/>
      <c r="AU36" s="473"/>
      <c r="AV36" s="473"/>
      <c r="AW36" s="473"/>
      <c r="AX36" s="474"/>
    </row>
    <row r="37" spans="1:50" ht="20.25" customHeight="1">
      <c r="A37" s="285"/>
      <c r="B37" s="286"/>
      <c r="C37" s="252" t="s">
        <v>244</v>
      </c>
      <c r="D37" s="52"/>
      <c r="E37" s="52"/>
      <c r="F37" s="52"/>
      <c r="G37" s="52"/>
      <c r="H37" s="52"/>
      <c r="I37" s="52"/>
      <c r="J37" s="52"/>
      <c r="K37" s="53"/>
      <c r="L37" s="253">
        <v>0</v>
      </c>
      <c r="M37" s="253"/>
      <c r="N37" s="253"/>
      <c r="O37" s="253"/>
      <c r="P37" s="253"/>
      <c r="Q37" s="253"/>
      <c r="R37" s="475">
        <v>5</v>
      </c>
      <c r="S37" s="475"/>
      <c r="T37" s="475"/>
      <c r="U37" s="475"/>
      <c r="V37" s="475"/>
      <c r="W37" s="475"/>
      <c r="X37" s="209"/>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1"/>
    </row>
    <row r="38" spans="1:50" ht="20.25" customHeight="1">
      <c r="A38" s="285"/>
      <c r="B38" s="286"/>
      <c r="C38" s="252" t="s">
        <v>246</v>
      </c>
      <c r="D38" s="52"/>
      <c r="E38" s="52"/>
      <c r="F38" s="52"/>
      <c r="G38" s="52"/>
      <c r="H38" s="52"/>
      <c r="I38" s="52"/>
      <c r="J38" s="52"/>
      <c r="K38" s="53"/>
      <c r="L38" s="253">
        <v>0</v>
      </c>
      <c r="M38" s="253"/>
      <c r="N38" s="253"/>
      <c r="O38" s="253"/>
      <c r="P38" s="253"/>
      <c r="Q38" s="253"/>
      <c r="R38" s="475">
        <v>3</v>
      </c>
      <c r="S38" s="475"/>
      <c r="T38" s="475"/>
      <c r="U38" s="475"/>
      <c r="V38" s="475"/>
      <c r="W38" s="475"/>
      <c r="X38" s="209"/>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1"/>
    </row>
    <row r="39" spans="1:50" ht="20.25" customHeight="1">
      <c r="A39" s="285"/>
      <c r="B39" s="286"/>
      <c r="C39" s="212" t="s">
        <v>245</v>
      </c>
      <c r="D39" s="213"/>
      <c r="E39" s="213"/>
      <c r="F39" s="213"/>
      <c r="G39" s="213"/>
      <c r="H39" s="213"/>
      <c r="I39" s="213"/>
      <c r="J39" s="213"/>
      <c r="K39" s="214"/>
      <c r="L39" s="215">
        <v>0</v>
      </c>
      <c r="M39" s="61"/>
      <c r="N39" s="61"/>
      <c r="O39" s="61"/>
      <c r="P39" s="61"/>
      <c r="Q39" s="62"/>
      <c r="R39" s="476">
        <v>2042</v>
      </c>
      <c r="S39" s="477"/>
      <c r="T39" s="477"/>
      <c r="U39" s="477"/>
      <c r="V39" s="477"/>
      <c r="W39" s="478"/>
      <c r="X39" s="249"/>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1"/>
    </row>
    <row r="40" spans="1:50" ht="20.25" customHeight="1" thickBot="1">
      <c r="A40" s="287"/>
      <c r="B40" s="288"/>
      <c r="C40" s="270" t="s">
        <v>41</v>
      </c>
      <c r="D40" s="71"/>
      <c r="E40" s="71"/>
      <c r="F40" s="71"/>
      <c r="G40" s="71"/>
      <c r="H40" s="71"/>
      <c r="I40" s="71"/>
      <c r="J40" s="71"/>
      <c r="K40" s="136"/>
      <c r="L40" s="271">
        <f>SUM(L33:Q39)</f>
        <v>44</v>
      </c>
      <c r="M40" s="71"/>
      <c r="N40" s="71"/>
      <c r="O40" s="71"/>
      <c r="P40" s="71"/>
      <c r="Q40" s="136"/>
      <c r="R40" s="479">
        <f>SUM(R33:W39)-1</f>
        <v>2094</v>
      </c>
      <c r="S40" s="480"/>
      <c r="T40" s="480"/>
      <c r="U40" s="480"/>
      <c r="V40" s="480"/>
      <c r="W40" s="481"/>
      <c r="X40" s="272"/>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4"/>
    </row>
    <row r="41" spans="1:50" ht="21" customHeight="1">
      <c r="A41" s="275" t="s">
        <v>82</v>
      </c>
      <c r="B41" s="276"/>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7"/>
    </row>
    <row r="42" spans="1:50" ht="21" customHeight="1">
      <c r="A42" s="5"/>
      <c r="B42" s="6"/>
      <c r="C42" s="278" t="s">
        <v>83</v>
      </c>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80"/>
      <c r="AD42" s="279" t="s">
        <v>84</v>
      </c>
      <c r="AE42" s="279"/>
      <c r="AF42" s="279"/>
      <c r="AG42" s="281" t="s">
        <v>85</v>
      </c>
      <c r="AH42" s="279"/>
      <c r="AI42" s="279"/>
      <c r="AJ42" s="279"/>
      <c r="AK42" s="279"/>
      <c r="AL42" s="279"/>
      <c r="AM42" s="279"/>
      <c r="AN42" s="279"/>
      <c r="AO42" s="279"/>
      <c r="AP42" s="279"/>
      <c r="AQ42" s="279"/>
      <c r="AR42" s="279"/>
      <c r="AS42" s="279"/>
      <c r="AT42" s="279"/>
      <c r="AU42" s="279"/>
      <c r="AV42" s="279"/>
      <c r="AW42" s="279"/>
      <c r="AX42" s="282"/>
    </row>
    <row r="43" spans="1:50" ht="30.75" customHeight="1">
      <c r="A43" s="254" t="s">
        <v>86</v>
      </c>
      <c r="B43" s="255"/>
      <c r="C43" s="256" t="s">
        <v>87</v>
      </c>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8"/>
      <c r="AD43" s="259" t="s">
        <v>88</v>
      </c>
      <c r="AE43" s="260"/>
      <c r="AF43" s="261"/>
      <c r="AG43" s="262" t="s">
        <v>89</v>
      </c>
      <c r="AH43" s="263"/>
      <c r="AI43" s="263"/>
      <c r="AJ43" s="263"/>
      <c r="AK43" s="263"/>
      <c r="AL43" s="263"/>
      <c r="AM43" s="263"/>
      <c r="AN43" s="263"/>
      <c r="AO43" s="263"/>
      <c r="AP43" s="263"/>
      <c r="AQ43" s="263"/>
      <c r="AR43" s="263"/>
      <c r="AS43" s="263"/>
      <c r="AT43" s="263"/>
      <c r="AU43" s="263"/>
      <c r="AV43" s="263"/>
      <c r="AW43" s="263"/>
      <c r="AX43" s="264"/>
    </row>
    <row r="44" spans="1:50" ht="30.75" customHeight="1">
      <c r="A44" s="217"/>
      <c r="B44" s="218"/>
      <c r="C44" s="265" t="s">
        <v>90</v>
      </c>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182"/>
      <c r="AD44" s="183" t="s">
        <v>88</v>
      </c>
      <c r="AE44" s="52"/>
      <c r="AF44" s="52"/>
      <c r="AG44" s="176"/>
      <c r="AH44" s="177"/>
      <c r="AI44" s="177"/>
      <c r="AJ44" s="177"/>
      <c r="AK44" s="177"/>
      <c r="AL44" s="177"/>
      <c r="AM44" s="177"/>
      <c r="AN44" s="177"/>
      <c r="AO44" s="177"/>
      <c r="AP44" s="177"/>
      <c r="AQ44" s="177"/>
      <c r="AR44" s="177"/>
      <c r="AS44" s="177"/>
      <c r="AT44" s="177"/>
      <c r="AU44" s="177"/>
      <c r="AV44" s="177"/>
      <c r="AW44" s="177"/>
      <c r="AX44" s="178"/>
    </row>
    <row r="45" spans="1:50" ht="35.25" customHeight="1">
      <c r="A45" s="219"/>
      <c r="B45" s="220"/>
      <c r="C45" s="267" t="s">
        <v>91</v>
      </c>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9"/>
      <c r="AD45" s="215" t="s">
        <v>92</v>
      </c>
      <c r="AE45" s="61"/>
      <c r="AF45" s="61"/>
      <c r="AG45" s="179"/>
      <c r="AH45" s="172"/>
      <c r="AI45" s="172"/>
      <c r="AJ45" s="172"/>
      <c r="AK45" s="172"/>
      <c r="AL45" s="172"/>
      <c r="AM45" s="172"/>
      <c r="AN45" s="172"/>
      <c r="AO45" s="172"/>
      <c r="AP45" s="172"/>
      <c r="AQ45" s="172"/>
      <c r="AR45" s="172"/>
      <c r="AS45" s="172"/>
      <c r="AT45" s="172"/>
      <c r="AU45" s="172"/>
      <c r="AV45" s="172"/>
      <c r="AW45" s="172"/>
      <c r="AX45" s="180"/>
    </row>
    <row r="46" spans="1:50" ht="26.25" customHeight="1">
      <c r="A46" s="195" t="s">
        <v>93</v>
      </c>
      <c r="B46" s="216"/>
      <c r="C46" s="239" t="s">
        <v>94</v>
      </c>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4" t="s">
        <v>88</v>
      </c>
      <c r="AE46" s="112"/>
      <c r="AF46" s="112"/>
      <c r="AG46" s="173" t="s">
        <v>95</v>
      </c>
      <c r="AH46" s="174"/>
      <c r="AI46" s="174"/>
      <c r="AJ46" s="174"/>
      <c r="AK46" s="174"/>
      <c r="AL46" s="174"/>
      <c r="AM46" s="174"/>
      <c r="AN46" s="174"/>
      <c r="AO46" s="174"/>
      <c r="AP46" s="174"/>
      <c r="AQ46" s="174"/>
      <c r="AR46" s="174"/>
      <c r="AS46" s="174"/>
      <c r="AT46" s="174"/>
      <c r="AU46" s="174"/>
      <c r="AV46" s="174"/>
      <c r="AW46" s="174"/>
      <c r="AX46" s="175"/>
    </row>
    <row r="47" spans="1:50" ht="26.25" customHeight="1">
      <c r="A47" s="217"/>
      <c r="B47" s="218"/>
      <c r="C47" s="181" t="s">
        <v>96</v>
      </c>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3" t="s">
        <v>92</v>
      </c>
      <c r="AE47" s="52"/>
      <c r="AF47" s="52"/>
      <c r="AG47" s="176"/>
      <c r="AH47" s="177"/>
      <c r="AI47" s="177"/>
      <c r="AJ47" s="177"/>
      <c r="AK47" s="177"/>
      <c r="AL47" s="177"/>
      <c r="AM47" s="177"/>
      <c r="AN47" s="177"/>
      <c r="AO47" s="177"/>
      <c r="AP47" s="177"/>
      <c r="AQ47" s="177"/>
      <c r="AR47" s="177"/>
      <c r="AS47" s="177"/>
      <c r="AT47" s="177"/>
      <c r="AU47" s="177"/>
      <c r="AV47" s="177"/>
      <c r="AW47" s="177"/>
      <c r="AX47" s="178"/>
    </row>
    <row r="48" spans="1:50" ht="26.25" customHeight="1">
      <c r="A48" s="217"/>
      <c r="B48" s="218"/>
      <c r="C48" s="181" t="s">
        <v>97</v>
      </c>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3" t="s">
        <v>88</v>
      </c>
      <c r="AE48" s="52"/>
      <c r="AF48" s="52"/>
      <c r="AG48" s="176"/>
      <c r="AH48" s="177"/>
      <c r="AI48" s="177"/>
      <c r="AJ48" s="177"/>
      <c r="AK48" s="177"/>
      <c r="AL48" s="177"/>
      <c r="AM48" s="177"/>
      <c r="AN48" s="177"/>
      <c r="AO48" s="177"/>
      <c r="AP48" s="177"/>
      <c r="AQ48" s="177"/>
      <c r="AR48" s="177"/>
      <c r="AS48" s="177"/>
      <c r="AT48" s="177"/>
      <c r="AU48" s="177"/>
      <c r="AV48" s="177"/>
      <c r="AW48" s="177"/>
      <c r="AX48" s="178"/>
    </row>
    <row r="49" spans="1:50" ht="26.25" customHeight="1">
      <c r="A49" s="217"/>
      <c r="B49" s="218"/>
      <c r="C49" s="181" t="s">
        <v>98</v>
      </c>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3" t="s">
        <v>92</v>
      </c>
      <c r="AE49" s="52"/>
      <c r="AF49" s="52"/>
      <c r="AG49" s="176"/>
      <c r="AH49" s="177"/>
      <c r="AI49" s="177"/>
      <c r="AJ49" s="177"/>
      <c r="AK49" s="177"/>
      <c r="AL49" s="177"/>
      <c r="AM49" s="177"/>
      <c r="AN49" s="177"/>
      <c r="AO49" s="177"/>
      <c r="AP49" s="177"/>
      <c r="AQ49" s="177"/>
      <c r="AR49" s="177"/>
      <c r="AS49" s="177"/>
      <c r="AT49" s="177"/>
      <c r="AU49" s="177"/>
      <c r="AV49" s="177"/>
      <c r="AW49" s="177"/>
      <c r="AX49" s="178"/>
    </row>
    <row r="50" spans="1:50" ht="26.25" customHeight="1">
      <c r="A50" s="217"/>
      <c r="B50" s="218"/>
      <c r="C50" s="181" t="s">
        <v>99</v>
      </c>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234"/>
      <c r="AD50" s="183" t="s">
        <v>88</v>
      </c>
      <c r="AE50" s="52"/>
      <c r="AF50" s="52"/>
      <c r="AG50" s="176"/>
      <c r="AH50" s="177"/>
      <c r="AI50" s="177"/>
      <c r="AJ50" s="177"/>
      <c r="AK50" s="177"/>
      <c r="AL50" s="177"/>
      <c r="AM50" s="177"/>
      <c r="AN50" s="177"/>
      <c r="AO50" s="177"/>
      <c r="AP50" s="177"/>
      <c r="AQ50" s="177"/>
      <c r="AR50" s="177"/>
      <c r="AS50" s="177"/>
      <c r="AT50" s="177"/>
      <c r="AU50" s="177"/>
      <c r="AV50" s="177"/>
      <c r="AW50" s="177"/>
      <c r="AX50" s="178"/>
    </row>
    <row r="51" spans="1:50" ht="26.25" customHeight="1">
      <c r="A51" s="217"/>
      <c r="B51" s="218"/>
      <c r="C51" s="235" t="s">
        <v>100</v>
      </c>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215" t="s">
        <v>92</v>
      </c>
      <c r="AE51" s="61"/>
      <c r="AF51" s="61"/>
      <c r="AG51" s="179"/>
      <c r="AH51" s="172"/>
      <c r="AI51" s="172"/>
      <c r="AJ51" s="172"/>
      <c r="AK51" s="172"/>
      <c r="AL51" s="172"/>
      <c r="AM51" s="172"/>
      <c r="AN51" s="172"/>
      <c r="AO51" s="172"/>
      <c r="AP51" s="172"/>
      <c r="AQ51" s="172"/>
      <c r="AR51" s="172"/>
      <c r="AS51" s="172"/>
      <c r="AT51" s="172"/>
      <c r="AU51" s="172"/>
      <c r="AV51" s="172"/>
      <c r="AW51" s="172"/>
      <c r="AX51" s="180"/>
    </row>
    <row r="52" spans="1:50" ht="30" customHeight="1">
      <c r="A52" s="195" t="s">
        <v>101</v>
      </c>
      <c r="B52" s="216"/>
      <c r="C52" s="236" t="s">
        <v>102</v>
      </c>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8"/>
      <c r="AD52" s="224" t="s">
        <v>88</v>
      </c>
      <c r="AE52" s="112"/>
      <c r="AF52" s="112"/>
      <c r="AG52" s="173" t="s">
        <v>103</v>
      </c>
      <c r="AH52" s="174"/>
      <c r="AI52" s="174"/>
      <c r="AJ52" s="174"/>
      <c r="AK52" s="174"/>
      <c r="AL52" s="174"/>
      <c r="AM52" s="174"/>
      <c r="AN52" s="174"/>
      <c r="AO52" s="174"/>
      <c r="AP52" s="174"/>
      <c r="AQ52" s="174"/>
      <c r="AR52" s="174"/>
      <c r="AS52" s="174"/>
      <c r="AT52" s="174"/>
      <c r="AU52" s="174"/>
      <c r="AV52" s="174"/>
      <c r="AW52" s="174"/>
      <c r="AX52" s="175"/>
    </row>
    <row r="53" spans="1:50" ht="26.25" customHeight="1">
      <c r="A53" s="217"/>
      <c r="B53" s="218"/>
      <c r="C53" s="181" t="s">
        <v>104</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3" t="s">
        <v>92</v>
      </c>
      <c r="AE53" s="52"/>
      <c r="AF53" s="52"/>
      <c r="AG53" s="176"/>
      <c r="AH53" s="177"/>
      <c r="AI53" s="177"/>
      <c r="AJ53" s="177"/>
      <c r="AK53" s="177"/>
      <c r="AL53" s="177"/>
      <c r="AM53" s="177"/>
      <c r="AN53" s="177"/>
      <c r="AO53" s="177"/>
      <c r="AP53" s="177"/>
      <c r="AQ53" s="177"/>
      <c r="AR53" s="177"/>
      <c r="AS53" s="177"/>
      <c r="AT53" s="177"/>
      <c r="AU53" s="177"/>
      <c r="AV53" s="177"/>
      <c r="AW53" s="177"/>
      <c r="AX53" s="178"/>
    </row>
    <row r="54" spans="1:50" ht="26.25" customHeight="1">
      <c r="A54" s="217"/>
      <c r="B54" s="218"/>
      <c r="C54" s="181" t="s">
        <v>105</v>
      </c>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3" t="s">
        <v>88</v>
      </c>
      <c r="AE54" s="52"/>
      <c r="AF54" s="52"/>
      <c r="AG54" s="179"/>
      <c r="AH54" s="172"/>
      <c r="AI54" s="172"/>
      <c r="AJ54" s="172"/>
      <c r="AK54" s="172"/>
      <c r="AL54" s="172"/>
      <c r="AM54" s="172"/>
      <c r="AN54" s="172"/>
      <c r="AO54" s="172"/>
      <c r="AP54" s="172"/>
      <c r="AQ54" s="172"/>
      <c r="AR54" s="172"/>
      <c r="AS54" s="172"/>
      <c r="AT54" s="172"/>
      <c r="AU54" s="172"/>
      <c r="AV54" s="172"/>
      <c r="AW54" s="172"/>
      <c r="AX54" s="180"/>
    </row>
    <row r="55" spans="1:50" ht="33.6" customHeight="1">
      <c r="A55" s="195" t="s">
        <v>106</v>
      </c>
      <c r="B55" s="216"/>
      <c r="C55" s="221" t="s">
        <v>107</v>
      </c>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3"/>
      <c r="AD55" s="224" t="s">
        <v>92</v>
      </c>
      <c r="AE55" s="112"/>
      <c r="AF55" s="112"/>
      <c r="AG55" s="173"/>
      <c r="AH55" s="200"/>
      <c r="AI55" s="200"/>
      <c r="AJ55" s="200"/>
      <c r="AK55" s="200"/>
      <c r="AL55" s="200"/>
      <c r="AM55" s="200"/>
      <c r="AN55" s="200"/>
      <c r="AO55" s="200"/>
      <c r="AP55" s="200"/>
      <c r="AQ55" s="200"/>
      <c r="AR55" s="200"/>
      <c r="AS55" s="200"/>
      <c r="AT55" s="200"/>
      <c r="AU55" s="200"/>
      <c r="AV55" s="200"/>
      <c r="AW55" s="200"/>
      <c r="AX55" s="225"/>
    </row>
    <row r="56" spans="1:50" ht="15.75" customHeight="1">
      <c r="A56" s="217"/>
      <c r="B56" s="218"/>
      <c r="C56" s="232" t="s">
        <v>0</v>
      </c>
      <c r="D56" s="233"/>
      <c r="E56" s="233"/>
      <c r="F56" s="233"/>
      <c r="G56" s="240" t="s">
        <v>108</v>
      </c>
      <c r="H56" s="241"/>
      <c r="I56" s="241"/>
      <c r="J56" s="241"/>
      <c r="K56" s="241"/>
      <c r="L56" s="241"/>
      <c r="M56" s="241"/>
      <c r="N56" s="241"/>
      <c r="O56" s="241"/>
      <c r="P56" s="241"/>
      <c r="Q56" s="241"/>
      <c r="R56" s="241"/>
      <c r="S56" s="242"/>
      <c r="T56" s="243" t="s">
        <v>109</v>
      </c>
      <c r="U56" s="177"/>
      <c r="V56" s="177"/>
      <c r="W56" s="177"/>
      <c r="X56" s="177"/>
      <c r="Y56" s="177"/>
      <c r="Z56" s="177"/>
      <c r="AA56" s="177"/>
      <c r="AB56" s="177"/>
      <c r="AC56" s="177"/>
      <c r="AD56" s="177"/>
      <c r="AE56" s="177"/>
      <c r="AF56" s="177"/>
      <c r="AG56" s="226"/>
      <c r="AH56" s="227"/>
      <c r="AI56" s="227"/>
      <c r="AJ56" s="227"/>
      <c r="AK56" s="227"/>
      <c r="AL56" s="227"/>
      <c r="AM56" s="227"/>
      <c r="AN56" s="227"/>
      <c r="AO56" s="227"/>
      <c r="AP56" s="227"/>
      <c r="AQ56" s="227"/>
      <c r="AR56" s="227"/>
      <c r="AS56" s="227"/>
      <c r="AT56" s="227"/>
      <c r="AU56" s="227"/>
      <c r="AV56" s="227"/>
      <c r="AW56" s="227"/>
      <c r="AX56" s="228"/>
    </row>
    <row r="57" spans="1:50" ht="26.25" customHeight="1">
      <c r="A57" s="217"/>
      <c r="B57" s="218"/>
      <c r="C57" s="244"/>
      <c r="D57" s="245"/>
      <c r="E57" s="245"/>
      <c r="F57" s="245"/>
      <c r="G57" s="246"/>
      <c r="H57" s="182"/>
      <c r="I57" s="182"/>
      <c r="J57" s="182"/>
      <c r="K57" s="182"/>
      <c r="L57" s="182"/>
      <c r="M57" s="182"/>
      <c r="N57" s="182"/>
      <c r="O57" s="182"/>
      <c r="P57" s="182"/>
      <c r="Q57" s="182"/>
      <c r="R57" s="182"/>
      <c r="S57" s="247"/>
      <c r="T57" s="248"/>
      <c r="U57" s="182"/>
      <c r="V57" s="182"/>
      <c r="W57" s="182"/>
      <c r="X57" s="182"/>
      <c r="Y57" s="182"/>
      <c r="Z57" s="182"/>
      <c r="AA57" s="182"/>
      <c r="AB57" s="182"/>
      <c r="AC57" s="182"/>
      <c r="AD57" s="182"/>
      <c r="AE57" s="182"/>
      <c r="AF57" s="182"/>
      <c r="AG57" s="226"/>
      <c r="AH57" s="227"/>
      <c r="AI57" s="227"/>
      <c r="AJ57" s="227"/>
      <c r="AK57" s="227"/>
      <c r="AL57" s="227"/>
      <c r="AM57" s="227"/>
      <c r="AN57" s="227"/>
      <c r="AO57" s="227"/>
      <c r="AP57" s="227"/>
      <c r="AQ57" s="227"/>
      <c r="AR57" s="227"/>
      <c r="AS57" s="227"/>
      <c r="AT57" s="227"/>
      <c r="AU57" s="227"/>
      <c r="AV57" s="227"/>
      <c r="AW57" s="227"/>
      <c r="AX57" s="228"/>
    </row>
    <row r="58" spans="1:50" ht="26.25" customHeight="1">
      <c r="A58" s="219"/>
      <c r="B58" s="220"/>
      <c r="C58" s="166"/>
      <c r="D58" s="167"/>
      <c r="E58" s="167"/>
      <c r="F58" s="167"/>
      <c r="G58" s="168"/>
      <c r="H58" s="169"/>
      <c r="I58" s="169"/>
      <c r="J58" s="169"/>
      <c r="K58" s="169"/>
      <c r="L58" s="169"/>
      <c r="M58" s="169"/>
      <c r="N58" s="169"/>
      <c r="O58" s="169"/>
      <c r="P58" s="169"/>
      <c r="Q58" s="169"/>
      <c r="R58" s="169"/>
      <c r="S58" s="170"/>
      <c r="T58" s="171"/>
      <c r="U58" s="172"/>
      <c r="V58" s="172"/>
      <c r="W58" s="172"/>
      <c r="X58" s="172"/>
      <c r="Y58" s="172"/>
      <c r="Z58" s="172"/>
      <c r="AA58" s="172"/>
      <c r="AB58" s="172"/>
      <c r="AC58" s="172"/>
      <c r="AD58" s="172"/>
      <c r="AE58" s="172"/>
      <c r="AF58" s="172"/>
      <c r="AG58" s="229"/>
      <c r="AH58" s="230"/>
      <c r="AI58" s="230"/>
      <c r="AJ58" s="230"/>
      <c r="AK58" s="230"/>
      <c r="AL58" s="230"/>
      <c r="AM58" s="230"/>
      <c r="AN58" s="230"/>
      <c r="AO58" s="230"/>
      <c r="AP58" s="230"/>
      <c r="AQ58" s="230"/>
      <c r="AR58" s="230"/>
      <c r="AS58" s="230"/>
      <c r="AT58" s="230"/>
      <c r="AU58" s="230"/>
      <c r="AV58" s="230"/>
      <c r="AW58" s="230"/>
      <c r="AX58" s="231"/>
    </row>
    <row r="59" spans="1:50" ht="66.75" customHeight="1">
      <c r="A59" s="195" t="s">
        <v>110</v>
      </c>
      <c r="B59" s="196"/>
      <c r="C59" s="92" t="s">
        <v>111</v>
      </c>
      <c r="D59" s="93"/>
      <c r="E59" s="93"/>
      <c r="F59" s="199"/>
      <c r="G59" s="200" t="s">
        <v>112</v>
      </c>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5"/>
    </row>
    <row r="60" spans="1:50" ht="66.75" customHeight="1" thickBot="1">
      <c r="A60" s="197"/>
      <c r="B60" s="198"/>
      <c r="C60" s="201" t="s">
        <v>113</v>
      </c>
      <c r="D60" s="202"/>
      <c r="E60" s="202"/>
      <c r="F60" s="203"/>
      <c r="G60" s="204" t="s">
        <v>114</v>
      </c>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5"/>
    </row>
    <row r="61" spans="1:50" ht="21" customHeight="1">
      <c r="A61" s="206" t="s">
        <v>115</v>
      </c>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c r="AU61" s="207"/>
      <c r="AV61" s="207"/>
      <c r="AW61" s="207"/>
      <c r="AX61" s="208"/>
    </row>
    <row r="62" spans="1:50" ht="120" customHeight="1" thickBot="1">
      <c r="A62" s="184"/>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6"/>
    </row>
    <row r="63" spans="1:50" ht="21" customHeight="1">
      <c r="A63" s="187" t="s">
        <v>116</v>
      </c>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9"/>
    </row>
    <row r="64" spans="1:50" ht="120" customHeight="1" thickBot="1">
      <c r="A64" s="190" t="s">
        <v>242</v>
      </c>
      <c r="B64" s="185"/>
      <c r="C64" s="185"/>
      <c r="D64" s="185"/>
      <c r="E64" s="191"/>
      <c r="F64" s="192" t="s">
        <v>243</v>
      </c>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4"/>
    </row>
    <row r="65" spans="1:50" ht="21" customHeight="1">
      <c r="A65" s="187" t="s">
        <v>117</v>
      </c>
      <c r="B65" s="188"/>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9"/>
    </row>
    <row r="66" spans="1:50" ht="99.95" customHeight="1" thickBot="1">
      <c r="A66" s="482" t="s">
        <v>248</v>
      </c>
      <c r="B66" s="483"/>
      <c r="C66" s="483"/>
      <c r="D66" s="483"/>
      <c r="E66" s="484"/>
      <c r="F66" s="192" t="s">
        <v>247</v>
      </c>
      <c r="G66" s="483"/>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483"/>
      <c r="AL66" s="483"/>
      <c r="AM66" s="483"/>
      <c r="AN66" s="483"/>
      <c r="AO66" s="483"/>
      <c r="AP66" s="483"/>
      <c r="AQ66" s="483"/>
      <c r="AR66" s="483"/>
      <c r="AS66" s="483"/>
      <c r="AT66" s="483"/>
      <c r="AU66" s="483"/>
      <c r="AV66" s="483"/>
      <c r="AW66" s="483"/>
      <c r="AX66" s="485"/>
    </row>
    <row r="67" spans="1:50" ht="21" customHeight="1">
      <c r="A67" s="125" t="s">
        <v>118</v>
      </c>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7"/>
    </row>
    <row r="68" spans="1:50" ht="111" customHeight="1" thickBot="1">
      <c r="A68" s="128"/>
      <c r="B68" s="129"/>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30"/>
    </row>
    <row r="69" spans="1:50" ht="19.7" customHeight="1">
      <c r="A69" s="125" t="s">
        <v>119</v>
      </c>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2"/>
    </row>
    <row r="70" spans="1:50" ht="19.899999999999999" customHeight="1" thickBot="1">
      <c r="A70" s="133"/>
      <c r="B70" s="134"/>
      <c r="C70" s="135" t="s">
        <v>120</v>
      </c>
      <c r="D70" s="71"/>
      <c r="E70" s="71"/>
      <c r="F70" s="71"/>
      <c r="G70" s="71"/>
      <c r="H70" s="71"/>
      <c r="I70" s="71"/>
      <c r="J70" s="136"/>
      <c r="K70" s="137">
        <v>470</v>
      </c>
      <c r="L70" s="137"/>
      <c r="M70" s="137"/>
      <c r="N70" s="137"/>
      <c r="O70" s="137"/>
      <c r="P70" s="137"/>
      <c r="Q70" s="137"/>
      <c r="R70" s="137"/>
      <c r="S70" s="135" t="s">
        <v>121</v>
      </c>
      <c r="T70" s="71"/>
      <c r="U70" s="71"/>
      <c r="V70" s="71"/>
      <c r="W70" s="71"/>
      <c r="X70" s="71"/>
      <c r="Y70" s="71"/>
      <c r="Z70" s="136"/>
      <c r="AA70" s="138">
        <v>502</v>
      </c>
      <c r="AB70" s="137"/>
      <c r="AC70" s="137"/>
      <c r="AD70" s="137"/>
      <c r="AE70" s="137"/>
      <c r="AF70" s="137"/>
      <c r="AG70" s="137"/>
      <c r="AH70" s="137"/>
      <c r="AI70" s="135" t="s">
        <v>122</v>
      </c>
      <c r="AJ70" s="139"/>
      <c r="AK70" s="139"/>
      <c r="AL70" s="139"/>
      <c r="AM70" s="139"/>
      <c r="AN70" s="139"/>
      <c r="AO70" s="139"/>
      <c r="AP70" s="140"/>
      <c r="AQ70" s="137">
        <v>90</v>
      </c>
      <c r="AR70" s="137"/>
      <c r="AS70" s="137"/>
      <c r="AT70" s="137"/>
      <c r="AU70" s="137"/>
      <c r="AV70" s="137"/>
      <c r="AW70" s="137"/>
      <c r="AX70" s="141"/>
    </row>
    <row r="71" spans="1:50" ht="0.95" customHeight="1" thickBot="1">
      <c r="A71" s="7"/>
      <c r="B71" s="8"/>
      <c r="C71" s="9"/>
      <c r="D71" s="9"/>
      <c r="E71" s="9"/>
      <c r="F71" s="9"/>
      <c r="G71" s="9"/>
      <c r="H71" s="9"/>
      <c r="I71" s="9"/>
      <c r="J71" s="9"/>
      <c r="K71" s="8"/>
      <c r="L71" s="8"/>
      <c r="M71" s="8"/>
      <c r="N71" s="8"/>
      <c r="O71" s="8"/>
      <c r="P71" s="8"/>
      <c r="Q71" s="8"/>
      <c r="R71" s="8"/>
      <c r="S71" s="9"/>
      <c r="T71" s="9"/>
      <c r="U71" s="9"/>
      <c r="V71" s="9"/>
      <c r="W71" s="9"/>
      <c r="X71" s="9"/>
      <c r="Y71" s="9"/>
      <c r="Z71" s="9"/>
      <c r="AA71" s="8"/>
      <c r="AB71" s="8"/>
      <c r="AC71" s="8"/>
      <c r="AD71" s="8"/>
      <c r="AE71" s="8"/>
      <c r="AF71" s="8"/>
      <c r="AG71" s="8"/>
      <c r="AH71" s="8"/>
      <c r="AI71" s="9"/>
      <c r="AJ71" s="9"/>
      <c r="AK71" s="9"/>
      <c r="AL71" s="9"/>
      <c r="AM71" s="9"/>
      <c r="AN71" s="9"/>
      <c r="AO71" s="9"/>
      <c r="AP71" s="9"/>
      <c r="AQ71" s="8"/>
      <c r="AR71" s="8"/>
      <c r="AS71" s="8"/>
      <c r="AT71" s="8"/>
      <c r="AU71" s="8"/>
      <c r="AV71" s="8"/>
      <c r="AW71" s="8"/>
      <c r="AX71" s="10"/>
    </row>
    <row r="72" spans="1:50" ht="23.65" customHeight="1">
      <c r="A72" s="150" t="s">
        <v>123</v>
      </c>
      <c r="B72" s="151"/>
      <c r="C72" s="151"/>
      <c r="D72" s="151"/>
      <c r="E72" s="151"/>
      <c r="F72" s="152"/>
      <c r="G72" s="11" t="s">
        <v>124</v>
      </c>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38.65" customHeight="1">
      <c r="A73" s="153"/>
      <c r="B73" s="154"/>
      <c r="C73" s="154"/>
      <c r="D73" s="154"/>
      <c r="E73" s="154"/>
      <c r="F73" s="155"/>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41.25" hidden="1" customHeight="1">
      <c r="A74" s="153"/>
      <c r="B74" s="154"/>
      <c r="C74" s="154"/>
      <c r="D74" s="154"/>
      <c r="E74" s="154"/>
      <c r="F74" s="155"/>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2.35" hidden="1" customHeight="1">
      <c r="A75" s="153"/>
      <c r="B75" s="154"/>
      <c r="C75" s="154"/>
      <c r="D75" s="154"/>
      <c r="E75" s="154"/>
      <c r="F75" s="155"/>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52.35" hidden="1" customHeight="1">
      <c r="A76" s="153"/>
      <c r="B76" s="154"/>
      <c r="C76" s="154"/>
      <c r="D76" s="154"/>
      <c r="E76" s="154"/>
      <c r="F76" s="155"/>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35" hidden="1" customHeight="1">
      <c r="A77" s="153"/>
      <c r="B77" s="154"/>
      <c r="C77" s="154"/>
      <c r="D77" s="154"/>
      <c r="E77" s="154"/>
      <c r="F77" s="155"/>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35" hidden="1" customHeight="1">
      <c r="A78" s="153"/>
      <c r="B78" s="154"/>
      <c r="C78" s="154"/>
      <c r="D78" s="154"/>
      <c r="E78" s="154"/>
      <c r="F78" s="155"/>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35" hidden="1" customHeight="1">
      <c r="A79" s="153"/>
      <c r="B79" s="154"/>
      <c r="C79" s="154"/>
      <c r="D79" s="154"/>
      <c r="E79" s="154"/>
      <c r="F79" s="155"/>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35" hidden="1" customHeight="1">
      <c r="A80" s="153"/>
      <c r="B80" s="154"/>
      <c r="C80" s="154"/>
      <c r="D80" s="154"/>
      <c r="E80" s="154"/>
      <c r="F80" s="155"/>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22.5" customHeight="1">
      <c r="A81" s="153"/>
      <c r="B81" s="154"/>
      <c r="C81" s="154"/>
      <c r="D81" s="154"/>
      <c r="E81" s="154"/>
      <c r="F81" s="15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22.5" customHeight="1">
      <c r="A82" s="153"/>
      <c r="B82" s="154"/>
      <c r="C82" s="154"/>
      <c r="D82" s="154"/>
      <c r="E82" s="154"/>
      <c r="F82" s="15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22.5" customHeight="1">
      <c r="A83" s="153"/>
      <c r="B83" s="154"/>
      <c r="C83" s="154"/>
      <c r="D83" s="154"/>
      <c r="E83" s="154"/>
      <c r="F83" s="155"/>
      <c r="Q83" s="15"/>
      <c r="R83" s="15"/>
      <c r="S83" s="15"/>
      <c r="T83" s="17" t="s">
        <v>125</v>
      </c>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22.5" customHeight="1">
      <c r="A84" s="153"/>
      <c r="B84" s="154"/>
      <c r="C84" s="154"/>
      <c r="D84" s="154"/>
      <c r="E84" s="154"/>
      <c r="F84" s="155"/>
      <c r="G84" s="14"/>
      <c r="H84" s="17"/>
      <c r="I84" s="17"/>
      <c r="J84" s="17"/>
      <c r="K84" s="17"/>
      <c r="L84" s="17"/>
      <c r="M84" s="17"/>
      <c r="N84" s="17"/>
      <c r="O84" s="17"/>
      <c r="P84" s="15"/>
      <c r="Q84" s="15"/>
      <c r="R84" s="15"/>
      <c r="S84" s="15"/>
      <c r="T84" s="15"/>
      <c r="U84" s="144" t="s">
        <v>126</v>
      </c>
      <c r="V84" s="145"/>
      <c r="W84" s="145"/>
      <c r="X84" s="145"/>
      <c r="Y84" s="145"/>
      <c r="Z84" s="145"/>
      <c r="AA84" s="145"/>
      <c r="AB84" s="145"/>
      <c r="AC84" s="145"/>
      <c r="AD84" s="145"/>
      <c r="AE84" s="145"/>
      <c r="AF84" s="145"/>
      <c r="AG84" s="145"/>
      <c r="AH84" s="145"/>
      <c r="AI84" s="145"/>
      <c r="AJ84" s="145"/>
      <c r="AK84" s="145"/>
      <c r="AL84" s="145"/>
      <c r="AM84" s="145"/>
      <c r="AN84" s="145"/>
      <c r="AO84" s="146"/>
      <c r="AP84" s="17" t="s">
        <v>127</v>
      </c>
      <c r="AQ84" s="17"/>
      <c r="AR84" s="15"/>
      <c r="AS84" s="15"/>
      <c r="AT84" s="15"/>
      <c r="AU84" s="15"/>
      <c r="AV84" s="15"/>
      <c r="AW84" s="15"/>
      <c r="AX84" s="16"/>
    </row>
    <row r="85" spans="1:50" ht="22.5" customHeight="1">
      <c r="A85" s="153"/>
      <c r="B85" s="154"/>
      <c r="C85" s="154"/>
      <c r="D85" s="154"/>
      <c r="E85" s="154"/>
      <c r="F85" s="155"/>
      <c r="G85" s="14"/>
      <c r="H85" s="17"/>
      <c r="I85" s="17"/>
      <c r="J85" s="17"/>
      <c r="K85" s="17"/>
      <c r="L85" s="17"/>
      <c r="M85" s="17"/>
      <c r="N85" s="17"/>
      <c r="O85" s="17"/>
      <c r="P85" s="15"/>
      <c r="Q85" s="15"/>
      <c r="R85" s="15"/>
      <c r="S85" s="15"/>
      <c r="T85" s="15"/>
      <c r="U85" s="147" t="s">
        <v>128</v>
      </c>
      <c r="V85" s="148"/>
      <c r="W85" s="148"/>
      <c r="X85" s="148"/>
      <c r="Y85" s="148"/>
      <c r="Z85" s="148"/>
      <c r="AA85" s="148"/>
      <c r="AB85" s="148"/>
      <c r="AC85" s="148"/>
      <c r="AD85" s="148"/>
      <c r="AE85" s="148"/>
      <c r="AF85" s="148"/>
      <c r="AG85" s="148"/>
      <c r="AH85" s="148"/>
      <c r="AI85" s="148"/>
      <c r="AJ85" s="148"/>
      <c r="AK85" s="148"/>
      <c r="AL85" s="148"/>
      <c r="AM85" s="148"/>
      <c r="AN85" s="148"/>
      <c r="AO85" s="149"/>
      <c r="AP85" s="17"/>
      <c r="AQ85" s="17"/>
      <c r="AR85" s="15"/>
      <c r="AS85" s="15"/>
      <c r="AT85" s="15"/>
      <c r="AU85" s="15"/>
      <c r="AV85" s="15"/>
      <c r="AW85" s="15"/>
      <c r="AX85" s="16"/>
    </row>
    <row r="86" spans="1:50" ht="22.5" customHeight="1">
      <c r="A86" s="153"/>
      <c r="B86" s="154"/>
      <c r="C86" s="154"/>
      <c r="D86" s="154"/>
      <c r="E86" s="154"/>
      <c r="F86" s="155"/>
      <c r="G86" s="14"/>
      <c r="H86" s="17"/>
      <c r="I86" s="17"/>
      <c r="J86" s="17"/>
      <c r="K86" s="17"/>
      <c r="L86" s="17"/>
      <c r="M86" s="17"/>
      <c r="N86" s="17"/>
      <c r="O86" s="17"/>
      <c r="P86" s="15"/>
      <c r="Q86" s="15"/>
      <c r="R86" s="15"/>
      <c r="S86" s="15"/>
      <c r="T86" s="15"/>
      <c r="U86" s="15"/>
      <c r="V86" s="159" t="s">
        <v>129</v>
      </c>
      <c r="W86" s="159"/>
      <c r="X86" s="159"/>
      <c r="Y86" s="159"/>
      <c r="Z86" s="159"/>
      <c r="AA86" s="159"/>
      <c r="AB86" s="159"/>
      <c r="AC86" s="159"/>
      <c r="AD86" s="159"/>
      <c r="AE86" s="159"/>
      <c r="AF86" s="159"/>
      <c r="AG86" s="159"/>
      <c r="AH86" s="159"/>
      <c r="AI86" s="159"/>
      <c r="AJ86" s="159"/>
      <c r="AK86" s="159"/>
      <c r="AL86" s="159"/>
      <c r="AM86" s="159"/>
      <c r="AN86" s="159"/>
      <c r="AO86" s="15"/>
      <c r="AP86" s="15"/>
      <c r="AQ86" s="15"/>
      <c r="AR86" s="15"/>
      <c r="AS86" s="15"/>
      <c r="AT86" s="15"/>
      <c r="AU86" s="15"/>
      <c r="AV86" s="15"/>
      <c r="AW86" s="15"/>
      <c r="AX86" s="16"/>
    </row>
    <row r="87" spans="1:50" ht="22.5" customHeight="1">
      <c r="A87" s="153"/>
      <c r="B87" s="154"/>
      <c r="C87" s="154"/>
      <c r="D87" s="154"/>
      <c r="E87" s="154"/>
      <c r="F87" s="155"/>
      <c r="G87" s="14"/>
      <c r="H87" s="161" t="s">
        <v>130</v>
      </c>
      <c r="I87" s="161"/>
      <c r="J87" s="161"/>
      <c r="K87" s="161"/>
      <c r="L87" s="161"/>
      <c r="M87" s="161"/>
      <c r="N87" s="161"/>
      <c r="O87" s="161"/>
      <c r="P87" s="15"/>
      <c r="Q87" s="15"/>
      <c r="R87" s="15"/>
      <c r="S87" s="15"/>
      <c r="T87" s="15"/>
      <c r="U87" s="15"/>
      <c r="V87" s="160"/>
      <c r="W87" s="160"/>
      <c r="X87" s="160"/>
      <c r="Y87" s="160"/>
      <c r="Z87" s="160"/>
      <c r="AA87" s="160"/>
      <c r="AB87" s="160"/>
      <c r="AC87" s="160"/>
      <c r="AD87" s="160"/>
      <c r="AE87" s="160"/>
      <c r="AF87" s="160"/>
      <c r="AG87" s="160"/>
      <c r="AH87" s="160"/>
      <c r="AI87" s="160"/>
      <c r="AJ87" s="160"/>
      <c r="AK87" s="160"/>
      <c r="AL87" s="160"/>
      <c r="AM87" s="160"/>
      <c r="AN87" s="160"/>
      <c r="AO87" s="15"/>
      <c r="AP87" s="15"/>
      <c r="AQ87" s="15"/>
      <c r="AR87" s="15"/>
      <c r="AS87" s="15"/>
      <c r="AT87" s="15"/>
      <c r="AU87" s="15"/>
      <c r="AV87" s="15"/>
      <c r="AW87" s="15"/>
      <c r="AX87" s="16"/>
    </row>
    <row r="88" spans="1:50" ht="22.5" customHeight="1">
      <c r="A88" s="153"/>
      <c r="B88" s="154"/>
      <c r="C88" s="154"/>
      <c r="D88" s="154"/>
      <c r="E88" s="154"/>
      <c r="F88" s="155"/>
      <c r="G88" s="14"/>
      <c r="H88" s="161"/>
      <c r="I88" s="161"/>
      <c r="J88" s="161"/>
      <c r="K88" s="161"/>
      <c r="L88" s="161"/>
      <c r="M88" s="161"/>
      <c r="N88" s="161"/>
      <c r="O88" s="161"/>
      <c r="P88" s="15"/>
      <c r="Q88" s="15"/>
      <c r="R88" s="15"/>
      <c r="S88" s="15"/>
      <c r="T88" s="17"/>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22.5" customHeight="1">
      <c r="A89" s="153"/>
      <c r="B89" s="154"/>
      <c r="C89" s="154"/>
      <c r="D89" s="154"/>
      <c r="E89" s="154"/>
      <c r="F89" s="155"/>
      <c r="G89" s="14"/>
      <c r="H89" s="161"/>
      <c r="I89" s="161"/>
      <c r="J89" s="161"/>
      <c r="K89" s="161"/>
      <c r="L89" s="161"/>
      <c r="M89" s="161"/>
      <c r="N89" s="161"/>
      <c r="O89" s="161"/>
      <c r="P89" s="15"/>
      <c r="Q89" s="15"/>
      <c r="R89" s="15"/>
      <c r="S89" s="15"/>
      <c r="T89" s="15"/>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5"/>
      <c r="AS89" s="15"/>
      <c r="AT89" s="15"/>
      <c r="AU89" s="15"/>
      <c r="AV89" s="15"/>
      <c r="AW89" s="15"/>
      <c r="AX89" s="16"/>
    </row>
    <row r="90" spans="1:50" ht="22.5" customHeight="1">
      <c r="A90" s="153"/>
      <c r="B90" s="154"/>
      <c r="C90" s="154"/>
      <c r="D90" s="154"/>
      <c r="E90" s="154"/>
      <c r="F90" s="155"/>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7" t="s">
        <v>125</v>
      </c>
      <c r="AH90" s="15"/>
      <c r="AI90" s="15"/>
      <c r="AJ90" s="15"/>
      <c r="AK90" s="15"/>
      <c r="AL90" s="15"/>
      <c r="AM90" s="15"/>
      <c r="AN90" s="15"/>
      <c r="AO90" s="15"/>
      <c r="AP90" s="15"/>
      <c r="AQ90" s="15"/>
      <c r="AR90" s="15"/>
      <c r="AS90" s="15"/>
      <c r="AT90" s="15"/>
      <c r="AU90" s="15"/>
      <c r="AV90" s="15"/>
      <c r="AW90" s="15"/>
      <c r="AX90" s="16"/>
    </row>
    <row r="91" spans="1:50" ht="22.5" customHeight="1">
      <c r="A91" s="153"/>
      <c r="B91" s="154"/>
      <c r="C91" s="154"/>
      <c r="D91" s="154"/>
      <c r="E91" s="154"/>
      <c r="F91" s="155"/>
      <c r="G91" s="14"/>
      <c r="H91" s="15"/>
      <c r="I91" s="15"/>
      <c r="J91" s="15"/>
      <c r="K91" s="15"/>
      <c r="L91" s="15"/>
      <c r="M91" s="15"/>
      <c r="N91" s="15"/>
      <c r="O91" s="15"/>
      <c r="P91" s="15"/>
      <c r="Q91" s="15"/>
      <c r="R91" s="15"/>
      <c r="S91" s="15"/>
      <c r="T91" s="15"/>
      <c r="U91" s="144" t="s">
        <v>131</v>
      </c>
      <c r="V91" s="145"/>
      <c r="W91" s="145"/>
      <c r="X91" s="145"/>
      <c r="Y91" s="145"/>
      <c r="Z91" s="145"/>
      <c r="AA91" s="145"/>
      <c r="AB91" s="145"/>
      <c r="AC91" s="146"/>
      <c r="AD91" s="15"/>
      <c r="AE91" s="15"/>
      <c r="AF91" s="15"/>
      <c r="AG91" s="15"/>
      <c r="AH91" s="144" t="s">
        <v>132</v>
      </c>
      <c r="AI91" s="145"/>
      <c r="AJ91" s="145"/>
      <c r="AK91" s="145"/>
      <c r="AL91" s="145"/>
      <c r="AM91" s="145"/>
      <c r="AN91" s="145"/>
      <c r="AO91" s="145"/>
      <c r="AP91" s="145"/>
      <c r="AQ91" s="145"/>
      <c r="AR91" s="145"/>
      <c r="AS91" s="145"/>
      <c r="AT91" s="145"/>
      <c r="AU91" s="146"/>
      <c r="AV91" s="17" t="s">
        <v>127</v>
      </c>
      <c r="AW91" s="15"/>
      <c r="AX91" s="16"/>
    </row>
    <row r="92" spans="1:50" ht="22.5" customHeight="1">
      <c r="A92" s="153"/>
      <c r="B92" s="154"/>
      <c r="C92" s="154"/>
      <c r="D92" s="154"/>
      <c r="E92" s="154"/>
      <c r="F92" s="155"/>
      <c r="R92" s="15"/>
      <c r="S92" s="15"/>
      <c r="T92" s="15"/>
      <c r="U92" s="147" t="s">
        <v>133</v>
      </c>
      <c r="V92" s="148"/>
      <c r="W92" s="148"/>
      <c r="X92" s="148"/>
      <c r="Y92" s="148"/>
      <c r="Z92" s="148"/>
      <c r="AA92" s="148"/>
      <c r="AB92" s="148"/>
      <c r="AC92" s="149"/>
      <c r="AD92" s="15"/>
      <c r="AE92" s="15"/>
      <c r="AF92" s="15"/>
      <c r="AG92" s="15"/>
      <c r="AH92" s="147" t="s">
        <v>134</v>
      </c>
      <c r="AI92" s="148"/>
      <c r="AJ92" s="148"/>
      <c r="AK92" s="148"/>
      <c r="AL92" s="148"/>
      <c r="AM92" s="148"/>
      <c r="AN92" s="148"/>
      <c r="AO92" s="148"/>
      <c r="AP92" s="148"/>
      <c r="AQ92" s="148"/>
      <c r="AR92" s="148"/>
      <c r="AS92" s="148"/>
      <c r="AT92" s="148"/>
      <c r="AU92" s="149"/>
      <c r="AV92" s="15"/>
      <c r="AW92" s="15"/>
      <c r="AX92" s="16"/>
    </row>
    <row r="93" spans="1:50" ht="22.5" customHeight="1">
      <c r="A93" s="153"/>
      <c r="B93" s="154"/>
      <c r="C93" s="154"/>
      <c r="D93" s="154"/>
      <c r="E93" s="154"/>
      <c r="F93" s="155"/>
      <c r="R93" s="15"/>
      <c r="S93" s="15"/>
      <c r="T93" s="15"/>
      <c r="U93" s="15"/>
      <c r="V93" s="162" t="s">
        <v>135</v>
      </c>
      <c r="W93" s="162"/>
      <c r="X93" s="162"/>
      <c r="Y93" s="162"/>
      <c r="Z93" s="162"/>
      <c r="AA93" s="162"/>
      <c r="AB93" s="162"/>
      <c r="AC93" s="15"/>
      <c r="AD93" s="15"/>
      <c r="AE93" s="15"/>
      <c r="AF93" s="15"/>
      <c r="AG93" s="15"/>
      <c r="AH93" s="15"/>
      <c r="AI93" s="142" t="s">
        <v>136</v>
      </c>
      <c r="AJ93" s="142"/>
      <c r="AK93" s="142"/>
      <c r="AL93" s="142"/>
      <c r="AM93" s="142"/>
      <c r="AN93" s="142"/>
      <c r="AO93" s="142"/>
      <c r="AP93" s="142"/>
      <c r="AQ93" s="142"/>
      <c r="AR93" s="142"/>
      <c r="AS93" s="142"/>
      <c r="AT93" s="142"/>
      <c r="AU93" s="15"/>
      <c r="AV93" s="15"/>
      <c r="AW93" s="15"/>
      <c r="AX93" s="16"/>
    </row>
    <row r="94" spans="1:50" ht="22.5" customHeight="1">
      <c r="A94" s="153"/>
      <c r="B94" s="154"/>
      <c r="C94" s="154"/>
      <c r="D94" s="154"/>
      <c r="E94" s="154"/>
      <c r="F94" s="155"/>
      <c r="R94" s="15"/>
      <c r="S94" s="15"/>
      <c r="T94" s="15"/>
      <c r="U94" s="15"/>
      <c r="V94" s="163"/>
      <c r="W94" s="163"/>
      <c r="X94" s="163"/>
      <c r="Y94" s="163"/>
      <c r="Z94" s="163"/>
      <c r="AA94" s="163"/>
      <c r="AB94" s="163"/>
      <c r="AC94" s="15"/>
      <c r="AD94" s="15"/>
      <c r="AE94" s="15"/>
      <c r="AF94" s="15"/>
      <c r="AG94" s="15"/>
      <c r="AH94" s="15"/>
      <c r="AI94" s="143"/>
      <c r="AJ94" s="143"/>
      <c r="AK94" s="143"/>
      <c r="AL94" s="143"/>
      <c r="AM94" s="143"/>
      <c r="AN94" s="143"/>
      <c r="AO94" s="143"/>
      <c r="AP94" s="143"/>
      <c r="AQ94" s="143"/>
      <c r="AR94" s="143"/>
      <c r="AS94" s="143"/>
      <c r="AT94" s="143"/>
      <c r="AU94" s="15"/>
      <c r="AV94" s="15"/>
      <c r="AW94" s="15"/>
      <c r="AX94" s="16"/>
    </row>
    <row r="95" spans="1:50" ht="22.5" customHeight="1">
      <c r="A95" s="153"/>
      <c r="B95" s="154"/>
      <c r="C95" s="154"/>
      <c r="D95" s="154"/>
      <c r="E95" s="154"/>
      <c r="F95" s="15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6"/>
    </row>
    <row r="96" spans="1:50" ht="22.5" customHeight="1">
      <c r="A96" s="153"/>
      <c r="B96" s="154"/>
      <c r="C96" s="154"/>
      <c r="D96" s="154"/>
      <c r="E96" s="154"/>
      <c r="F96" s="155"/>
      <c r="R96" s="15"/>
      <c r="S96" s="15"/>
      <c r="T96" s="15"/>
      <c r="AV96" s="15"/>
      <c r="AW96" s="15"/>
      <c r="AX96" s="16"/>
    </row>
    <row r="97" spans="1:50" ht="22.5" customHeight="1">
      <c r="A97" s="153"/>
      <c r="B97" s="154"/>
      <c r="C97" s="154"/>
      <c r="D97" s="154"/>
      <c r="E97" s="154"/>
      <c r="F97" s="155"/>
      <c r="R97" s="15"/>
      <c r="S97" s="15"/>
      <c r="T97" s="15"/>
      <c r="AG97" s="17" t="s">
        <v>125</v>
      </c>
      <c r="AH97" s="15"/>
      <c r="AI97" s="15"/>
      <c r="AJ97" s="15"/>
      <c r="AK97" s="15"/>
      <c r="AL97" s="15"/>
      <c r="AM97" s="15"/>
      <c r="AN97" s="15"/>
      <c r="AO97" s="15"/>
      <c r="AP97" s="15"/>
      <c r="AQ97" s="15"/>
      <c r="AR97" s="15"/>
      <c r="AS97" s="15"/>
      <c r="AT97" s="15"/>
      <c r="AU97" s="15"/>
      <c r="AV97" s="15"/>
      <c r="AW97" s="15"/>
      <c r="AX97" s="16"/>
    </row>
    <row r="98" spans="1:50" ht="22.5" customHeight="1">
      <c r="A98" s="153"/>
      <c r="B98" s="154"/>
      <c r="C98" s="154"/>
      <c r="D98" s="154"/>
      <c r="E98" s="154"/>
      <c r="F98" s="155"/>
      <c r="R98" s="15"/>
      <c r="S98" s="15"/>
      <c r="T98" s="15"/>
      <c r="AG98" s="15"/>
      <c r="AH98" s="144" t="s">
        <v>137</v>
      </c>
      <c r="AI98" s="145"/>
      <c r="AJ98" s="145"/>
      <c r="AK98" s="145"/>
      <c r="AL98" s="145"/>
      <c r="AM98" s="145"/>
      <c r="AN98" s="145"/>
      <c r="AO98" s="145"/>
      <c r="AP98" s="145"/>
      <c r="AQ98" s="145"/>
      <c r="AR98" s="145"/>
      <c r="AS98" s="145"/>
      <c r="AT98" s="145"/>
      <c r="AU98" s="146"/>
      <c r="AV98" s="15"/>
      <c r="AW98" s="15"/>
      <c r="AX98" s="16"/>
    </row>
    <row r="99" spans="1:50" ht="22.5" customHeight="1">
      <c r="A99" s="153"/>
      <c r="B99" s="154"/>
      <c r="C99" s="154"/>
      <c r="D99" s="154"/>
      <c r="E99" s="154"/>
      <c r="F99" s="155"/>
      <c r="G99" s="14"/>
      <c r="H99" s="15"/>
      <c r="I99" s="15"/>
      <c r="J99" s="15"/>
      <c r="K99" s="15"/>
      <c r="L99" s="15"/>
      <c r="M99" s="15"/>
      <c r="N99" s="15"/>
      <c r="O99" s="15"/>
      <c r="P99" s="15"/>
      <c r="Q99" s="15"/>
      <c r="R99" s="15"/>
      <c r="S99" s="15"/>
      <c r="T99" s="15"/>
      <c r="AG99" s="15"/>
      <c r="AH99" s="147" t="s">
        <v>138</v>
      </c>
      <c r="AI99" s="148"/>
      <c r="AJ99" s="148"/>
      <c r="AK99" s="148"/>
      <c r="AL99" s="148"/>
      <c r="AM99" s="148"/>
      <c r="AN99" s="148"/>
      <c r="AO99" s="148"/>
      <c r="AP99" s="148"/>
      <c r="AQ99" s="148"/>
      <c r="AR99" s="148"/>
      <c r="AS99" s="148"/>
      <c r="AT99" s="148"/>
      <c r="AU99" s="149"/>
      <c r="AV99" s="15"/>
      <c r="AW99" s="15"/>
      <c r="AX99" s="16"/>
    </row>
    <row r="100" spans="1:50" ht="22.5" customHeight="1">
      <c r="A100" s="153"/>
      <c r="B100" s="154"/>
      <c r="C100" s="154"/>
      <c r="D100" s="154"/>
      <c r="E100" s="154"/>
      <c r="F100" s="155"/>
      <c r="G100" s="14"/>
      <c r="H100" s="15"/>
      <c r="I100" s="15"/>
      <c r="J100" s="15"/>
      <c r="K100" s="15"/>
      <c r="L100" s="15"/>
      <c r="M100" s="15"/>
      <c r="N100" s="15"/>
      <c r="O100" s="15"/>
      <c r="P100" s="15"/>
      <c r="Q100" s="15"/>
      <c r="R100" s="15"/>
      <c r="S100" s="15"/>
      <c r="T100" s="15"/>
      <c r="AG100" s="15"/>
      <c r="AH100" s="15"/>
      <c r="AI100" s="142" t="s">
        <v>139</v>
      </c>
      <c r="AJ100" s="142"/>
      <c r="AK100" s="142"/>
      <c r="AL100" s="142"/>
      <c r="AM100" s="142"/>
      <c r="AN100" s="142"/>
      <c r="AO100" s="142"/>
      <c r="AP100" s="142"/>
      <c r="AQ100" s="142"/>
      <c r="AR100" s="142"/>
      <c r="AS100" s="142"/>
      <c r="AT100" s="142"/>
      <c r="AU100" s="15"/>
      <c r="AV100" s="15"/>
      <c r="AW100" s="15"/>
      <c r="AX100" s="16"/>
    </row>
    <row r="101" spans="1:50" ht="22.5" customHeight="1">
      <c r="A101" s="153"/>
      <c r="B101" s="154"/>
      <c r="C101" s="154"/>
      <c r="D101" s="154"/>
      <c r="E101" s="154"/>
      <c r="F101" s="155"/>
      <c r="G101" s="14"/>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43"/>
      <c r="AJ101" s="143"/>
      <c r="AK101" s="143"/>
      <c r="AL101" s="143"/>
      <c r="AM101" s="143"/>
      <c r="AN101" s="143"/>
      <c r="AO101" s="143"/>
      <c r="AP101" s="143"/>
      <c r="AQ101" s="143"/>
      <c r="AR101" s="143"/>
      <c r="AS101" s="143"/>
      <c r="AT101" s="143"/>
      <c r="AU101" s="15"/>
      <c r="AV101" s="15"/>
      <c r="AW101" s="15"/>
      <c r="AX101" s="16"/>
    </row>
    <row r="102" spans="1:50" ht="22.5" customHeight="1">
      <c r="A102" s="153"/>
      <c r="B102" s="154"/>
      <c r="C102" s="154"/>
      <c r="D102" s="154"/>
      <c r="E102" s="154"/>
      <c r="F102" s="155"/>
      <c r="G102" s="14"/>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6"/>
    </row>
    <row r="103" spans="1:50" ht="22.5" customHeight="1">
      <c r="A103" s="153"/>
      <c r="B103" s="154"/>
      <c r="C103" s="154"/>
      <c r="D103" s="154"/>
      <c r="E103" s="154"/>
      <c r="F103" s="155"/>
      <c r="G103" s="14"/>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7"/>
      <c r="AI103" s="17"/>
      <c r="AJ103" s="17"/>
      <c r="AK103" s="17"/>
      <c r="AL103" s="17"/>
      <c r="AM103" s="17"/>
      <c r="AN103" s="17"/>
      <c r="AO103" s="17"/>
      <c r="AP103" s="17"/>
      <c r="AQ103" s="17"/>
      <c r="AR103" s="17"/>
      <c r="AS103" s="17"/>
      <c r="AT103" s="17"/>
      <c r="AU103" s="17"/>
      <c r="AV103" s="15"/>
      <c r="AW103" s="15"/>
      <c r="AX103" s="16"/>
    </row>
    <row r="104" spans="1:50" ht="22.5" customHeight="1">
      <c r="A104" s="153"/>
      <c r="B104" s="154"/>
      <c r="C104" s="154"/>
      <c r="D104" s="154"/>
      <c r="E104" s="154"/>
      <c r="F104" s="155"/>
      <c r="G104" s="14"/>
      <c r="H104" s="15"/>
      <c r="I104" s="15"/>
      <c r="J104" s="15"/>
      <c r="K104" s="15"/>
      <c r="L104" s="15"/>
      <c r="M104" s="15"/>
      <c r="N104" s="15"/>
      <c r="O104" s="15"/>
      <c r="P104" s="15"/>
      <c r="Q104" s="15"/>
      <c r="R104" s="15"/>
      <c r="S104" s="15"/>
      <c r="T104" s="15"/>
      <c r="U104" s="144" t="s">
        <v>252</v>
      </c>
      <c r="V104" s="145"/>
      <c r="W104" s="145"/>
      <c r="X104" s="145"/>
      <c r="Y104" s="145"/>
      <c r="Z104" s="145"/>
      <c r="AA104" s="145"/>
      <c r="AB104" s="145"/>
      <c r="AC104" s="146"/>
      <c r="AD104" s="15"/>
      <c r="AE104" s="15"/>
      <c r="AF104" s="15"/>
      <c r="AG104" s="15"/>
      <c r="AH104" s="15"/>
      <c r="AI104" s="18"/>
      <c r="AJ104" s="18"/>
      <c r="AK104" s="18"/>
      <c r="AL104" s="18"/>
      <c r="AM104" s="18"/>
      <c r="AN104" s="18"/>
      <c r="AO104" s="18"/>
      <c r="AP104" s="18"/>
      <c r="AQ104" s="18"/>
      <c r="AR104" s="18"/>
      <c r="AS104" s="18"/>
      <c r="AT104" s="18"/>
      <c r="AU104" s="15"/>
      <c r="AV104" s="15"/>
      <c r="AW104" s="15"/>
      <c r="AX104" s="16"/>
    </row>
    <row r="105" spans="1:50" ht="22.5" customHeight="1">
      <c r="A105" s="153"/>
      <c r="B105" s="154"/>
      <c r="C105" s="154"/>
      <c r="D105" s="154"/>
      <c r="E105" s="154"/>
      <c r="F105" s="155"/>
      <c r="G105" s="14"/>
      <c r="H105" s="15"/>
      <c r="I105" s="15"/>
      <c r="J105" s="15"/>
      <c r="K105" s="15"/>
      <c r="L105" s="15"/>
      <c r="M105" s="15"/>
      <c r="N105" s="15"/>
      <c r="O105" s="15"/>
      <c r="P105" s="15"/>
      <c r="Q105" s="15"/>
      <c r="R105" s="15"/>
      <c r="S105" s="15"/>
      <c r="T105" s="15"/>
      <c r="U105" s="147" t="s">
        <v>140</v>
      </c>
      <c r="V105" s="148"/>
      <c r="W105" s="148"/>
      <c r="X105" s="148"/>
      <c r="Y105" s="148"/>
      <c r="Z105" s="148"/>
      <c r="AA105" s="148"/>
      <c r="AB105" s="148"/>
      <c r="AC105" s="149"/>
      <c r="AD105" s="15"/>
      <c r="AE105" s="15"/>
      <c r="AF105" s="15"/>
      <c r="AG105" s="15"/>
      <c r="AH105" s="15"/>
      <c r="AI105" s="18"/>
      <c r="AJ105" s="18"/>
      <c r="AK105" s="18"/>
      <c r="AL105" s="18"/>
      <c r="AM105" s="18"/>
      <c r="AN105" s="18"/>
      <c r="AO105" s="18"/>
      <c r="AP105" s="18"/>
      <c r="AQ105" s="18"/>
      <c r="AR105" s="18"/>
      <c r="AS105" s="18"/>
      <c r="AT105" s="18"/>
      <c r="AU105" s="15"/>
      <c r="AV105" s="15"/>
      <c r="AW105" s="15"/>
      <c r="AX105" s="16"/>
    </row>
    <row r="106" spans="1:50" ht="22.5" customHeight="1">
      <c r="A106" s="153"/>
      <c r="B106" s="154"/>
      <c r="C106" s="154"/>
      <c r="D106" s="154"/>
      <c r="E106" s="154"/>
      <c r="F106" s="155"/>
      <c r="G106" s="14"/>
      <c r="H106" s="15"/>
      <c r="I106" s="15"/>
      <c r="J106" s="15"/>
      <c r="K106" s="15"/>
      <c r="L106" s="15"/>
      <c r="M106" s="15"/>
      <c r="N106" s="15"/>
      <c r="O106" s="15"/>
      <c r="P106" s="15"/>
      <c r="Q106" s="15"/>
      <c r="R106" s="15"/>
      <c r="S106" s="15"/>
      <c r="T106" s="15"/>
      <c r="U106" s="15"/>
      <c r="V106" s="162" t="s">
        <v>141</v>
      </c>
      <c r="W106" s="164"/>
      <c r="X106" s="164"/>
      <c r="Y106" s="164"/>
      <c r="Z106" s="164"/>
      <c r="AA106" s="164"/>
      <c r="AB106" s="164"/>
      <c r="AC106" s="15"/>
      <c r="AD106" s="15"/>
      <c r="AE106" s="15"/>
      <c r="AF106" s="15"/>
      <c r="AW106" s="15"/>
      <c r="AX106" s="16"/>
    </row>
    <row r="107" spans="1:50" ht="22.5" customHeight="1">
      <c r="A107" s="153"/>
      <c r="B107" s="154"/>
      <c r="C107" s="154"/>
      <c r="D107" s="154"/>
      <c r="E107" s="154"/>
      <c r="F107" s="155"/>
      <c r="G107" s="14"/>
      <c r="H107" s="15"/>
      <c r="I107" s="15"/>
      <c r="J107" s="15"/>
      <c r="K107" s="15"/>
      <c r="L107" s="15"/>
      <c r="M107" s="15"/>
      <c r="N107" s="15"/>
      <c r="O107" s="15"/>
      <c r="P107" s="15"/>
      <c r="Q107" s="15"/>
      <c r="R107" s="15"/>
      <c r="S107" s="15"/>
      <c r="T107" s="15"/>
      <c r="U107" s="15"/>
      <c r="V107" s="165"/>
      <c r="W107" s="165"/>
      <c r="X107" s="165"/>
      <c r="Y107" s="165"/>
      <c r="Z107" s="165"/>
      <c r="AA107" s="165"/>
      <c r="AB107" s="165"/>
      <c r="AC107" s="15"/>
      <c r="AD107" s="15"/>
      <c r="AE107" s="15"/>
      <c r="AF107" s="15"/>
      <c r="AW107" s="15"/>
      <c r="AX107" s="16"/>
    </row>
    <row r="108" spans="1:50" ht="22.5" customHeight="1">
      <c r="A108" s="153"/>
      <c r="B108" s="154"/>
      <c r="C108" s="154"/>
      <c r="D108" s="154"/>
      <c r="E108" s="154"/>
      <c r="F108" s="155"/>
      <c r="G108" s="14"/>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W108" s="15"/>
      <c r="AX108" s="16"/>
    </row>
    <row r="109" spans="1:50" ht="22.5" customHeight="1">
      <c r="A109" s="153"/>
      <c r="B109" s="154"/>
      <c r="C109" s="154"/>
      <c r="D109" s="154"/>
      <c r="E109" s="154"/>
      <c r="F109" s="155"/>
      <c r="G109" s="14"/>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W109" s="15"/>
      <c r="AX109" s="16"/>
    </row>
    <row r="110" spans="1:50" ht="22.5" customHeight="1">
      <c r="A110" s="153"/>
      <c r="B110" s="154"/>
      <c r="C110" s="154"/>
      <c r="D110" s="154"/>
      <c r="E110" s="154"/>
      <c r="F110" s="155"/>
      <c r="G110" s="14"/>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W110" s="15"/>
      <c r="AX110" s="16"/>
    </row>
    <row r="111" spans="1:50" ht="22.5" customHeight="1">
      <c r="A111" s="153"/>
      <c r="B111" s="154"/>
      <c r="C111" s="154"/>
      <c r="D111" s="154"/>
      <c r="E111" s="154"/>
      <c r="F111" s="155"/>
      <c r="G111" s="14"/>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W111" s="15"/>
      <c r="AX111" s="16"/>
    </row>
    <row r="112" spans="1:50" ht="22.5" customHeight="1">
      <c r="A112" s="153"/>
      <c r="B112" s="154"/>
      <c r="C112" s="154"/>
      <c r="D112" s="154"/>
      <c r="E112" s="154"/>
      <c r="F112" s="155"/>
      <c r="G112" s="14"/>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6"/>
    </row>
    <row r="113" spans="1:50" ht="22.5" customHeight="1">
      <c r="A113" s="153"/>
      <c r="B113" s="154"/>
      <c r="C113" s="154"/>
      <c r="D113" s="154"/>
      <c r="E113" s="154"/>
      <c r="F113" s="155"/>
      <c r="G113" s="14"/>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6"/>
    </row>
    <row r="114" spans="1:50" ht="22.5" customHeight="1">
      <c r="A114" s="153"/>
      <c r="B114" s="154"/>
      <c r="C114" s="154"/>
      <c r="D114" s="154"/>
      <c r="E114" s="154"/>
      <c r="F114" s="155"/>
      <c r="G114" s="14"/>
      <c r="H114" s="15"/>
      <c r="I114" s="15"/>
      <c r="J114" s="15"/>
      <c r="K114" s="15"/>
      <c r="L114" s="15"/>
      <c r="M114" s="15"/>
      <c r="N114" s="15"/>
      <c r="O114" s="15"/>
      <c r="P114" s="15"/>
      <c r="Q114" s="15"/>
      <c r="R114" s="15"/>
      <c r="S114" s="15"/>
      <c r="T114" s="15"/>
      <c r="AD114" s="15"/>
      <c r="AE114" s="15"/>
      <c r="AF114" s="15"/>
      <c r="AG114" s="15"/>
      <c r="AH114" s="15"/>
      <c r="AI114" s="15"/>
      <c r="AJ114" s="15"/>
      <c r="AK114" s="15"/>
      <c r="AL114" s="15"/>
      <c r="AM114" s="15"/>
      <c r="AN114" s="15"/>
      <c r="AO114" s="15"/>
      <c r="AP114" s="15"/>
      <c r="AQ114" s="15"/>
      <c r="AR114" s="15"/>
      <c r="AS114" s="15"/>
      <c r="AT114" s="15"/>
      <c r="AU114" s="15"/>
      <c r="AV114" s="15"/>
      <c r="AW114" s="15"/>
      <c r="AX114" s="16"/>
    </row>
    <row r="115" spans="1:50" ht="22.5" customHeight="1">
      <c r="A115" s="153"/>
      <c r="B115" s="154"/>
      <c r="C115" s="154"/>
      <c r="D115" s="154"/>
      <c r="E115" s="154"/>
      <c r="F115" s="155"/>
      <c r="G115" s="14"/>
      <c r="H115" s="15"/>
      <c r="I115" s="15"/>
      <c r="J115" s="15"/>
      <c r="K115" s="15"/>
      <c r="L115" s="15"/>
      <c r="M115" s="15"/>
      <c r="N115" s="15"/>
      <c r="O115" s="15"/>
      <c r="P115" s="15"/>
      <c r="Q115" s="15"/>
      <c r="R115" s="15"/>
      <c r="S115" s="15"/>
      <c r="T115" s="15"/>
      <c r="AD115" s="15"/>
      <c r="AE115" s="15"/>
      <c r="AF115" s="15"/>
      <c r="AG115" s="15"/>
      <c r="AH115" s="15"/>
      <c r="AI115" s="15"/>
      <c r="AJ115" s="15"/>
      <c r="AK115" s="15"/>
      <c r="AL115" s="15"/>
      <c r="AM115" s="15"/>
      <c r="AN115" s="15"/>
      <c r="AO115" s="15"/>
      <c r="AP115" s="15"/>
      <c r="AQ115" s="15"/>
      <c r="AR115" s="15"/>
      <c r="AS115" s="15"/>
      <c r="AT115" s="15"/>
      <c r="AU115" s="15"/>
      <c r="AV115" s="15"/>
      <c r="AW115" s="15"/>
      <c r="AX115" s="16"/>
    </row>
    <row r="116" spans="1:50" ht="22.5" customHeight="1">
      <c r="A116" s="153"/>
      <c r="B116" s="154"/>
      <c r="C116" s="154"/>
      <c r="D116" s="154"/>
      <c r="E116" s="154"/>
      <c r="F116" s="155"/>
      <c r="G116" s="14"/>
      <c r="H116" s="15"/>
      <c r="I116" s="15"/>
      <c r="J116" s="15"/>
      <c r="K116" s="15"/>
      <c r="L116" s="15"/>
      <c r="M116" s="15"/>
      <c r="N116" s="15"/>
      <c r="O116" s="15"/>
      <c r="P116" s="15"/>
      <c r="Q116" s="15"/>
      <c r="R116" s="15"/>
      <c r="S116" s="15"/>
      <c r="T116" s="15"/>
      <c r="AD116" s="15"/>
      <c r="AE116" s="15"/>
      <c r="AF116" s="15"/>
      <c r="AG116" s="15"/>
      <c r="AH116" s="15"/>
      <c r="AI116" s="15"/>
      <c r="AJ116" s="15"/>
      <c r="AK116" s="15"/>
      <c r="AL116" s="15"/>
      <c r="AM116" s="15"/>
      <c r="AN116" s="15"/>
      <c r="AO116" s="15"/>
      <c r="AP116" s="15"/>
      <c r="AQ116" s="15"/>
      <c r="AR116" s="15"/>
      <c r="AS116" s="15"/>
      <c r="AT116" s="15"/>
      <c r="AU116" s="15"/>
      <c r="AV116" s="15"/>
      <c r="AW116" s="15"/>
      <c r="AX116" s="16"/>
    </row>
    <row r="117" spans="1:50" ht="22.5" customHeight="1">
      <c r="A117" s="153"/>
      <c r="B117" s="154"/>
      <c r="C117" s="154"/>
      <c r="D117" s="154"/>
      <c r="E117" s="154"/>
      <c r="F117" s="155"/>
      <c r="G117" s="14"/>
      <c r="H117" s="15"/>
      <c r="I117" s="15"/>
      <c r="J117" s="15"/>
      <c r="K117" s="15"/>
      <c r="L117" s="15"/>
      <c r="M117" s="15"/>
      <c r="N117" s="15"/>
      <c r="O117" s="15"/>
      <c r="P117" s="15"/>
      <c r="Q117" s="15"/>
      <c r="R117" s="15"/>
      <c r="S117" s="15"/>
      <c r="T117" s="15"/>
      <c r="AD117" s="15"/>
      <c r="AE117" s="15"/>
      <c r="AF117" s="15"/>
      <c r="AG117" s="15"/>
      <c r="AH117" s="15"/>
      <c r="AI117" s="15"/>
      <c r="AJ117" s="15"/>
      <c r="AK117" s="15"/>
      <c r="AL117" s="15"/>
      <c r="AM117" s="15"/>
      <c r="AN117" s="15"/>
      <c r="AO117" s="15"/>
      <c r="AP117" s="15"/>
      <c r="AQ117" s="15"/>
      <c r="AR117" s="15"/>
      <c r="AS117" s="15"/>
      <c r="AT117" s="15"/>
      <c r="AU117" s="15"/>
      <c r="AV117" s="15"/>
      <c r="AW117" s="15"/>
      <c r="AX117" s="16"/>
    </row>
    <row r="118" spans="1:50" ht="22.5" customHeight="1">
      <c r="A118" s="153"/>
      <c r="B118" s="154"/>
      <c r="C118" s="154"/>
      <c r="D118" s="154"/>
      <c r="E118" s="154"/>
      <c r="F118" s="155"/>
      <c r="G118" s="14"/>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6"/>
    </row>
    <row r="119" spans="1:50" ht="22.5" customHeight="1">
      <c r="A119" s="153"/>
      <c r="B119" s="154"/>
      <c r="C119" s="154"/>
      <c r="D119" s="154"/>
      <c r="E119" s="154"/>
      <c r="F119" s="155"/>
      <c r="G119" s="14"/>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6"/>
    </row>
    <row r="120" spans="1:50" ht="22.5" customHeight="1">
      <c r="A120" s="153"/>
      <c r="B120" s="154"/>
      <c r="C120" s="154"/>
      <c r="D120" s="154"/>
      <c r="E120" s="154"/>
      <c r="F120" s="155"/>
      <c r="G120" s="14"/>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6"/>
    </row>
    <row r="121" spans="1:50" ht="22.5" customHeight="1">
      <c r="A121" s="153"/>
      <c r="B121" s="154"/>
      <c r="C121" s="154"/>
      <c r="D121" s="154"/>
      <c r="E121" s="154"/>
      <c r="F121" s="155"/>
      <c r="G121" s="14"/>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6"/>
    </row>
    <row r="122" spans="1:50" ht="22.5" customHeight="1">
      <c r="A122" s="153"/>
      <c r="B122" s="154"/>
      <c r="C122" s="154"/>
      <c r="D122" s="154"/>
      <c r="E122" s="154"/>
      <c r="F122" s="155"/>
      <c r="G122" s="14"/>
      <c r="H122" s="15"/>
      <c r="I122" s="15"/>
      <c r="J122" s="15"/>
      <c r="K122" s="15" t="s">
        <v>142</v>
      </c>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6"/>
    </row>
    <row r="123" spans="1:50" ht="22.5" customHeight="1">
      <c r="A123" s="153"/>
      <c r="B123" s="154"/>
      <c r="C123" s="154"/>
      <c r="D123" s="154"/>
      <c r="E123" s="154"/>
      <c r="F123" s="155"/>
      <c r="G123" s="14"/>
      <c r="H123" s="15"/>
      <c r="I123" s="15"/>
      <c r="J123" s="15"/>
      <c r="K123" s="15"/>
      <c r="L123" s="15" t="s">
        <v>143</v>
      </c>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6"/>
    </row>
    <row r="124" spans="1:50" ht="22.5" customHeight="1">
      <c r="A124" s="153"/>
      <c r="B124" s="154"/>
      <c r="C124" s="154"/>
      <c r="D124" s="154"/>
      <c r="E124" s="154"/>
      <c r="F124" s="155"/>
      <c r="G124" s="14"/>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6"/>
    </row>
    <row r="125" spans="1:50" ht="22.5" customHeight="1">
      <c r="A125" s="153"/>
      <c r="B125" s="154"/>
      <c r="C125" s="154"/>
      <c r="D125" s="154"/>
      <c r="E125" s="154"/>
      <c r="F125" s="155"/>
      <c r="G125" s="14"/>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6"/>
    </row>
    <row r="126" spans="1:50" ht="23.25" customHeight="1">
      <c r="A126" s="153"/>
      <c r="B126" s="154"/>
      <c r="C126" s="154"/>
      <c r="D126" s="154"/>
      <c r="E126" s="154"/>
      <c r="F126" s="155"/>
      <c r="G126" s="14"/>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6"/>
    </row>
    <row r="127" spans="1:50" ht="23.25" customHeight="1">
      <c r="A127" s="153"/>
      <c r="B127" s="154"/>
      <c r="C127" s="154"/>
      <c r="D127" s="154"/>
      <c r="E127" s="154"/>
      <c r="F127" s="155"/>
      <c r="G127" s="14"/>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6"/>
    </row>
    <row r="128" spans="1:50" ht="23.25" customHeight="1">
      <c r="A128" s="153"/>
      <c r="B128" s="154"/>
      <c r="C128" s="154"/>
      <c r="D128" s="154"/>
      <c r="E128" s="154"/>
      <c r="F128" s="155"/>
      <c r="G128" s="14"/>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6"/>
    </row>
    <row r="129" spans="1:50" ht="18.399999999999999" customHeight="1">
      <c r="A129" s="153"/>
      <c r="B129" s="154"/>
      <c r="C129" s="154"/>
      <c r="D129" s="154"/>
      <c r="E129" s="154"/>
      <c r="F129" s="155"/>
      <c r="G129" s="14"/>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6"/>
    </row>
    <row r="130" spans="1:50" ht="18.399999999999999" customHeight="1" thickBot="1">
      <c r="A130" s="156"/>
      <c r="B130" s="157"/>
      <c r="C130" s="157"/>
      <c r="D130" s="157"/>
      <c r="E130" s="157"/>
      <c r="F130" s="158"/>
      <c r="G130" s="14"/>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6"/>
    </row>
    <row r="131" spans="1:50" ht="0.95" customHeight="1" thickBot="1">
      <c r="A131" s="19"/>
      <c r="B131" s="19"/>
      <c r="C131" s="19"/>
      <c r="D131" s="19"/>
      <c r="E131" s="19"/>
      <c r="F131" s="19"/>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row>
    <row r="132" spans="1:50" ht="30" customHeight="1">
      <c r="A132" s="79" t="s">
        <v>144</v>
      </c>
      <c r="B132" s="80"/>
      <c r="C132" s="80"/>
      <c r="D132" s="80"/>
      <c r="E132" s="80"/>
      <c r="F132" s="81"/>
      <c r="G132" s="88" t="s">
        <v>145</v>
      </c>
      <c r="H132" s="89"/>
      <c r="I132" s="89"/>
      <c r="J132" s="89"/>
      <c r="K132" s="89"/>
      <c r="L132" s="89"/>
      <c r="M132" s="89"/>
      <c r="N132" s="89"/>
      <c r="O132" s="89"/>
      <c r="P132" s="89"/>
      <c r="Q132" s="89"/>
      <c r="R132" s="89"/>
      <c r="S132" s="89"/>
      <c r="T132" s="89"/>
      <c r="U132" s="89"/>
      <c r="V132" s="89"/>
      <c r="W132" s="89"/>
      <c r="X132" s="89"/>
      <c r="Y132" s="89"/>
      <c r="Z132" s="89"/>
      <c r="AA132" s="89"/>
      <c r="AB132" s="90"/>
      <c r="AC132" s="88" t="s">
        <v>146</v>
      </c>
      <c r="AD132" s="89"/>
      <c r="AE132" s="89"/>
      <c r="AF132" s="89"/>
      <c r="AG132" s="89"/>
      <c r="AH132" s="89"/>
      <c r="AI132" s="89"/>
      <c r="AJ132" s="89"/>
      <c r="AK132" s="89"/>
      <c r="AL132" s="89"/>
      <c r="AM132" s="89"/>
      <c r="AN132" s="89"/>
      <c r="AO132" s="89"/>
      <c r="AP132" s="89"/>
      <c r="AQ132" s="89"/>
      <c r="AR132" s="89"/>
      <c r="AS132" s="89"/>
      <c r="AT132" s="89"/>
      <c r="AU132" s="89"/>
      <c r="AV132" s="89"/>
      <c r="AW132" s="89"/>
      <c r="AX132" s="91"/>
    </row>
    <row r="133" spans="1:50" ht="24.75" customHeight="1">
      <c r="A133" s="82"/>
      <c r="B133" s="83"/>
      <c r="C133" s="83"/>
      <c r="D133" s="83"/>
      <c r="E133" s="83"/>
      <c r="F133" s="84"/>
      <c r="G133" s="92" t="s">
        <v>75</v>
      </c>
      <c r="H133" s="93"/>
      <c r="I133" s="93"/>
      <c r="J133" s="93"/>
      <c r="K133" s="93"/>
      <c r="L133" s="36" t="s">
        <v>147</v>
      </c>
      <c r="M133" s="37"/>
      <c r="N133" s="37"/>
      <c r="O133" s="37"/>
      <c r="P133" s="37"/>
      <c r="Q133" s="37"/>
      <c r="R133" s="37"/>
      <c r="S133" s="37"/>
      <c r="T133" s="37"/>
      <c r="U133" s="37"/>
      <c r="V133" s="37"/>
      <c r="W133" s="37"/>
      <c r="X133" s="38"/>
      <c r="Y133" s="48" t="s">
        <v>148</v>
      </c>
      <c r="Z133" s="49"/>
      <c r="AA133" s="49"/>
      <c r="AB133" s="94"/>
      <c r="AC133" s="92" t="s">
        <v>75</v>
      </c>
      <c r="AD133" s="93"/>
      <c r="AE133" s="93"/>
      <c r="AF133" s="93"/>
      <c r="AG133" s="93"/>
      <c r="AH133" s="36" t="s">
        <v>147</v>
      </c>
      <c r="AI133" s="37"/>
      <c r="AJ133" s="37"/>
      <c r="AK133" s="37"/>
      <c r="AL133" s="37"/>
      <c r="AM133" s="37"/>
      <c r="AN133" s="37"/>
      <c r="AO133" s="37"/>
      <c r="AP133" s="37"/>
      <c r="AQ133" s="37"/>
      <c r="AR133" s="37"/>
      <c r="AS133" s="37"/>
      <c r="AT133" s="38"/>
      <c r="AU133" s="48" t="s">
        <v>148</v>
      </c>
      <c r="AV133" s="49"/>
      <c r="AW133" s="49"/>
      <c r="AX133" s="50"/>
    </row>
    <row r="134" spans="1:50" ht="24.75" customHeight="1">
      <c r="A134" s="82"/>
      <c r="B134" s="83"/>
      <c r="C134" s="83"/>
      <c r="D134" s="83"/>
      <c r="E134" s="83"/>
      <c r="F134" s="84"/>
      <c r="G134" s="111" t="s">
        <v>149</v>
      </c>
      <c r="H134" s="112"/>
      <c r="I134" s="112"/>
      <c r="J134" s="112"/>
      <c r="K134" s="113"/>
      <c r="L134" s="114" t="s">
        <v>150</v>
      </c>
      <c r="M134" s="115"/>
      <c r="N134" s="115"/>
      <c r="O134" s="115"/>
      <c r="P134" s="115"/>
      <c r="Q134" s="115"/>
      <c r="R134" s="115"/>
      <c r="S134" s="115"/>
      <c r="T134" s="115"/>
      <c r="U134" s="115"/>
      <c r="V134" s="115"/>
      <c r="W134" s="115"/>
      <c r="X134" s="116"/>
      <c r="Y134" s="117">
        <v>15</v>
      </c>
      <c r="Z134" s="118"/>
      <c r="AA134" s="118"/>
      <c r="AB134" s="119"/>
      <c r="AC134" s="111"/>
      <c r="AD134" s="112"/>
      <c r="AE134" s="112"/>
      <c r="AF134" s="112"/>
      <c r="AG134" s="113"/>
      <c r="AH134" s="114"/>
      <c r="AI134" s="115"/>
      <c r="AJ134" s="115"/>
      <c r="AK134" s="115"/>
      <c r="AL134" s="115"/>
      <c r="AM134" s="115"/>
      <c r="AN134" s="115"/>
      <c r="AO134" s="115"/>
      <c r="AP134" s="115"/>
      <c r="AQ134" s="115"/>
      <c r="AR134" s="115"/>
      <c r="AS134" s="115"/>
      <c r="AT134" s="116"/>
      <c r="AU134" s="117"/>
      <c r="AV134" s="118"/>
      <c r="AW134" s="118"/>
      <c r="AX134" s="120"/>
    </row>
    <row r="135" spans="1:50" ht="24.75" customHeight="1">
      <c r="A135" s="82"/>
      <c r="B135" s="83"/>
      <c r="C135" s="83"/>
      <c r="D135" s="83"/>
      <c r="E135" s="83"/>
      <c r="F135" s="84"/>
      <c r="G135" s="51"/>
      <c r="H135" s="52"/>
      <c r="I135" s="52"/>
      <c r="J135" s="52"/>
      <c r="K135" s="53"/>
      <c r="L135" s="54"/>
      <c r="M135" s="55"/>
      <c r="N135" s="55"/>
      <c r="O135" s="55"/>
      <c r="P135" s="55"/>
      <c r="Q135" s="55"/>
      <c r="R135" s="55"/>
      <c r="S135" s="55"/>
      <c r="T135" s="55"/>
      <c r="U135" s="55"/>
      <c r="V135" s="55"/>
      <c r="W135" s="55"/>
      <c r="X135" s="56"/>
      <c r="Y135" s="57"/>
      <c r="Z135" s="58"/>
      <c r="AA135" s="58"/>
      <c r="AB135" s="59"/>
      <c r="AC135" s="51"/>
      <c r="AD135" s="52"/>
      <c r="AE135" s="52"/>
      <c r="AF135" s="52"/>
      <c r="AG135" s="53"/>
      <c r="AH135" s="54"/>
      <c r="AI135" s="55"/>
      <c r="AJ135" s="55"/>
      <c r="AK135" s="55"/>
      <c r="AL135" s="55"/>
      <c r="AM135" s="55"/>
      <c r="AN135" s="55"/>
      <c r="AO135" s="55"/>
      <c r="AP135" s="55"/>
      <c r="AQ135" s="55"/>
      <c r="AR135" s="55"/>
      <c r="AS135" s="55"/>
      <c r="AT135" s="56"/>
      <c r="AU135" s="57"/>
      <c r="AV135" s="58"/>
      <c r="AW135" s="58"/>
      <c r="AX135" s="69"/>
    </row>
    <row r="136" spans="1:50" ht="24.75" customHeight="1">
      <c r="A136" s="82"/>
      <c r="B136" s="83"/>
      <c r="C136" s="83"/>
      <c r="D136" s="83"/>
      <c r="E136" s="83"/>
      <c r="F136" s="84"/>
      <c r="G136" s="51"/>
      <c r="H136" s="52"/>
      <c r="I136" s="52"/>
      <c r="J136" s="52"/>
      <c r="K136" s="53"/>
      <c r="L136" s="54"/>
      <c r="M136" s="55"/>
      <c r="N136" s="55"/>
      <c r="O136" s="55"/>
      <c r="P136" s="55"/>
      <c r="Q136" s="55"/>
      <c r="R136" s="55"/>
      <c r="S136" s="55"/>
      <c r="T136" s="55"/>
      <c r="U136" s="55"/>
      <c r="V136" s="55"/>
      <c r="W136" s="55"/>
      <c r="X136" s="56"/>
      <c r="Y136" s="57"/>
      <c r="Z136" s="58"/>
      <c r="AA136" s="58"/>
      <c r="AB136" s="59"/>
      <c r="AC136" s="51"/>
      <c r="AD136" s="52"/>
      <c r="AE136" s="52"/>
      <c r="AF136" s="52"/>
      <c r="AG136" s="53"/>
      <c r="AH136" s="54"/>
      <c r="AI136" s="55"/>
      <c r="AJ136" s="55"/>
      <c r="AK136" s="55"/>
      <c r="AL136" s="55"/>
      <c r="AM136" s="55"/>
      <c r="AN136" s="55"/>
      <c r="AO136" s="55"/>
      <c r="AP136" s="55"/>
      <c r="AQ136" s="55"/>
      <c r="AR136" s="55"/>
      <c r="AS136" s="55"/>
      <c r="AT136" s="56"/>
      <c r="AU136" s="57"/>
      <c r="AV136" s="58"/>
      <c r="AW136" s="58"/>
      <c r="AX136" s="69"/>
    </row>
    <row r="137" spans="1:50" ht="24.75" customHeight="1">
      <c r="A137" s="82"/>
      <c r="B137" s="83"/>
      <c r="C137" s="83"/>
      <c r="D137" s="83"/>
      <c r="E137" s="83"/>
      <c r="F137" s="84"/>
      <c r="G137" s="51"/>
      <c r="H137" s="52"/>
      <c r="I137" s="52"/>
      <c r="J137" s="52"/>
      <c r="K137" s="53"/>
      <c r="L137" s="54"/>
      <c r="M137" s="55"/>
      <c r="N137" s="55"/>
      <c r="O137" s="55"/>
      <c r="P137" s="55"/>
      <c r="Q137" s="55"/>
      <c r="R137" s="55"/>
      <c r="S137" s="55"/>
      <c r="T137" s="55"/>
      <c r="U137" s="55"/>
      <c r="V137" s="55"/>
      <c r="W137" s="55"/>
      <c r="X137" s="56"/>
      <c r="Y137" s="57"/>
      <c r="Z137" s="58"/>
      <c r="AA137" s="58"/>
      <c r="AB137" s="59"/>
      <c r="AC137" s="51"/>
      <c r="AD137" s="52"/>
      <c r="AE137" s="52"/>
      <c r="AF137" s="52"/>
      <c r="AG137" s="53"/>
      <c r="AH137" s="54"/>
      <c r="AI137" s="55"/>
      <c r="AJ137" s="55"/>
      <c r="AK137" s="55"/>
      <c r="AL137" s="55"/>
      <c r="AM137" s="55"/>
      <c r="AN137" s="55"/>
      <c r="AO137" s="55"/>
      <c r="AP137" s="55"/>
      <c r="AQ137" s="55"/>
      <c r="AR137" s="55"/>
      <c r="AS137" s="55"/>
      <c r="AT137" s="56"/>
      <c r="AU137" s="57"/>
      <c r="AV137" s="58"/>
      <c r="AW137" s="58"/>
      <c r="AX137" s="69"/>
    </row>
    <row r="138" spans="1:50" ht="24.75" customHeight="1">
      <c r="A138" s="82"/>
      <c r="B138" s="83"/>
      <c r="C138" s="83"/>
      <c r="D138" s="83"/>
      <c r="E138" s="83"/>
      <c r="F138" s="84"/>
      <c r="G138" s="51"/>
      <c r="H138" s="52"/>
      <c r="I138" s="52"/>
      <c r="J138" s="52"/>
      <c r="K138" s="53"/>
      <c r="L138" s="54"/>
      <c r="M138" s="55"/>
      <c r="N138" s="55"/>
      <c r="O138" s="55"/>
      <c r="P138" s="55"/>
      <c r="Q138" s="55"/>
      <c r="R138" s="55"/>
      <c r="S138" s="55"/>
      <c r="T138" s="55"/>
      <c r="U138" s="55"/>
      <c r="V138" s="55"/>
      <c r="W138" s="55"/>
      <c r="X138" s="56"/>
      <c r="Y138" s="57"/>
      <c r="Z138" s="58"/>
      <c r="AA138" s="58"/>
      <c r="AB138" s="58"/>
      <c r="AC138" s="51"/>
      <c r="AD138" s="52"/>
      <c r="AE138" s="52"/>
      <c r="AF138" s="52"/>
      <c r="AG138" s="53"/>
      <c r="AH138" s="54"/>
      <c r="AI138" s="55"/>
      <c r="AJ138" s="55"/>
      <c r="AK138" s="55"/>
      <c r="AL138" s="55"/>
      <c r="AM138" s="55"/>
      <c r="AN138" s="55"/>
      <c r="AO138" s="55"/>
      <c r="AP138" s="55"/>
      <c r="AQ138" s="55"/>
      <c r="AR138" s="55"/>
      <c r="AS138" s="55"/>
      <c r="AT138" s="56"/>
      <c r="AU138" s="57"/>
      <c r="AV138" s="58"/>
      <c r="AW138" s="58"/>
      <c r="AX138" s="69"/>
    </row>
    <row r="139" spans="1:50" ht="24.75" customHeight="1">
      <c r="A139" s="82"/>
      <c r="B139" s="83"/>
      <c r="C139" s="83"/>
      <c r="D139" s="83"/>
      <c r="E139" s="83"/>
      <c r="F139" s="84"/>
      <c r="G139" s="51"/>
      <c r="H139" s="52"/>
      <c r="I139" s="52"/>
      <c r="J139" s="52"/>
      <c r="K139" s="53"/>
      <c r="L139" s="54"/>
      <c r="M139" s="55"/>
      <c r="N139" s="55"/>
      <c r="O139" s="55"/>
      <c r="P139" s="55"/>
      <c r="Q139" s="55"/>
      <c r="R139" s="55"/>
      <c r="S139" s="55"/>
      <c r="T139" s="55"/>
      <c r="U139" s="55"/>
      <c r="V139" s="55"/>
      <c r="W139" s="55"/>
      <c r="X139" s="56"/>
      <c r="Y139" s="57"/>
      <c r="Z139" s="58"/>
      <c r="AA139" s="58"/>
      <c r="AB139" s="58"/>
      <c r="AC139" s="51"/>
      <c r="AD139" s="52"/>
      <c r="AE139" s="52"/>
      <c r="AF139" s="52"/>
      <c r="AG139" s="53"/>
      <c r="AH139" s="54"/>
      <c r="AI139" s="55"/>
      <c r="AJ139" s="55"/>
      <c r="AK139" s="55"/>
      <c r="AL139" s="55"/>
      <c r="AM139" s="55"/>
      <c r="AN139" s="55"/>
      <c r="AO139" s="55"/>
      <c r="AP139" s="55"/>
      <c r="AQ139" s="55"/>
      <c r="AR139" s="55"/>
      <c r="AS139" s="55"/>
      <c r="AT139" s="56"/>
      <c r="AU139" s="57"/>
      <c r="AV139" s="58"/>
      <c r="AW139" s="58"/>
      <c r="AX139" s="69"/>
    </row>
    <row r="140" spans="1:50" ht="24.75" customHeight="1">
      <c r="A140" s="82"/>
      <c r="B140" s="83"/>
      <c r="C140" s="83"/>
      <c r="D140" s="83"/>
      <c r="E140" s="83"/>
      <c r="F140" s="84"/>
      <c r="G140" s="51"/>
      <c r="H140" s="52"/>
      <c r="I140" s="52"/>
      <c r="J140" s="52"/>
      <c r="K140" s="53"/>
      <c r="L140" s="54"/>
      <c r="M140" s="55"/>
      <c r="N140" s="55"/>
      <c r="O140" s="55"/>
      <c r="P140" s="55"/>
      <c r="Q140" s="55"/>
      <c r="R140" s="55"/>
      <c r="S140" s="55"/>
      <c r="T140" s="55"/>
      <c r="U140" s="55"/>
      <c r="V140" s="55"/>
      <c r="W140" s="55"/>
      <c r="X140" s="56"/>
      <c r="Y140" s="57"/>
      <c r="Z140" s="58"/>
      <c r="AA140" s="58"/>
      <c r="AB140" s="58"/>
      <c r="AC140" s="51"/>
      <c r="AD140" s="52"/>
      <c r="AE140" s="52"/>
      <c r="AF140" s="52"/>
      <c r="AG140" s="53"/>
      <c r="AH140" s="54"/>
      <c r="AI140" s="55"/>
      <c r="AJ140" s="55"/>
      <c r="AK140" s="55"/>
      <c r="AL140" s="55"/>
      <c r="AM140" s="55"/>
      <c r="AN140" s="55"/>
      <c r="AO140" s="55"/>
      <c r="AP140" s="55"/>
      <c r="AQ140" s="55"/>
      <c r="AR140" s="55"/>
      <c r="AS140" s="55"/>
      <c r="AT140" s="56"/>
      <c r="AU140" s="57"/>
      <c r="AV140" s="58"/>
      <c r="AW140" s="58"/>
      <c r="AX140" s="69"/>
    </row>
    <row r="141" spans="1:50" ht="24.75" customHeight="1">
      <c r="A141" s="82"/>
      <c r="B141" s="83"/>
      <c r="C141" s="83"/>
      <c r="D141" s="83"/>
      <c r="E141" s="83"/>
      <c r="F141" s="84"/>
      <c r="G141" s="60"/>
      <c r="H141" s="61"/>
      <c r="I141" s="61"/>
      <c r="J141" s="61"/>
      <c r="K141" s="62"/>
      <c r="L141" s="63"/>
      <c r="M141" s="64"/>
      <c r="N141" s="64"/>
      <c r="O141" s="64"/>
      <c r="P141" s="64"/>
      <c r="Q141" s="64"/>
      <c r="R141" s="64"/>
      <c r="S141" s="64"/>
      <c r="T141" s="64"/>
      <c r="U141" s="64"/>
      <c r="V141" s="64"/>
      <c r="W141" s="64"/>
      <c r="X141" s="65"/>
      <c r="Y141" s="66"/>
      <c r="Z141" s="67"/>
      <c r="AA141" s="67"/>
      <c r="AB141" s="67"/>
      <c r="AC141" s="60"/>
      <c r="AD141" s="61"/>
      <c r="AE141" s="61"/>
      <c r="AF141" s="61"/>
      <c r="AG141" s="62"/>
      <c r="AH141" s="63"/>
      <c r="AI141" s="64"/>
      <c r="AJ141" s="64"/>
      <c r="AK141" s="64"/>
      <c r="AL141" s="64"/>
      <c r="AM141" s="64"/>
      <c r="AN141" s="64"/>
      <c r="AO141" s="64"/>
      <c r="AP141" s="64"/>
      <c r="AQ141" s="64"/>
      <c r="AR141" s="64"/>
      <c r="AS141" s="64"/>
      <c r="AT141" s="65"/>
      <c r="AU141" s="66"/>
      <c r="AV141" s="67"/>
      <c r="AW141" s="67"/>
      <c r="AX141" s="68"/>
    </row>
    <row r="142" spans="1:50" ht="24.75" customHeight="1">
      <c r="A142" s="82"/>
      <c r="B142" s="83"/>
      <c r="C142" s="83"/>
      <c r="D142" s="83"/>
      <c r="E142" s="83"/>
      <c r="F142" s="84"/>
      <c r="G142" s="99" t="s">
        <v>41</v>
      </c>
      <c r="H142" s="37"/>
      <c r="I142" s="37"/>
      <c r="J142" s="37"/>
      <c r="K142" s="37"/>
      <c r="L142" s="100"/>
      <c r="M142" s="101"/>
      <c r="N142" s="101"/>
      <c r="O142" s="101"/>
      <c r="P142" s="101"/>
      <c r="Q142" s="101"/>
      <c r="R142" s="101"/>
      <c r="S142" s="101"/>
      <c r="T142" s="101"/>
      <c r="U142" s="101"/>
      <c r="V142" s="101"/>
      <c r="W142" s="101"/>
      <c r="X142" s="102"/>
      <c r="Y142" s="108">
        <f>SUM(Y134:AB141)</f>
        <v>15</v>
      </c>
      <c r="Z142" s="109"/>
      <c r="AA142" s="109"/>
      <c r="AB142" s="124"/>
      <c r="AC142" s="99" t="s">
        <v>41</v>
      </c>
      <c r="AD142" s="37"/>
      <c r="AE142" s="37"/>
      <c r="AF142" s="37"/>
      <c r="AG142" s="37"/>
      <c r="AH142" s="100"/>
      <c r="AI142" s="101"/>
      <c r="AJ142" s="101"/>
      <c r="AK142" s="101"/>
      <c r="AL142" s="101"/>
      <c r="AM142" s="101"/>
      <c r="AN142" s="101"/>
      <c r="AO142" s="101"/>
      <c r="AP142" s="101"/>
      <c r="AQ142" s="101"/>
      <c r="AR142" s="101"/>
      <c r="AS142" s="101"/>
      <c r="AT142" s="102"/>
      <c r="AU142" s="108">
        <f>SUM(AU134:AX141)</f>
        <v>0</v>
      </c>
      <c r="AV142" s="109"/>
      <c r="AW142" s="109"/>
      <c r="AX142" s="110"/>
    </row>
    <row r="143" spans="1:50" ht="30" customHeight="1">
      <c r="A143" s="82"/>
      <c r="B143" s="83"/>
      <c r="C143" s="83"/>
      <c r="D143" s="83"/>
      <c r="E143" s="83"/>
      <c r="F143" s="84"/>
      <c r="G143" s="95" t="s">
        <v>151</v>
      </c>
      <c r="H143" s="96"/>
      <c r="I143" s="96"/>
      <c r="J143" s="96"/>
      <c r="K143" s="96"/>
      <c r="L143" s="96"/>
      <c r="M143" s="96"/>
      <c r="N143" s="96"/>
      <c r="O143" s="96"/>
      <c r="P143" s="96"/>
      <c r="Q143" s="96"/>
      <c r="R143" s="96"/>
      <c r="S143" s="96"/>
      <c r="T143" s="96"/>
      <c r="U143" s="96"/>
      <c r="V143" s="96"/>
      <c r="W143" s="96"/>
      <c r="X143" s="96"/>
      <c r="Y143" s="96"/>
      <c r="Z143" s="96"/>
      <c r="AA143" s="96"/>
      <c r="AB143" s="97"/>
      <c r="AC143" s="95" t="s">
        <v>152</v>
      </c>
      <c r="AD143" s="96"/>
      <c r="AE143" s="96"/>
      <c r="AF143" s="96"/>
      <c r="AG143" s="96"/>
      <c r="AH143" s="96"/>
      <c r="AI143" s="96"/>
      <c r="AJ143" s="96"/>
      <c r="AK143" s="96"/>
      <c r="AL143" s="96"/>
      <c r="AM143" s="96"/>
      <c r="AN143" s="96"/>
      <c r="AO143" s="96"/>
      <c r="AP143" s="96"/>
      <c r="AQ143" s="96"/>
      <c r="AR143" s="96"/>
      <c r="AS143" s="96"/>
      <c r="AT143" s="96"/>
      <c r="AU143" s="96"/>
      <c r="AV143" s="96"/>
      <c r="AW143" s="96"/>
      <c r="AX143" s="98"/>
    </row>
    <row r="144" spans="1:50" ht="25.5" customHeight="1">
      <c r="A144" s="82"/>
      <c r="B144" s="83"/>
      <c r="C144" s="83"/>
      <c r="D144" s="83"/>
      <c r="E144" s="83"/>
      <c r="F144" s="84"/>
      <c r="G144" s="92" t="s">
        <v>75</v>
      </c>
      <c r="H144" s="93"/>
      <c r="I144" s="93"/>
      <c r="J144" s="93"/>
      <c r="K144" s="93"/>
      <c r="L144" s="36" t="s">
        <v>147</v>
      </c>
      <c r="M144" s="37"/>
      <c r="N144" s="37"/>
      <c r="O144" s="37"/>
      <c r="P144" s="37"/>
      <c r="Q144" s="37"/>
      <c r="R144" s="37"/>
      <c r="S144" s="37"/>
      <c r="T144" s="37"/>
      <c r="U144" s="37"/>
      <c r="V144" s="37"/>
      <c r="W144" s="37"/>
      <c r="X144" s="38"/>
      <c r="Y144" s="48" t="s">
        <v>148</v>
      </c>
      <c r="Z144" s="49"/>
      <c r="AA144" s="49"/>
      <c r="AB144" s="94"/>
      <c r="AC144" s="92" t="s">
        <v>75</v>
      </c>
      <c r="AD144" s="93"/>
      <c r="AE144" s="93"/>
      <c r="AF144" s="93"/>
      <c r="AG144" s="93"/>
      <c r="AH144" s="36" t="s">
        <v>147</v>
      </c>
      <c r="AI144" s="37"/>
      <c r="AJ144" s="37"/>
      <c r="AK144" s="37"/>
      <c r="AL144" s="37"/>
      <c r="AM144" s="37"/>
      <c r="AN144" s="37"/>
      <c r="AO144" s="37"/>
      <c r="AP144" s="37"/>
      <c r="AQ144" s="37"/>
      <c r="AR144" s="37"/>
      <c r="AS144" s="37"/>
      <c r="AT144" s="38"/>
      <c r="AU144" s="48" t="s">
        <v>148</v>
      </c>
      <c r="AV144" s="49"/>
      <c r="AW144" s="49"/>
      <c r="AX144" s="50"/>
    </row>
    <row r="145" spans="1:50" ht="24.75" customHeight="1">
      <c r="A145" s="82"/>
      <c r="B145" s="83"/>
      <c r="C145" s="83"/>
      <c r="D145" s="83"/>
      <c r="E145" s="83"/>
      <c r="F145" s="84"/>
      <c r="G145" s="111" t="s">
        <v>153</v>
      </c>
      <c r="H145" s="112"/>
      <c r="I145" s="112"/>
      <c r="J145" s="112"/>
      <c r="K145" s="113"/>
      <c r="L145" s="114" t="s">
        <v>154</v>
      </c>
      <c r="M145" s="115"/>
      <c r="N145" s="115"/>
      <c r="O145" s="115"/>
      <c r="P145" s="115"/>
      <c r="Q145" s="115"/>
      <c r="R145" s="115"/>
      <c r="S145" s="115"/>
      <c r="T145" s="115"/>
      <c r="U145" s="115"/>
      <c r="V145" s="115"/>
      <c r="W145" s="115"/>
      <c r="X145" s="116"/>
      <c r="Y145" s="117">
        <v>6</v>
      </c>
      <c r="Z145" s="118"/>
      <c r="AA145" s="118"/>
      <c r="AB145" s="119"/>
      <c r="AC145" s="111"/>
      <c r="AD145" s="112"/>
      <c r="AE145" s="112"/>
      <c r="AF145" s="112"/>
      <c r="AG145" s="113"/>
      <c r="AH145" s="114"/>
      <c r="AI145" s="115"/>
      <c r="AJ145" s="115"/>
      <c r="AK145" s="115"/>
      <c r="AL145" s="115"/>
      <c r="AM145" s="115"/>
      <c r="AN145" s="115"/>
      <c r="AO145" s="115"/>
      <c r="AP145" s="115"/>
      <c r="AQ145" s="115"/>
      <c r="AR145" s="115"/>
      <c r="AS145" s="115"/>
      <c r="AT145" s="116"/>
      <c r="AU145" s="117"/>
      <c r="AV145" s="118"/>
      <c r="AW145" s="118"/>
      <c r="AX145" s="120"/>
    </row>
    <row r="146" spans="1:50" ht="24.75" customHeight="1">
      <c r="A146" s="82"/>
      <c r="B146" s="83"/>
      <c r="C146" s="83"/>
      <c r="D146" s="83"/>
      <c r="E146" s="83"/>
      <c r="F146" s="84"/>
      <c r="G146" s="51" t="s">
        <v>153</v>
      </c>
      <c r="H146" s="52"/>
      <c r="I146" s="52"/>
      <c r="J146" s="52"/>
      <c r="K146" s="53"/>
      <c r="L146" s="54" t="s">
        <v>155</v>
      </c>
      <c r="M146" s="55"/>
      <c r="N146" s="55"/>
      <c r="O146" s="55"/>
      <c r="P146" s="55"/>
      <c r="Q146" s="55"/>
      <c r="R146" s="55"/>
      <c r="S146" s="55"/>
      <c r="T146" s="55"/>
      <c r="U146" s="55"/>
      <c r="V146" s="55"/>
      <c r="W146" s="55"/>
      <c r="X146" s="56"/>
      <c r="Y146" s="57">
        <v>4</v>
      </c>
      <c r="Z146" s="58"/>
      <c r="AA146" s="58"/>
      <c r="AB146" s="59"/>
      <c r="AC146" s="51"/>
      <c r="AD146" s="52"/>
      <c r="AE146" s="52"/>
      <c r="AF146" s="52"/>
      <c r="AG146" s="53"/>
      <c r="AH146" s="54"/>
      <c r="AI146" s="55"/>
      <c r="AJ146" s="55"/>
      <c r="AK146" s="55"/>
      <c r="AL146" s="55"/>
      <c r="AM146" s="55"/>
      <c r="AN146" s="55"/>
      <c r="AO146" s="55"/>
      <c r="AP146" s="55"/>
      <c r="AQ146" s="55"/>
      <c r="AR146" s="55"/>
      <c r="AS146" s="55"/>
      <c r="AT146" s="56"/>
      <c r="AU146" s="57"/>
      <c r="AV146" s="58"/>
      <c r="AW146" s="58"/>
      <c r="AX146" s="69"/>
    </row>
    <row r="147" spans="1:50" ht="24.75" customHeight="1">
      <c r="A147" s="82"/>
      <c r="B147" s="83"/>
      <c r="C147" s="83"/>
      <c r="D147" s="83"/>
      <c r="E147" s="83"/>
      <c r="F147" s="84"/>
      <c r="G147" s="51" t="s">
        <v>153</v>
      </c>
      <c r="H147" s="52"/>
      <c r="I147" s="52"/>
      <c r="J147" s="52"/>
      <c r="K147" s="53"/>
      <c r="L147" s="54" t="s">
        <v>156</v>
      </c>
      <c r="M147" s="55"/>
      <c r="N147" s="55"/>
      <c r="O147" s="55"/>
      <c r="P147" s="55"/>
      <c r="Q147" s="55"/>
      <c r="R147" s="55"/>
      <c r="S147" s="55"/>
      <c r="T147" s="55"/>
      <c r="U147" s="55"/>
      <c r="V147" s="55"/>
      <c r="W147" s="55"/>
      <c r="X147" s="56"/>
      <c r="Y147" s="57">
        <v>1</v>
      </c>
      <c r="Z147" s="58"/>
      <c r="AA147" s="58"/>
      <c r="AB147" s="59"/>
      <c r="AC147" s="51"/>
      <c r="AD147" s="52"/>
      <c r="AE147" s="52"/>
      <c r="AF147" s="52"/>
      <c r="AG147" s="53"/>
      <c r="AH147" s="54"/>
      <c r="AI147" s="55"/>
      <c r="AJ147" s="55"/>
      <c r="AK147" s="55"/>
      <c r="AL147" s="55"/>
      <c r="AM147" s="55"/>
      <c r="AN147" s="55"/>
      <c r="AO147" s="55"/>
      <c r="AP147" s="55"/>
      <c r="AQ147" s="55"/>
      <c r="AR147" s="55"/>
      <c r="AS147" s="55"/>
      <c r="AT147" s="56"/>
      <c r="AU147" s="57"/>
      <c r="AV147" s="58"/>
      <c r="AW147" s="58"/>
      <c r="AX147" s="69"/>
    </row>
    <row r="148" spans="1:50" ht="24.75" customHeight="1">
      <c r="A148" s="82"/>
      <c r="B148" s="83"/>
      <c r="C148" s="83"/>
      <c r="D148" s="83"/>
      <c r="E148" s="83"/>
      <c r="F148" s="84"/>
      <c r="G148" s="51"/>
      <c r="H148" s="52"/>
      <c r="I148" s="52"/>
      <c r="J148" s="52"/>
      <c r="K148" s="53"/>
      <c r="L148" s="54" t="s">
        <v>157</v>
      </c>
      <c r="M148" s="55"/>
      <c r="N148" s="55"/>
      <c r="O148" s="55"/>
      <c r="P148" s="55"/>
      <c r="Q148" s="55"/>
      <c r="R148" s="55"/>
      <c r="S148" s="55"/>
      <c r="T148" s="55"/>
      <c r="U148" s="55"/>
      <c r="V148" s="55"/>
      <c r="W148" s="55"/>
      <c r="X148" s="56"/>
      <c r="Y148" s="57">
        <v>8</v>
      </c>
      <c r="Z148" s="58"/>
      <c r="AA148" s="58"/>
      <c r="AB148" s="59"/>
      <c r="AC148" s="51"/>
      <c r="AD148" s="52"/>
      <c r="AE148" s="52"/>
      <c r="AF148" s="52"/>
      <c r="AG148" s="53"/>
      <c r="AH148" s="54"/>
      <c r="AI148" s="55"/>
      <c r="AJ148" s="55"/>
      <c r="AK148" s="55"/>
      <c r="AL148" s="55"/>
      <c r="AM148" s="55"/>
      <c r="AN148" s="55"/>
      <c r="AO148" s="55"/>
      <c r="AP148" s="55"/>
      <c r="AQ148" s="55"/>
      <c r="AR148" s="55"/>
      <c r="AS148" s="55"/>
      <c r="AT148" s="56"/>
      <c r="AU148" s="57"/>
      <c r="AV148" s="58"/>
      <c r="AW148" s="58"/>
      <c r="AX148" s="69"/>
    </row>
    <row r="149" spans="1:50" ht="24.75" customHeight="1">
      <c r="A149" s="82"/>
      <c r="B149" s="83"/>
      <c r="C149" s="83"/>
      <c r="D149" s="83"/>
      <c r="E149" s="83"/>
      <c r="F149" s="84"/>
      <c r="G149" s="51"/>
      <c r="H149" s="52"/>
      <c r="I149" s="52"/>
      <c r="J149" s="52"/>
      <c r="K149" s="53"/>
      <c r="L149" s="54"/>
      <c r="M149" s="55"/>
      <c r="N149" s="55"/>
      <c r="O149" s="55"/>
      <c r="P149" s="55"/>
      <c r="Q149" s="55"/>
      <c r="R149" s="55"/>
      <c r="S149" s="55"/>
      <c r="T149" s="55"/>
      <c r="U149" s="55"/>
      <c r="V149" s="55"/>
      <c r="W149" s="55"/>
      <c r="X149" s="56"/>
      <c r="Y149" s="121"/>
      <c r="Z149" s="122"/>
      <c r="AA149" s="122"/>
      <c r="AB149" s="122"/>
      <c r="AC149" s="51"/>
      <c r="AD149" s="52"/>
      <c r="AE149" s="52"/>
      <c r="AF149" s="52"/>
      <c r="AG149" s="53"/>
      <c r="AH149" s="54"/>
      <c r="AI149" s="55"/>
      <c r="AJ149" s="55"/>
      <c r="AK149" s="55"/>
      <c r="AL149" s="55"/>
      <c r="AM149" s="55"/>
      <c r="AN149" s="55"/>
      <c r="AO149" s="55"/>
      <c r="AP149" s="55"/>
      <c r="AQ149" s="55"/>
      <c r="AR149" s="55"/>
      <c r="AS149" s="55"/>
      <c r="AT149" s="56"/>
      <c r="AU149" s="57"/>
      <c r="AV149" s="58"/>
      <c r="AW149" s="58"/>
      <c r="AX149" s="69"/>
    </row>
    <row r="150" spans="1:50" ht="24.75" customHeight="1">
      <c r="A150" s="82"/>
      <c r="B150" s="83"/>
      <c r="C150" s="83"/>
      <c r="D150" s="83"/>
      <c r="E150" s="83"/>
      <c r="F150" s="84"/>
      <c r="G150" s="51"/>
      <c r="H150" s="52"/>
      <c r="I150" s="52"/>
      <c r="J150" s="52"/>
      <c r="K150" s="53"/>
      <c r="L150" s="54"/>
      <c r="M150" s="55"/>
      <c r="N150" s="55"/>
      <c r="O150" s="55"/>
      <c r="P150" s="55"/>
      <c r="Q150" s="55"/>
      <c r="R150" s="55"/>
      <c r="S150" s="55"/>
      <c r="T150" s="55"/>
      <c r="U150" s="55"/>
      <c r="V150" s="55"/>
      <c r="W150" s="55"/>
      <c r="X150" s="56"/>
      <c r="Y150" s="121"/>
      <c r="Z150" s="122"/>
      <c r="AA150" s="122"/>
      <c r="AB150" s="122"/>
      <c r="AC150" s="51"/>
      <c r="AD150" s="52"/>
      <c r="AE150" s="52"/>
      <c r="AF150" s="52"/>
      <c r="AG150" s="53"/>
      <c r="AH150" s="54"/>
      <c r="AI150" s="55"/>
      <c r="AJ150" s="55"/>
      <c r="AK150" s="55"/>
      <c r="AL150" s="55"/>
      <c r="AM150" s="55"/>
      <c r="AN150" s="55"/>
      <c r="AO150" s="55"/>
      <c r="AP150" s="55"/>
      <c r="AQ150" s="55"/>
      <c r="AR150" s="55"/>
      <c r="AS150" s="55"/>
      <c r="AT150" s="56"/>
      <c r="AU150" s="57"/>
      <c r="AV150" s="58"/>
      <c r="AW150" s="58"/>
      <c r="AX150" s="69"/>
    </row>
    <row r="151" spans="1:50" ht="24.75" customHeight="1">
      <c r="A151" s="82"/>
      <c r="B151" s="83"/>
      <c r="C151" s="83"/>
      <c r="D151" s="83"/>
      <c r="E151" s="83"/>
      <c r="F151" s="84"/>
      <c r="G151" s="51"/>
      <c r="H151" s="52"/>
      <c r="I151" s="52"/>
      <c r="J151" s="52"/>
      <c r="K151" s="53"/>
      <c r="L151" s="54"/>
      <c r="M151" s="55"/>
      <c r="N151" s="55"/>
      <c r="O151" s="55"/>
      <c r="P151" s="55"/>
      <c r="Q151" s="55"/>
      <c r="R151" s="55"/>
      <c r="S151" s="55"/>
      <c r="T151" s="55"/>
      <c r="U151" s="55"/>
      <c r="V151" s="55"/>
      <c r="W151" s="55"/>
      <c r="X151" s="56"/>
      <c r="Y151" s="57"/>
      <c r="Z151" s="58"/>
      <c r="AA151" s="58"/>
      <c r="AB151" s="58"/>
      <c r="AC151" s="51"/>
      <c r="AD151" s="52"/>
      <c r="AE151" s="52"/>
      <c r="AF151" s="52"/>
      <c r="AG151" s="53"/>
      <c r="AH151" s="54"/>
      <c r="AI151" s="55"/>
      <c r="AJ151" s="55"/>
      <c r="AK151" s="55"/>
      <c r="AL151" s="55"/>
      <c r="AM151" s="55"/>
      <c r="AN151" s="55"/>
      <c r="AO151" s="55"/>
      <c r="AP151" s="55"/>
      <c r="AQ151" s="55"/>
      <c r="AR151" s="55"/>
      <c r="AS151" s="55"/>
      <c r="AT151" s="56"/>
      <c r="AU151" s="57"/>
      <c r="AV151" s="58"/>
      <c r="AW151" s="58"/>
      <c r="AX151" s="69"/>
    </row>
    <row r="152" spans="1:50" ht="24.75" customHeight="1">
      <c r="A152" s="82"/>
      <c r="B152" s="83"/>
      <c r="C152" s="83"/>
      <c r="D152" s="83"/>
      <c r="E152" s="83"/>
      <c r="F152" s="84"/>
      <c r="G152" s="60"/>
      <c r="H152" s="61"/>
      <c r="I152" s="61"/>
      <c r="J152" s="61"/>
      <c r="K152" s="62"/>
      <c r="L152" s="63"/>
      <c r="M152" s="64"/>
      <c r="N152" s="64"/>
      <c r="O152" s="64"/>
      <c r="P152" s="64"/>
      <c r="Q152" s="64"/>
      <c r="R152" s="64"/>
      <c r="S152" s="64"/>
      <c r="T152" s="64"/>
      <c r="U152" s="64"/>
      <c r="V152" s="64"/>
      <c r="W152" s="64"/>
      <c r="X152" s="65"/>
      <c r="Y152" s="66"/>
      <c r="Z152" s="67"/>
      <c r="AA152" s="67"/>
      <c r="AB152" s="67"/>
      <c r="AC152" s="60"/>
      <c r="AD152" s="61"/>
      <c r="AE152" s="61"/>
      <c r="AF152" s="61"/>
      <c r="AG152" s="62"/>
      <c r="AH152" s="63"/>
      <c r="AI152" s="64"/>
      <c r="AJ152" s="64"/>
      <c r="AK152" s="64"/>
      <c r="AL152" s="64"/>
      <c r="AM152" s="64"/>
      <c r="AN152" s="64"/>
      <c r="AO152" s="64"/>
      <c r="AP152" s="64"/>
      <c r="AQ152" s="64"/>
      <c r="AR152" s="64"/>
      <c r="AS152" s="64"/>
      <c r="AT152" s="65"/>
      <c r="AU152" s="66"/>
      <c r="AV152" s="67"/>
      <c r="AW152" s="67"/>
      <c r="AX152" s="68"/>
    </row>
    <row r="153" spans="1:50" ht="24.75" customHeight="1">
      <c r="A153" s="82"/>
      <c r="B153" s="83"/>
      <c r="C153" s="83"/>
      <c r="D153" s="83"/>
      <c r="E153" s="83"/>
      <c r="F153" s="84"/>
      <c r="G153" s="99" t="s">
        <v>41</v>
      </c>
      <c r="H153" s="37"/>
      <c r="I153" s="37"/>
      <c r="J153" s="37"/>
      <c r="K153" s="37"/>
      <c r="L153" s="100"/>
      <c r="M153" s="101"/>
      <c r="N153" s="101"/>
      <c r="O153" s="101"/>
      <c r="P153" s="101"/>
      <c r="Q153" s="101"/>
      <c r="R153" s="101"/>
      <c r="S153" s="101"/>
      <c r="T153" s="101"/>
      <c r="U153" s="101"/>
      <c r="V153" s="101"/>
      <c r="W153" s="101"/>
      <c r="X153" s="102"/>
      <c r="Y153" s="108">
        <f>SUM(Y145:AB152)</f>
        <v>19</v>
      </c>
      <c r="Z153" s="109"/>
      <c r="AA153" s="109"/>
      <c r="AB153" s="124"/>
      <c r="AC153" s="99" t="s">
        <v>41</v>
      </c>
      <c r="AD153" s="37"/>
      <c r="AE153" s="37"/>
      <c r="AF153" s="37"/>
      <c r="AG153" s="37"/>
      <c r="AH153" s="100"/>
      <c r="AI153" s="101"/>
      <c r="AJ153" s="101"/>
      <c r="AK153" s="101"/>
      <c r="AL153" s="101"/>
      <c r="AM153" s="101"/>
      <c r="AN153" s="101"/>
      <c r="AO153" s="101"/>
      <c r="AP153" s="101"/>
      <c r="AQ153" s="101"/>
      <c r="AR153" s="101"/>
      <c r="AS153" s="101"/>
      <c r="AT153" s="102"/>
      <c r="AU153" s="108">
        <f>SUM(AU145:AX152)</f>
        <v>0</v>
      </c>
      <c r="AV153" s="109"/>
      <c r="AW153" s="109"/>
      <c r="AX153" s="110"/>
    </row>
    <row r="154" spans="1:50" ht="30" customHeight="1">
      <c r="A154" s="82"/>
      <c r="B154" s="83"/>
      <c r="C154" s="83"/>
      <c r="D154" s="83"/>
      <c r="E154" s="83"/>
      <c r="F154" s="84"/>
      <c r="G154" s="95" t="s">
        <v>158</v>
      </c>
      <c r="H154" s="96"/>
      <c r="I154" s="96"/>
      <c r="J154" s="96"/>
      <c r="K154" s="96"/>
      <c r="L154" s="96"/>
      <c r="M154" s="96"/>
      <c r="N154" s="96"/>
      <c r="O154" s="96"/>
      <c r="P154" s="96"/>
      <c r="Q154" s="96"/>
      <c r="R154" s="96"/>
      <c r="S154" s="96"/>
      <c r="T154" s="96"/>
      <c r="U154" s="96"/>
      <c r="V154" s="96"/>
      <c r="W154" s="96"/>
      <c r="X154" s="96"/>
      <c r="Y154" s="96"/>
      <c r="Z154" s="96"/>
      <c r="AA154" s="96"/>
      <c r="AB154" s="97"/>
      <c r="AC154" s="95" t="s">
        <v>159</v>
      </c>
      <c r="AD154" s="96"/>
      <c r="AE154" s="96"/>
      <c r="AF154" s="96"/>
      <c r="AG154" s="96"/>
      <c r="AH154" s="96"/>
      <c r="AI154" s="96"/>
      <c r="AJ154" s="96"/>
      <c r="AK154" s="96"/>
      <c r="AL154" s="96"/>
      <c r="AM154" s="96"/>
      <c r="AN154" s="96"/>
      <c r="AO154" s="96"/>
      <c r="AP154" s="96"/>
      <c r="AQ154" s="96"/>
      <c r="AR154" s="96"/>
      <c r="AS154" s="96"/>
      <c r="AT154" s="96"/>
      <c r="AU154" s="96"/>
      <c r="AV154" s="96"/>
      <c r="AW154" s="96"/>
      <c r="AX154" s="98"/>
    </row>
    <row r="155" spans="1:50" ht="24.75" customHeight="1">
      <c r="A155" s="82"/>
      <c r="B155" s="83"/>
      <c r="C155" s="83"/>
      <c r="D155" s="83"/>
      <c r="E155" s="83"/>
      <c r="F155" s="84"/>
      <c r="G155" s="92" t="s">
        <v>75</v>
      </c>
      <c r="H155" s="93"/>
      <c r="I155" s="93"/>
      <c r="J155" s="93"/>
      <c r="K155" s="93"/>
      <c r="L155" s="36" t="s">
        <v>147</v>
      </c>
      <c r="M155" s="37"/>
      <c r="N155" s="37"/>
      <c r="O155" s="37"/>
      <c r="P155" s="37"/>
      <c r="Q155" s="37"/>
      <c r="R155" s="37"/>
      <c r="S155" s="37"/>
      <c r="T155" s="37"/>
      <c r="U155" s="37"/>
      <c r="V155" s="37"/>
      <c r="W155" s="37"/>
      <c r="X155" s="38"/>
      <c r="Y155" s="48" t="s">
        <v>148</v>
      </c>
      <c r="Z155" s="49"/>
      <c r="AA155" s="49"/>
      <c r="AB155" s="94"/>
      <c r="AC155" s="92" t="s">
        <v>75</v>
      </c>
      <c r="AD155" s="93"/>
      <c r="AE155" s="93"/>
      <c r="AF155" s="93"/>
      <c r="AG155" s="93"/>
      <c r="AH155" s="36" t="s">
        <v>147</v>
      </c>
      <c r="AI155" s="37"/>
      <c r="AJ155" s="37"/>
      <c r="AK155" s="37"/>
      <c r="AL155" s="37"/>
      <c r="AM155" s="37"/>
      <c r="AN155" s="37"/>
      <c r="AO155" s="37"/>
      <c r="AP155" s="37"/>
      <c r="AQ155" s="37"/>
      <c r="AR155" s="37"/>
      <c r="AS155" s="37"/>
      <c r="AT155" s="38"/>
      <c r="AU155" s="48" t="s">
        <v>148</v>
      </c>
      <c r="AV155" s="49"/>
      <c r="AW155" s="49"/>
      <c r="AX155" s="50"/>
    </row>
    <row r="156" spans="1:50" ht="24.75" customHeight="1">
      <c r="A156" s="82"/>
      <c r="B156" s="83"/>
      <c r="C156" s="83"/>
      <c r="D156" s="83"/>
      <c r="E156" s="83"/>
      <c r="F156" s="84"/>
      <c r="G156" s="111" t="s">
        <v>153</v>
      </c>
      <c r="H156" s="112"/>
      <c r="I156" s="112"/>
      <c r="J156" s="112"/>
      <c r="K156" s="113"/>
      <c r="L156" s="114" t="s">
        <v>154</v>
      </c>
      <c r="M156" s="115"/>
      <c r="N156" s="115"/>
      <c r="O156" s="115"/>
      <c r="P156" s="115"/>
      <c r="Q156" s="115"/>
      <c r="R156" s="115"/>
      <c r="S156" s="115"/>
      <c r="T156" s="115"/>
      <c r="U156" s="115"/>
      <c r="V156" s="115"/>
      <c r="W156" s="115"/>
      <c r="X156" s="116"/>
      <c r="Y156" s="117">
        <v>6</v>
      </c>
      <c r="Z156" s="118"/>
      <c r="AA156" s="118"/>
      <c r="AB156" s="119"/>
      <c r="AC156" s="111"/>
      <c r="AD156" s="112"/>
      <c r="AE156" s="112"/>
      <c r="AF156" s="112"/>
      <c r="AG156" s="113"/>
      <c r="AH156" s="114"/>
      <c r="AI156" s="115"/>
      <c r="AJ156" s="115"/>
      <c r="AK156" s="115"/>
      <c r="AL156" s="115"/>
      <c r="AM156" s="115"/>
      <c r="AN156" s="115"/>
      <c r="AO156" s="115"/>
      <c r="AP156" s="115"/>
      <c r="AQ156" s="115"/>
      <c r="AR156" s="115"/>
      <c r="AS156" s="115"/>
      <c r="AT156" s="116"/>
      <c r="AU156" s="117"/>
      <c r="AV156" s="118"/>
      <c r="AW156" s="118"/>
      <c r="AX156" s="120"/>
    </row>
    <row r="157" spans="1:50" ht="24.75" customHeight="1">
      <c r="A157" s="82"/>
      <c r="B157" s="83"/>
      <c r="C157" s="83"/>
      <c r="D157" s="83"/>
      <c r="E157" s="83"/>
      <c r="F157" s="84"/>
      <c r="G157" s="51" t="s">
        <v>153</v>
      </c>
      <c r="H157" s="52"/>
      <c r="I157" s="52"/>
      <c r="J157" s="52"/>
      <c r="K157" s="53"/>
      <c r="L157" s="54" t="s">
        <v>160</v>
      </c>
      <c r="M157" s="55"/>
      <c r="N157" s="55"/>
      <c r="O157" s="55"/>
      <c r="P157" s="55"/>
      <c r="Q157" s="55"/>
      <c r="R157" s="55"/>
      <c r="S157" s="55"/>
      <c r="T157" s="55"/>
      <c r="U157" s="55"/>
      <c r="V157" s="55"/>
      <c r="W157" s="55"/>
      <c r="X157" s="56"/>
      <c r="Y157" s="121">
        <v>0.3</v>
      </c>
      <c r="Z157" s="122"/>
      <c r="AA157" s="122"/>
      <c r="AB157" s="122"/>
      <c r="AC157" s="51"/>
      <c r="AD157" s="52"/>
      <c r="AE157" s="52"/>
      <c r="AF157" s="52"/>
      <c r="AG157" s="53"/>
      <c r="AH157" s="54"/>
      <c r="AI157" s="55"/>
      <c r="AJ157" s="55"/>
      <c r="AK157" s="55"/>
      <c r="AL157" s="55"/>
      <c r="AM157" s="55"/>
      <c r="AN157" s="55"/>
      <c r="AO157" s="55"/>
      <c r="AP157" s="55"/>
      <c r="AQ157" s="55"/>
      <c r="AR157" s="55"/>
      <c r="AS157" s="55"/>
      <c r="AT157" s="56"/>
      <c r="AU157" s="57"/>
      <c r="AV157" s="58"/>
      <c r="AW157" s="58"/>
      <c r="AX157" s="69"/>
    </row>
    <row r="158" spans="1:50" ht="24.75" customHeight="1">
      <c r="A158" s="82"/>
      <c r="B158" s="83"/>
      <c r="C158" s="83"/>
      <c r="D158" s="83"/>
      <c r="E158" s="83"/>
      <c r="F158" s="84"/>
      <c r="G158" s="51" t="s">
        <v>153</v>
      </c>
      <c r="H158" s="52"/>
      <c r="I158" s="52"/>
      <c r="J158" s="52"/>
      <c r="K158" s="53"/>
      <c r="L158" s="54" t="s">
        <v>161</v>
      </c>
      <c r="M158" s="55"/>
      <c r="N158" s="55"/>
      <c r="O158" s="55"/>
      <c r="P158" s="55"/>
      <c r="Q158" s="55"/>
      <c r="R158" s="55"/>
      <c r="S158" s="55"/>
      <c r="T158" s="55"/>
      <c r="U158" s="55"/>
      <c r="V158" s="55"/>
      <c r="W158" s="55"/>
      <c r="X158" s="56"/>
      <c r="Y158" s="121">
        <v>0.3</v>
      </c>
      <c r="Z158" s="122"/>
      <c r="AA158" s="122"/>
      <c r="AB158" s="122"/>
      <c r="AC158" s="51"/>
      <c r="AD158" s="52"/>
      <c r="AE158" s="52"/>
      <c r="AF158" s="52"/>
      <c r="AG158" s="53"/>
      <c r="AH158" s="54"/>
      <c r="AI158" s="55"/>
      <c r="AJ158" s="55"/>
      <c r="AK158" s="55"/>
      <c r="AL158" s="55"/>
      <c r="AM158" s="55"/>
      <c r="AN158" s="55"/>
      <c r="AO158" s="55"/>
      <c r="AP158" s="55"/>
      <c r="AQ158" s="55"/>
      <c r="AR158" s="55"/>
      <c r="AS158" s="55"/>
      <c r="AT158" s="56"/>
      <c r="AU158" s="57"/>
      <c r="AV158" s="58"/>
      <c r="AW158" s="58"/>
      <c r="AX158" s="69"/>
    </row>
    <row r="159" spans="1:50" ht="24.75" customHeight="1">
      <c r="A159" s="82"/>
      <c r="B159" s="83"/>
      <c r="C159" s="83"/>
      <c r="D159" s="83"/>
      <c r="E159" s="83"/>
      <c r="F159" s="84"/>
      <c r="G159" s="51"/>
      <c r="H159" s="52"/>
      <c r="I159" s="52"/>
      <c r="J159" s="52"/>
      <c r="K159" s="53"/>
      <c r="L159" s="54" t="s">
        <v>162</v>
      </c>
      <c r="M159" s="55"/>
      <c r="N159" s="55"/>
      <c r="O159" s="55"/>
      <c r="P159" s="55"/>
      <c r="Q159" s="55"/>
      <c r="R159" s="55"/>
      <c r="S159" s="55"/>
      <c r="T159" s="55"/>
      <c r="U159" s="55"/>
      <c r="V159" s="55"/>
      <c r="W159" s="55"/>
      <c r="X159" s="56"/>
      <c r="Y159" s="121">
        <v>1.8</v>
      </c>
      <c r="Z159" s="122"/>
      <c r="AA159" s="122"/>
      <c r="AB159" s="123"/>
      <c r="AC159" s="51"/>
      <c r="AD159" s="52"/>
      <c r="AE159" s="52"/>
      <c r="AF159" s="52"/>
      <c r="AG159" s="53"/>
      <c r="AH159" s="54"/>
      <c r="AI159" s="55"/>
      <c r="AJ159" s="55"/>
      <c r="AK159" s="55"/>
      <c r="AL159" s="55"/>
      <c r="AM159" s="55"/>
      <c r="AN159" s="55"/>
      <c r="AO159" s="55"/>
      <c r="AP159" s="55"/>
      <c r="AQ159" s="55"/>
      <c r="AR159" s="55"/>
      <c r="AS159" s="55"/>
      <c r="AT159" s="56"/>
      <c r="AU159" s="57"/>
      <c r="AV159" s="58"/>
      <c r="AW159" s="58"/>
      <c r="AX159" s="69"/>
    </row>
    <row r="160" spans="1:50" ht="24.75" customHeight="1">
      <c r="A160" s="82"/>
      <c r="B160" s="83"/>
      <c r="C160" s="83"/>
      <c r="D160" s="83"/>
      <c r="E160" s="83"/>
      <c r="F160" s="84"/>
      <c r="G160" s="51"/>
      <c r="H160" s="52"/>
      <c r="I160" s="52"/>
      <c r="J160" s="52"/>
      <c r="K160" s="53"/>
      <c r="L160" s="54"/>
      <c r="M160" s="55"/>
      <c r="N160" s="55"/>
      <c r="O160" s="55"/>
      <c r="P160" s="55"/>
      <c r="Q160" s="55"/>
      <c r="R160" s="55"/>
      <c r="S160" s="55"/>
      <c r="T160" s="55"/>
      <c r="U160" s="55"/>
      <c r="V160" s="55"/>
      <c r="W160" s="55"/>
      <c r="X160" s="56"/>
      <c r="Y160" s="57"/>
      <c r="Z160" s="58"/>
      <c r="AA160" s="58"/>
      <c r="AB160" s="58"/>
      <c r="AC160" s="51"/>
      <c r="AD160" s="52"/>
      <c r="AE160" s="52"/>
      <c r="AF160" s="52"/>
      <c r="AG160" s="53"/>
      <c r="AH160" s="54"/>
      <c r="AI160" s="55"/>
      <c r="AJ160" s="55"/>
      <c r="AK160" s="55"/>
      <c r="AL160" s="55"/>
      <c r="AM160" s="55"/>
      <c r="AN160" s="55"/>
      <c r="AO160" s="55"/>
      <c r="AP160" s="55"/>
      <c r="AQ160" s="55"/>
      <c r="AR160" s="55"/>
      <c r="AS160" s="55"/>
      <c r="AT160" s="56"/>
      <c r="AU160" s="57"/>
      <c r="AV160" s="58"/>
      <c r="AW160" s="58"/>
      <c r="AX160" s="69"/>
    </row>
    <row r="161" spans="1:50" ht="24.75" customHeight="1">
      <c r="A161" s="82"/>
      <c r="B161" s="83"/>
      <c r="C161" s="83"/>
      <c r="D161" s="83"/>
      <c r="E161" s="83"/>
      <c r="F161" s="84"/>
      <c r="G161" s="51"/>
      <c r="H161" s="52"/>
      <c r="I161" s="52"/>
      <c r="J161" s="52"/>
      <c r="K161" s="53"/>
      <c r="L161" s="54"/>
      <c r="M161" s="55"/>
      <c r="N161" s="55"/>
      <c r="O161" s="55"/>
      <c r="P161" s="55"/>
      <c r="Q161" s="55"/>
      <c r="R161" s="55"/>
      <c r="S161" s="55"/>
      <c r="T161" s="55"/>
      <c r="U161" s="55"/>
      <c r="V161" s="55"/>
      <c r="W161" s="55"/>
      <c r="X161" s="56"/>
      <c r="Y161" s="57"/>
      <c r="Z161" s="58"/>
      <c r="AA161" s="58"/>
      <c r="AB161" s="58"/>
      <c r="AC161" s="51"/>
      <c r="AD161" s="52"/>
      <c r="AE161" s="52"/>
      <c r="AF161" s="52"/>
      <c r="AG161" s="53"/>
      <c r="AH161" s="54"/>
      <c r="AI161" s="55"/>
      <c r="AJ161" s="55"/>
      <c r="AK161" s="55"/>
      <c r="AL161" s="55"/>
      <c r="AM161" s="55"/>
      <c r="AN161" s="55"/>
      <c r="AO161" s="55"/>
      <c r="AP161" s="55"/>
      <c r="AQ161" s="55"/>
      <c r="AR161" s="55"/>
      <c r="AS161" s="55"/>
      <c r="AT161" s="56"/>
      <c r="AU161" s="57"/>
      <c r="AV161" s="58"/>
      <c r="AW161" s="58"/>
      <c r="AX161" s="69"/>
    </row>
    <row r="162" spans="1:50" ht="24.75" customHeight="1">
      <c r="A162" s="82"/>
      <c r="B162" s="83"/>
      <c r="C162" s="83"/>
      <c r="D162" s="83"/>
      <c r="E162" s="83"/>
      <c r="F162" s="84"/>
      <c r="G162" s="51"/>
      <c r="H162" s="52"/>
      <c r="I162" s="52"/>
      <c r="J162" s="52"/>
      <c r="K162" s="53"/>
      <c r="L162" s="54"/>
      <c r="M162" s="55"/>
      <c r="N162" s="55"/>
      <c r="O162" s="55"/>
      <c r="P162" s="55"/>
      <c r="Q162" s="55"/>
      <c r="R162" s="55"/>
      <c r="S162" s="55"/>
      <c r="T162" s="55"/>
      <c r="U162" s="55"/>
      <c r="V162" s="55"/>
      <c r="W162" s="55"/>
      <c r="X162" s="56"/>
      <c r="Y162" s="57"/>
      <c r="Z162" s="58"/>
      <c r="AA162" s="58"/>
      <c r="AB162" s="58"/>
      <c r="AC162" s="51"/>
      <c r="AD162" s="52"/>
      <c r="AE162" s="52"/>
      <c r="AF162" s="52"/>
      <c r="AG162" s="53"/>
      <c r="AH162" s="54"/>
      <c r="AI162" s="55"/>
      <c r="AJ162" s="55"/>
      <c r="AK162" s="55"/>
      <c r="AL162" s="55"/>
      <c r="AM162" s="55"/>
      <c r="AN162" s="55"/>
      <c r="AO162" s="55"/>
      <c r="AP162" s="55"/>
      <c r="AQ162" s="55"/>
      <c r="AR162" s="55"/>
      <c r="AS162" s="55"/>
      <c r="AT162" s="56"/>
      <c r="AU162" s="57"/>
      <c r="AV162" s="58"/>
      <c r="AW162" s="58"/>
      <c r="AX162" s="69"/>
    </row>
    <row r="163" spans="1:50" ht="24.75" customHeight="1">
      <c r="A163" s="82"/>
      <c r="B163" s="83"/>
      <c r="C163" s="83"/>
      <c r="D163" s="83"/>
      <c r="E163" s="83"/>
      <c r="F163" s="84"/>
      <c r="G163" s="60"/>
      <c r="H163" s="61"/>
      <c r="I163" s="61"/>
      <c r="J163" s="61"/>
      <c r="K163" s="62"/>
      <c r="L163" s="63"/>
      <c r="M163" s="64"/>
      <c r="N163" s="64"/>
      <c r="O163" s="64"/>
      <c r="P163" s="64"/>
      <c r="Q163" s="64"/>
      <c r="R163" s="64"/>
      <c r="S163" s="64"/>
      <c r="T163" s="64"/>
      <c r="U163" s="64"/>
      <c r="V163" s="64"/>
      <c r="W163" s="64"/>
      <c r="X163" s="65"/>
      <c r="Y163" s="66"/>
      <c r="Z163" s="67"/>
      <c r="AA163" s="67"/>
      <c r="AB163" s="67"/>
      <c r="AC163" s="60"/>
      <c r="AD163" s="61"/>
      <c r="AE163" s="61"/>
      <c r="AF163" s="61"/>
      <c r="AG163" s="62"/>
      <c r="AH163" s="63"/>
      <c r="AI163" s="64"/>
      <c r="AJ163" s="64"/>
      <c r="AK163" s="64"/>
      <c r="AL163" s="64"/>
      <c r="AM163" s="64"/>
      <c r="AN163" s="64"/>
      <c r="AO163" s="64"/>
      <c r="AP163" s="64"/>
      <c r="AQ163" s="64"/>
      <c r="AR163" s="64"/>
      <c r="AS163" s="64"/>
      <c r="AT163" s="65"/>
      <c r="AU163" s="66"/>
      <c r="AV163" s="67"/>
      <c r="AW163" s="67"/>
      <c r="AX163" s="68"/>
    </row>
    <row r="164" spans="1:50" ht="24.75" customHeight="1">
      <c r="A164" s="82"/>
      <c r="B164" s="83"/>
      <c r="C164" s="83"/>
      <c r="D164" s="83"/>
      <c r="E164" s="83"/>
      <c r="F164" s="84"/>
      <c r="G164" s="99" t="s">
        <v>41</v>
      </c>
      <c r="H164" s="37"/>
      <c r="I164" s="37"/>
      <c r="J164" s="37"/>
      <c r="K164" s="37"/>
      <c r="L164" s="100"/>
      <c r="M164" s="101"/>
      <c r="N164" s="101"/>
      <c r="O164" s="101"/>
      <c r="P164" s="101"/>
      <c r="Q164" s="101"/>
      <c r="R164" s="101"/>
      <c r="S164" s="101"/>
      <c r="T164" s="101"/>
      <c r="U164" s="101"/>
      <c r="V164" s="101"/>
      <c r="W164" s="101"/>
      <c r="X164" s="102"/>
      <c r="Y164" s="103">
        <f>SUM(Y156:AB163)</f>
        <v>8.4</v>
      </c>
      <c r="Z164" s="104"/>
      <c r="AA164" s="104"/>
      <c r="AB164" s="105"/>
      <c r="AC164" s="106" t="s">
        <v>41</v>
      </c>
      <c r="AD164" s="107"/>
      <c r="AE164" s="107"/>
      <c r="AF164" s="107"/>
      <c r="AG164" s="107"/>
      <c r="AH164" s="100"/>
      <c r="AI164" s="101"/>
      <c r="AJ164" s="101"/>
      <c r="AK164" s="101"/>
      <c r="AL164" s="101"/>
      <c r="AM164" s="101"/>
      <c r="AN164" s="101"/>
      <c r="AO164" s="101"/>
      <c r="AP164" s="101"/>
      <c r="AQ164" s="101"/>
      <c r="AR164" s="101"/>
      <c r="AS164" s="101"/>
      <c r="AT164" s="102"/>
      <c r="AU164" s="108">
        <f>SUM(AU156:AX163)</f>
        <v>0</v>
      </c>
      <c r="AV164" s="109"/>
      <c r="AW164" s="109"/>
      <c r="AX164" s="110"/>
    </row>
    <row r="165" spans="1:50" ht="30" customHeight="1">
      <c r="A165" s="82"/>
      <c r="B165" s="83"/>
      <c r="C165" s="83"/>
      <c r="D165" s="83"/>
      <c r="E165" s="83"/>
      <c r="F165" s="84"/>
      <c r="G165" s="95" t="s">
        <v>163</v>
      </c>
      <c r="H165" s="96"/>
      <c r="I165" s="96"/>
      <c r="J165" s="96"/>
      <c r="K165" s="96"/>
      <c r="L165" s="96"/>
      <c r="M165" s="96"/>
      <c r="N165" s="96"/>
      <c r="O165" s="96"/>
      <c r="P165" s="96"/>
      <c r="Q165" s="96"/>
      <c r="R165" s="96"/>
      <c r="S165" s="96"/>
      <c r="T165" s="96"/>
      <c r="U165" s="96"/>
      <c r="V165" s="96"/>
      <c r="W165" s="96"/>
      <c r="X165" s="96"/>
      <c r="Y165" s="96"/>
      <c r="Z165" s="96"/>
      <c r="AA165" s="96"/>
      <c r="AB165" s="97"/>
      <c r="AC165" s="95" t="s">
        <v>164</v>
      </c>
      <c r="AD165" s="96"/>
      <c r="AE165" s="96"/>
      <c r="AF165" s="96"/>
      <c r="AG165" s="96"/>
      <c r="AH165" s="96"/>
      <c r="AI165" s="96"/>
      <c r="AJ165" s="96"/>
      <c r="AK165" s="96"/>
      <c r="AL165" s="96"/>
      <c r="AM165" s="96"/>
      <c r="AN165" s="96"/>
      <c r="AO165" s="96"/>
      <c r="AP165" s="96"/>
      <c r="AQ165" s="96"/>
      <c r="AR165" s="96"/>
      <c r="AS165" s="96"/>
      <c r="AT165" s="96"/>
      <c r="AU165" s="96"/>
      <c r="AV165" s="96"/>
      <c r="AW165" s="96"/>
      <c r="AX165" s="98"/>
    </row>
    <row r="166" spans="1:50" ht="24.75" customHeight="1">
      <c r="A166" s="82"/>
      <c r="B166" s="83"/>
      <c r="C166" s="83"/>
      <c r="D166" s="83"/>
      <c r="E166" s="83"/>
      <c r="F166" s="84"/>
      <c r="G166" s="92" t="s">
        <v>75</v>
      </c>
      <c r="H166" s="93"/>
      <c r="I166" s="93"/>
      <c r="J166" s="93"/>
      <c r="K166" s="93"/>
      <c r="L166" s="36" t="s">
        <v>147</v>
      </c>
      <c r="M166" s="37"/>
      <c r="N166" s="37"/>
      <c r="O166" s="37"/>
      <c r="P166" s="37"/>
      <c r="Q166" s="37"/>
      <c r="R166" s="37"/>
      <c r="S166" s="37"/>
      <c r="T166" s="37"/>
      <c r="U166" s="37"/>
      <c r="V166" s="37"/>
      <c r="W166" s="37"/>
      <c r="X166" s="38"/>
      <c r="Y166" s="48" t="s">
        <v>165</v>
      </c>
      <c r="Z166" s="49"/>
      <c r="AA166" s="49"/>
      <c r="AB166" s="94"/>
      <c r="AC166" s="92" t="s">
        <v>75</v>
      </c>
      <c r="AD166" s="93"/>
      <c r="AE166" s="93"/>
      <c r="AF166" s="93"/>
      <c r="AG166" s="93"/>
      <c r="AH166" s="36" t="s">
        <v>147</v>
      </c>
      <c r="AI166" s="37"/>
      <c r="AJ166" s="37"/>
      <c r="AK166" s="37"/>
      <c r="AL166" s="37"/>
      <c r="AM166" s="37"/>
      <c r="AN166" s="37"/>
      <c r="AO166" s="37"/>
      <c r="AP166" s="37"/>
      <c r="AQ166" s="37"/>
      <c r="AR166" s="37"/>
      <c r="AS166" s="37"/>
      <c r="AT166" s="38"/>
      <c r="AU166" s="48" t="s">
        <v>148</v>
      </c>
      <c r="AV166" s="49"/>
      <c r="AW166" s="49"/>
      <c r="AX166" s="50"/>
    </row>
    <row r="167" spans="1:50" ht="24.75" customHeight="1">
      <c r="A167" s="82"/>
      <c r="B167" s="83"/>
      <c r="C167" s="83"/>
      <c r="D167" s="83"/>
      <c r="E167" s="83"/>
      <c r="F167" s="84"/>
      <c r="G167" s="111" t="s">
        <v>166</v>
      </c>
      <c r="H167" s="112"/>
      <c r="I167" s="112"/>
      <c r="J167" s="112"/>
      <c r="K167" s="113"/>
      <c r="L167" s="114" t="s">
        <v>167</v>
      </c>
      <c r="M167" s="115"/>
      <c r="N167" s="115"/>
      <c r="O167" s="115"/>
      <c r="P167" s="115"/>
      <c r="Q167" s="115"/>
      <c r="R167" s="115"/>
      <c r="S167" s="115"/>
      <c r="T167" s="115"/>
      <c r="U167" s="115"/>
      <c r="V167" s="115"/>
      <c r="W167" s="115"/>
      <c r="X167" s="116"/>
      <c r="Y167" s="117">
        <v>130</v>
      </c>
      <c r="Z167" s="118"/>
      <c r="AA167" s="118"/>
      <c r="AB167" s="119"/>
      <c r="AC167" s="111"/>
      <c r="AD167" s="112"/>
      <c r="AE167" s="112"/>
      <c r="AF167" s="112"/>
      <c r="AG167" s="113"/>
      <c r="AH167" s="114"/>
      <c r="AI167" s="115"/>
      <c r="AJ167" s="115"/>
      <c r="AK167" s="115"/>
      <c r="AL167" s="115"/>
      <c r="AM167" s="115"/>
      <c r="AN167" s="115"/>
      <c r="AO167" s="115"/>
      <c r="AP167" s="115"/>
      <c r="AQ167" s="115"/>
      <c r="AR167" s="115"/>
      <c r="AS167" s="115"/>
      <c r="AT167" s="116"/>
      <c r="AU167" s="117"/>
      <c r="AV167" s="118"/>
      <c r="AW167" s="118"/>
      <c r="AX167" s="120"/>
    </row>
    <row r="168" spans="1:50" ht="24.75" customHeight="1">
      <c r="A168" s="82"/>
      <c r="B168" s="83"/>
      <c r="C168" s="83"/>
      <c r="D168" s="83"/>
      <c r="E168" s="83"/>
      <c r="F168" s="84"/>
      <c r="G168" s="51"/>
      <c r="H168" s="52"/>
      <c r="I168" s="52"/>
      <c r="J168" s="52"/>
      <c r="K168" s="53"/>
      <c r="L168" s="54"/>
      <c r="M168" s="55"/>
      <c r="N168" s="55"/>
      <c r="O168" s="55"/>
      <c r="P168" s="55"/>
      <c r="Q168" s="55"/>
      <c r="R168" s="55"/>
      <c r="S168" s="55"/>
      <c r="T168" s="55"/>
      <c r="U168" s="55"/>
      <c r="V168" s="55"/>
      <c r="W168" s="55"/>
      <c r="X168" s="56"/>
      <c r="Y168" s="57"/>
      <c r="Z168" s="58"/>
      <c r="AA168" s="58"/>
      <c r="AB168" s="59"/>
      <c r="AC168" s="51"/>
      <c r="AD168" s="52"/>
      <c r="AE168" s="52"/>
      <c r="AF168" s="52"/>
      <c r="AG168" s="53"/>
      <c r="AH168" s="54"/>
      <c r="AI168" s="55"/>
      <c r="AJ168" s="55"/>
      <c r="AK168" s="55"/>
      <c r="AL168" s="55"/>
      <c r="AM168" s="55"/>
      <c r="AN168" s="55"/>
      <c r="AO168" s="55"/>
      <c r="AP168" s="55"/>
      <c r="AQ168" s="55"/>
      <c r="AR168" s="55"/>
      <c r="AS168" s="55"/>
      <c r="AT168" s="56"/>
      <c r="AU168" s="57"/>
      <c r="AV168" s="58"/>
      <c r="AW168" s="58"/>
      <c r="AX168" s="69"/>
    </row>
    <row r="169" spans="1:50" ht="24.75" customHeight="1">
      <c r="A169" s="82"/>
      <c r="B169" s="83"/>
      <c r="C169" s="83"/>
      <c r="D169" s="83"/>
      <c r="E169" s="83"/>
      <c r="F169" s="84"/>
      <c r="G169" s="51"/>
      <c r="H169" s="52"/>
      <c r="I169" s="52"/>
      <c r="J169" s="52"/>
      <c r="K169" s="53"/>
      <c r="L169" s="54"/>
      <c r="M169" s="55"/>
      <c r="N169" s="55"/>
      <c r="O169" s="55"/>
      <c r="P169" s="55"/>
      <c r="Q169" s="55"/>
      <c r="R169" s="55"/>
      <c r="S169" s="55"/>
      <c r="T169" s="55"/>
      <c r="U169" s="55"/>
      <c r="V169" s="55"/>
      <c r="W169" s="55"/>
      <c r="X169" s="56"/>
      <c r="Y169" s="57"/>
      <c r="Z169" s="58"/>
      <c r="AA169" s="58"/>
      <c r="AB169" s="59"/>
      <c r="AC169" s="51"/>
      <c r="AD169" s="52"/>
      <c r="AE169" s="52"/>
      <c r="AF169" s="52"/>
      <c r="AG169" s="53"/>
      <c r="AH169" s="54"/>
      <c r="AI169" s="55"/>
      <c r="AJ169" s="55"/>
      <c r="AK169" s="55"/>
      <c r="AL169" s="55"/>
      <c r="AM169" s="55"/>
      <c r="AN169" s="55"/>
      <c r="AO169" s="55"/>
      <c r="AP169" s="55"/>
      <c r="AQ169" s="55"/>
      <c r="AR169" s="55"/>
      <c r="AS169" s="55"/>
      <c r="AT169" s="56"/>
      <c r="AU169" s="57"/>
      <c r="AV169" s="58"/>
      <c r="AW169" s="58"/>
      <c r="AX169" s="69"/>
    </row>
    <row r="170" spans="1:50" ht="24.75" customHeight="1">
      <c r="A170" s="82"/>
      <c r="B170" s="83"/>
      <c r="C170" s="83"/>
      <c r="D170" s="83"/>
      <c r="E170" s="83"/>
      <c r="F170" s="84"/>
      <c r="G170" s="51"/>
      <c r="H170" s="52"/>
      <c r="I170" s="52"/>
      <c r="J170" s="52"/>
      <c r="K170" s="53"/>
      <c r="L170" s="54"/>
      <c r="M170" s="55"/>
      <c r="N170" s="55"/>
      <c r="O170" s="55"/>
      <c r="P170" s="55"/>
      <c r="Q170" s="55"/>
      <c r="R170" s="55"/>
      <c r="S170" s="55"/>
      <c r="T170" s="55"/>
      <c r="U170" s="55"/>
      <c r="V170" s="55"/>
      <c r="W170" s="55"/>
      <c r="X170" s="56"/>
      <c r="Y170" s="57"/>
      <c r="Z170" s="58"/>
      <c r="AA170" s="58"/>
      <c r="AB170" s="59"/>
      <c r="AC170" s="51"/>
      <c r="AD170" s="52"/>
      <c r="AE170" s="52"/>
      <c r="AF170" s="52"/>
      <c r="AG170" s="53"/>
      <c r="AH170" s="54"/>
      <c r="AI170" s="55"/>
      <c r="AJ170" s="55"/>
      <c r="AK170" s="55"/>
      <c r="AL170" s="55"/>
      <c r="AM170" s="55"/>
      <c r="AN170" s="55"/>
      <c r="AO170" s="55"/>
      <c r="AP170" s="55"/>
      <c r="AQ170" s="55"/>
      <c r="AR170" s="55"/>
      <c r="AS170" s="55"/>
      <c r="AT170" s="56"/>
      <c r="AU170" s="57"/>
      <c r="AV170" s="58"/>
      <c r="AW170" s="58"/>
      <c r="AX170" s="69"/>
    </row>
    <row r="171" spans="1:50" ht="24.75" customHeight="1">
      <c r="A171" s="82"/>
      <c r="B171" s="83"/>
      <c r="C171" s="83"/>
      <c r="D171" s="83"/>
      <c r="E171" s="83"/>
      <c r="F171" s="84"/>
      <c r="G171" s="51"/>
      <c r="H171" s="52"/>
      <c r="I171" s="52"/>
      <c r="J171" s="52"/>
      <c r="K171" s="53"/>
      <c r="L171" s="54"/>
      <c r="M171" s="55"/>
      <c r="N171" s="55"/>
      <c r="O171" s="55"/>
      <c r="P171" s="55"/>
      <c r="Q171" s="55"/>
      <c r="R171" s="55"/>
      <c r="S171" s="55"/>
      <c r="T171" s="55"/>
      <c r="U171" s="55"/>
      <c r="V171" s="55"/>
      <c r="W171" s="55"/>
      <c r="X171" s="56"/>
      <c r="Y171" s="57"/>
      <c r="Z171" s="58"/>
      <c r="AA171" s="58"/>
      <c r="AB171" s="58"/>
      <c r="AC171" s="51"/>
      <c r="AD171" s="52"/>
      <c r="AE171" s="52"/>
      <c r="AF171" s="52"/>
      <c r="AG171" s="53"/>
      <c r="AH171" s="54"/>
      <c r="AI171" s="55"/>
      <c r="AJ171" s="55"/>
      <c r="AK171" s="55"/>
      <c r="AL171" s="55"/>
      <c r="AM171" s="55"/>
      <c r="AN171" s="55"/>
      <c r="AO171" s="55"/>
      <c r="AP171" s="55"/>
      <c r="AQ171" s="55"/>
      <c r="AR171" s="55"/>
      <c r="AS171" s="55"/>
      <c r="AT171" s="56"/>
      <c r="AU171" s="57"/>
      <c r="AV171" s="58"/>
      <c r="AW171" s="58"/>
      <c r="AX171" s="69"/>
    </row>
    <row r="172" spans="1:50" ht="24.75" customHeight="1">
      <c r="A172" s="82"/>
      <c r="B172" s="83"/>
      <c r="C172" s="83"/>
      <c r="D172" s="83"/>
      <c r="E172" s="83"/>
      <c r="F172" s="84"/>
      <c r="G172" s="51"/>
      <c r="H172" s="52"/>
      <c r="I172" s="52"/>
      <c r="J172" s="52"/>
      <c r="K172" s="53"/>
      <c r="L172" s="54"/>
      <c r="M172" s="55"/>
      <c r="N172" s="55"/>
      <c r="O172" s="55"/>
      <c r="P172" s="55"/>
      <c r="Q172" s="55"/>
      <c r="R172" s="55"/>
      <c r="S172" s="55"/>
      <c r="T172" s="55"/>
      <c r="U172" s="55"/>
      <c r="V172" s="55"/>
      <c r="W172" s="55"/>
      <c r="X172" s="56"/>
      <c r="Y172" s="57"/>
      <c r="Z172" s="58"/>
      <c r="AA172" s="58"/>
      <c r="AB172" s="58"/>
      <c r="AC172" s="51"/>
      <c r="AD172" s="52"/>
      <c r="AE172" s="52"/>
      <c r="AF172" s="52"/>
      <c r="AG172" s="53"/>
      <c r="AH172" s="54"/>
      <c r="AI172" s="55"/>
      <c r="AJ172" s="55"/>
      <c r="AK172" s="55"/>
      <c r="AL172" s="55"/>
      <c r="AM172" s="55"/>
      <c r="AN172" s="55"/>
      <c r="AO172" s="55"/>
      <c r="AP172" s="55"/>
      <c r="AQ172" s="55"/>
      <c r="AR172" s="55"/>
      <c r="AS172" s="55"/>
      <c r="AT172" s="56"/>
      <c r="AU172" s="57"/>
      <c r="AV172" s="58"/>
      <c r="AW172" s="58"/>
      <c r="AX172" s="69"/>
    </row>
    <row r="173" spans="1:50" ht="24.75" customHeight="1">
      <c r="A173" s="82"/>
      <c r="B173" s="83"/>
      <c r="C173" s="83"/>
      <c r="D173" s="83"/>
      <c r="E173" s="83"/>
      <c r="F173" s="84"/>
      <c r="G173" s="51"/>
      <c r="H173" s="52"/>
      <c r="I173" s="52"/>
      <c r="J173" s="52"/>
      <c r="K173" s="53"/>
      <c r="L173" s="54"/>
      <c r="M173" s="55"/>
      <c r="N173" s="55"/>
      <c r="O173" s="55"/>
      <c r="P173" s="55"/>
      <c r="Q173" s="55"/>
      <c r="R173" s="55"/>
      <c r="S173" s="55"/>
      <c r="T173" s="55"/>
      <c r="U173" s="55"/>
      <c r="V173" s="55"/>
      <c r="W173" s="55"/>
      <c r="X173" s="56"/>
      <c r="Y173" s="57"/>
      <c r="Z173" s="58"/>
      <c r="AA173" s="58"/>
      <c r="AB173" s="58"/>
      <c r="AC173" s="51"/>
      <c r="AD173" s="52"/>
      <c r="AE173" s="52"/>
      <c r="AF173" s="52"/>
      <c r="AG173" s="53"/>
      <c r="AH173" s="54"/>
      <c r="AI173" s="55"/>
      <c r="AJ173" s="55"/>
      <c r="AK173" s="55"/>
      <c r="AL173" s="55"/>
      <c r="AM173" s="55"/>
      <c r="AN173" s="55"/>
      <c r="AO173" s="55"/>
      <c r="AP173" s="55"/>
      <c r="AQ173" s="55"/>
      <c r="AR173" s="55"/>
      <c r="AS173" s="55"/>
      <c r="AT173" s="56"/>
      <c r="AU173" s="57"/>
      <c r="AV173" s="58"/>
      <c r="AW173" s="58"/>
      <c r="AX173" s="69"/>
    </row>
    <row r="174" spans="1:50" ht="24.75" customHeight="1">
      <c r="A174" s="82"/>
      <c r="B174" s="83"/>
      <c r="C174" s="83"/>
      <c r="D174" s="83"/>
      <c r="E174" s="83"/>
      <c r="F174" s="84"/>
      <c r="G174" s="60"/>
      <c r="H174" s="61"/>
      <c r="I174" s="61"/>
      <c r="J174" s="61"/>
      <c r="K174" s="62"/>
      <c r="L174" s="63"/>
      <c r="M174" s="64"/>
      <c r="N174" s="64"/>
      <c r="O174" s="64"/>
      <c r="P174" s="64"/>
      <c r="Q174" s="64"/>
      <c r="R174" s="64"/>
      <c r="S174" s="64"/>
      <c r="T174" s="64"/>
      <c r="U174" s="64"/>
      <c r="V174" s="64"/>
      <c r="W174" s="64"/>
      <c r="X174" s="65"/>
      <c r="Y174" s="66"/>
      <c r="Z174" s="67"/>
      <c r="AA174" s="67"/>
      <c r="AB174" s="67"/>
      <c r="AC174" s="60"/>
      <c r="AD174" s="61"/>
      <c r="AE174" s="61"/>
      <c r="AF174" s="61"/>
      <c r="AG174" s="62"/>
      <c r="AH174" s="63"/>
      <c r="AI174" s="64"/>
      <c r="AJ174" s="64"/>
      <c r="AK174" s="64"/>
      <c r="AL174" s="64"/>
      <c r="AM174" s="64"/>
      <c r="AN174" s="64"/>
      <c r="AO174" s="64"/>
      <c r="AP174" s="64"/>
      <c r="AQ174" s="64"/>
      <c r="AR174" s="64"/>
      <c r="AS174" s="64"/>
      <c r="AT174" s="65"/>
      <c r="AU174" s="66"/>
      <c r="AV174" s="67"/>
      <c r="AW174" s="67"/>
      <c r="AX174" s="68"/>
    </row>
    <row r="175" spans="1:50" ht="24.75" customHeight="1" thickBot="1">
      <c r="A175" s="85"/>
      <c r="B175" s="86"/>
      <c r="C175" s="86"/>
      <c r="D175" s="86"/>
      <c r="E175" s="86"/>
      <c r="F175" s="87"/>
      <c r="G175" s="70" t="s">
        <v>41</v>
      </c>
      <c r="H175" s="71"/>
      <c r="I175" s="71"/>
      <c r="J175" s="71"/>
      <c r="K175" s="71"/>
      <c r="L175" s="72"/>
      <c r="M175" s="73"/>
      <c r="N175" s="73"/>
      <c r="O175" s="73"/>
      <c r="P175" s="73"/>
      <c r="Q175" s="73"/>
      <c r="R175" s="73"/>
      <c r="S175" s="73"/>
      <c r="T175" s="73"/>
      <c r="U175" s="73"/>
      <c r="V175" s="73"/>
      <c r="W175" s="73"/>
      <c r="X175" s="74"/>
      <c r="Y175" s="75">
        <f>SUM(Y167:AB174)</f>
        <v>130</v>
      </c>
      <c r="Z175" s="76"/>
      <c r="AA175" s="76"/>
      <c r="AB175" s="77"/>
      <c r="AC175" s="70" t="s">
        <v>41</v>
      </c>
      <c r="AD175" s="71"/>
      <c r="AE175" s="71"/>
      <c r="AF175" s="71"/>
      <c r="AG175" s="71"/>
      <c r="AH175" s="72"/>
      <c r="AI175" s="73"/>
      <c r="AJ175" s="73"/>
      <c r="AK175" s="73"/>
      <c r="AL175" s="73"/>
      <c r="AM175" s="73"/>
      <c r="AN175" s="73"/>
      <c r="AO175" s="73"/>
      <c r="AP175" s="73"/>
      <c r="AQ175" s="73"/>
      <c r="AR175" s="73"/>
      <c r="AS175" s="73"/>
      <c r="AT175" s="74"/>
      <c r="AU175" s="75">
        <f>SUM(AU167:AX174)</f>
        <v>0</v>
      </c>
      <c r="AV175" s="76"/>
      <c r="AW175" s="76"/>
      <c r="AX175" s="78"/>
    </row>
    <row r="176" spans="1:50" ht="34.5" customHeight="1">
      <c r="A176" s="21"/>
      <c r="B176" s="21"/>
      <c r="C176" s="21"/>
      <c r="D176" s="21"/>
      <c r="E176" s="21"/>
      <c r="F176" s="21"/>
      <c r="G176" s="4"/>
      <c r="H176" s="4"/>
      <c r="I176" s="4"/>
      <c r="J176" s="4"/>
      <c r="K176" s="4"/>
      <c r="L176" s="22"/>
      <c r="M176" s="4"/>
      <c r="N176" s="4"/>
      <c r="O176" s="4"/>
      <c r="P176" s="4"/>
      <c r="Q176" s="4"/>
      <c r="R176" s="4"/>
      <c r="S176" s="4"/>
      <c r="T176" s="4"/>
      <c r="U176" s="4"/>
      <c r="V176" s="4"/>
      <c r="W176" s="4"/>
      <c r="X176" s="4"/>
      <c r="Y176" s="23"/>
      <c r="Z176" s="23"/>
      <c r="AA176" s="23"/>
      <c r="AB176" s="23"/>
      <c r="AC176" s="4"/>
      <c r="AD176" s="4"/>
      <c r="AE176" s="4"/>
      <c r="AF176" s="4"/>
      <c r="AG176" s="4"/>
      <c r="AH176" s="22"/>
      <c r="AI176" s="4"/>
      <c r="AJ176" s="4"/>
      <c r="AK176" s="4"/>
      <c r="AL176" s="4"/>
      <c r="AM176" s="24" t="s">
        <v>168</v>
      </c>
      <c r="AN176" s="4"/>
      <c r="AO176" s="4"/>
      <c r="AP176" s="4"/>
      <c r="AQ176" s="4"/>
      <c r="AR176" s="4"/>
      <c r="AS176" s="4"/>
      <c r="AT176" s="4"/>
      <c r="AU176" s="23"/>
      <c r="AV176" s="23"/>
      <c r="AW176" s="23"/>
      <c r="AX176" s="23"/>
    </row>
    <row r="177" ht="24.75" customHeight="1"/>
    <row r="178" ht="29.25" customHeight="1"/>
    <row r="179" ht="29.25" hidden="1" customHeight="1"/>
    <row r="180" ht="29.25" hidden="1" customHeight="1"/>
    <row r="181" ht="29.25" hidden="1" customHeight="1"/>
    <row r="182" ht="29.25" hidden="1" customHeight="1"/>
    <row r="183" ht="29.25" hidden="1" customHeight="1"/>
    <row r="184" ht="29.25" hidden="1" customHeight="1"/>
    <row r="185" ht="29.25" hidden="1" customHeight="1"/>
    <row r="186" ht="29.25" hidden="1" customHeight="1"/>
    <row r="187" ht="29.25" hidden="1" customHeight="1"/>
    <row r="188" ht="29.25" hidden="1" customHeight="1"/>
    <row r="189" ht="29.25" hidden="1" customHeight="1"/>
    <row r="190" ht="29.25" hidden="1" customHeight="1"/>
    <row r="191" ht="29.25" hidden="1" customHeight="1"/>
    <row r="192" ht="29.25" hidden="1" customHeight="1"/>
    <row r="193" ht="29.25" hidden="1" customHeight="1"/>
    <row r="194" ht="29.25" hidden="1" customHeight="1"/>
    <row r="195" ht="29.25" hidden="1" customHeight="1"/>
    <row r="196" ht="29.25" hidden="1" customHeight="1"/>
    <row r="197" ht="29.25" hidden="1" customHeight="1"/>
    <row r="198" ht="29.25" hidden="1" customHeight="1"/>
    <row r="199" ht="29.25" hidden="1" customHeight="1"/>
    <row r="200" ht="29.25" hidden="1" customHeight="1"/>
    <row r="201" ht="29.25" hidden="1" customHeight="1"/>
    <row r="202" ht="29.25" hidden="1" customHeight="1"/>
    <row r="203" ht="29.25" hidden="1" customHeight="1"/>
    <row r="204" ht="29.25" hidden="1" customHeight="1"/>
    <row r="205" ht="29.25" hidden="1" customHeight="1"/>
    <row r="206" ht="29.25" hidden="1" customHeight="1"/>
    <row r="207" ht="29.25" hidden="1" customHeight="1"/>
    <row r="208" ht="29.25" hidden="1" customHeight="1"/>
    <row r="209" ht="29.25" hidden="1" customHeight="1"/>
    <row r="210" ht="29.25" hidden="1" customHeight="1"/>
    <row r="211" ht="29.25" hidden="1" customHeight="1"/>
    <row r="212" ht="29.25" hidden="1" customHeight="1"/>
    <row r="213" ht="29.25" hidden="1" customHeight="1"/>
    <row r="214" ht="29.25" hidden="1" customHeight="1"/>
    <row r="215" ht="29.25" hidden="1" customHeight="1"/>
    <row r="216" ht="29.25" hidden="1" customHeight="1"/>
    <row r="217" ht="29.25" hidden="1" customHeight="1"/>
    <row r="218" ht="29.25" hidden="1" customHeight="1"/>
    <row r="219" ht="29.25" hidden="1" customHeight="1"/>
    <row r="220" ht="29.25" hidden="1" customHeight="1"/>
    <row r="221" ht="29.25" hidden="1" customHeight="1"/>
    <row r="222" ht="29.25" hidden="1" customHeight="1"/>
    <row r="223" ht="29.25" hidden="1" customHeight="1"/>
    <row r="224" ht="29.25" hidden="1" customHeight="1"/>
    <row r="225" ht="29.25" hidden="1" customHeight="1"/>
    <row r="226" ht="29.25" hidden="1" customHeight="1"/>
    <row r="227" ht="29.25" hidden="1" customHeight="1"/>
    <row r="228" ht="29.25" hidden="1" customHeight="1"/>
    <row r="229" ht="29.25" hidden="1" customHeight="1"/>
    <row r="230" ht="29.25" hidden="1" customHeight="1"/>
    <row r="231" ht="29.25" hidden="1" customHeight="1"/>
    <row r="232" ht="29.25" hidden="1" customHeight="1"/>
    <row r="233" ht="29.25" hidden="1" customHeight="1"/>
    <row r="234" ht="29.25" hidden="1" customHeight="1"/>
    <row r="235" ht="29.25" hidden="1" customHeight="1"/>
    <row r="236" ht="29.25" hidden="1" customHeight="1"/>
    <row r="237" ht="29.25" hidden="1" customHeight="1"/>
    <row r="238" ht="29.25" hidden="1" customHeight="1"/>
    <row r="239" ht="29.25" hidden="1" customHeight="1"/>
    <row r="240" ht="29.25" hidden="1" customHeight="1"/>
    <row r="241" ht="29.25" hidden="1" customHeight="1"/>
    <row r="242" ht="29.25" hidden="1" customHeight="1"/>
    <row r="243" ht="29.25" hidden="1" customHeight="1"/>
    <row r="244" ht="29.25" hidden="1" customHeight="1"/>
    <row r="245" ht="29.25" hidden="1" customHeight="1"/>
    <row r="246" ht="29.25" hidden="1" customHeight="1"/>
    <row r="247" ht="29.25" hidden="1" customHeight="1"/>
    <row r="248" ht="29.25" hidden="1" customHeight="1"/>
    <row r="249" ht="29.25" hidden="1" customHeight="1"/>
    <row r="250" ht="29.25" hidden="1" customHeight="1"/>
    <row r="251" ht="29.25" hidden="1" customHeight="1"/>
    <row r="252" ht="29.25" hidden="1" customHeight="1"/>
    <row r="253" ht="29.25" hidden="1" customHeight="1"/>
    <row r="254" ht="29.25" hidden="1" customHeight="1"/>
    <row r="255" ht="29.25" hidden="1" customHeight="1"/>
    <row r="256" ht="29.25" hidden="1" customHeight="1"/>
    <row r="257" ht="29.25" hidden="1" customHeight="1"/>
    <row r="258" ht="29.25" hidden="1" customHeight="1"/>
    <row r="259" ht="29.25" hidden="1" customHeight="1"/>
    <row r="260" ht="29.25" hidden="1" customHeight="1"/>
    <row r="261" ht="29.25" hidden="1" customHeight="1"/>
    <row r="262" ht="29.25" hidden="1" customHeight="1"/>
    <row r="263" ht="29.25" hidden="1" customHeight="1"/>
    <row r="264" ht="29.25" hidden="1" customHeight="1"/>
    <row r="265" ht="29.25" hidden="1" customHeight="1"/>
    <row r="266" ht="29.25" hidden="1" customHeight="1"/>
    <row r="267" ht="29.25" hidden="1" customHeight="1"/>
    <row r="268" ht="29.25" hidden="1" customHeight="1"/>
    <row r="269" ht="29.25" hidden="1" customHeight="1"/>
    <row r="270" ht="29.25" hidden="1" customHeight="1"/>
    <row r="271" ht="29.25" hidden="1" customHeight="1"/>
    <row r="272" ht="29.25" hidden="1" customHeight="1"/>
    <row r="273" ht="29.25" hidden="1" customHeight="1"/>
    <row r="274" ht="29.25" hidden="1" customHeight="1"/>
    <row r="275" ht="29.25" hidden="1" customHeight="1"/>
    <row r="276" ht="29.25" hidden="1" customHeight="1"/>
    <row r="277" ht="29.25" hidden="1" customHeight="1"/>
    <row r="278" ht="29.25" hidden="1" customHeight="1"/>
    <row r="279" ht="29.25" hidden="1" customHeight="1"/>
    <row r="280" ht="29.25" hidden="1" customHeight="1"/>
    <row r="281" ht="29.25" hidden="1" customHeight="1"/>
    <row r="282" ht="29.25" hidden="1" customHeight="1"/>
    <row r="283" ht="29.25" hidden="1" customHeight="1"/>
    <row r="284" ht="29.25" hidden="1" customHeight="1"/>
    <row r="285" ht="29.25" hidden="1" customHeight="1"/>
    <row r="286" ht="29.25" hidden="1" customHeight="1"/>
    <row r="287" ht="29.25" hidden="1" customHeight="1"/>
    <row r="288" ht="29.25" hidden="1" customHeight="1"/>
    <row r="289" ht="29.25" hidden="1" customHeight="1"/>
    <row r="290" ht="29.25" hidden="1" customHeight="1"/>
    <row r="291" ht="29.25" hidden="1" customHeight="1"/>
    <row r="292" ht="29.25" hidden="1" customHeight="1"/>
    <row r="293" ht="29.25" hidden="1" customHeight="1"/>
    <row r="294" ht="29.25" hidden="1" customHeight="1"/>
    <row r="295" ht="29.25" hidden="1" customHeight="1"/>
    <row r="296" ht="29.25" hidden="1" customHeight="1"/>
    <row r="297" ht="29.25" hidden="1" customHeight="1"/>
    <row r="298" ht="29.25" hidden="1" customHeight="1"/>
    <row r="299" ht="29.25" hidden="1" customHeight="1"/>
    <row r="300" ht="29.25" hidden="1" customHeight="1"/>
    <row r="301" ht="29.25" hidden="1" customHeight="1"/>
    <row r="302" ht="29.25" hidden="1" customHeight="1"/>
    <row r="303" ht="29.25" hidden="1" customHeight="1"/>
    <row r="304" ht="29.25" hidden="1" customHeight="1"/>
    <row r="305" ht="29.25" hidden="1" customHeight="1"/>
    <row r="306" ht="29.25" hidden="1" customHeight="1"/>
    <row r="307" ht="29.25" hidden="1" customHeight="1"/>
    <row r="308" ht="29.25" hidden="1" customHeight="1"/>
    <row r="309" ht="29.25" hidden="1" customHeight="1"/>
    <row r="310" ht="29.25" hidden="1" customHeight="1"/>
    <row r="311" ht="29.25" hidden="1" customHeight="1"/>
    <row r="312" ht="29.25" hidden="1" customHeight="1"/>
    <row r="313" ht="29.25" hidden="1" customHeight="1"/>
    <row r="314" ht="29.25" hidden="1" customHeight="1"/>
    <row r="315" ht="29.25" hidden="1" customHeight="1"/>
    <row r="316" ht="29.25" hidden="1" customHeight="1"/>
    <row r="317" ht="29.25" hidden="1" customHeight="1"/>
    <row r="318" ht="29.25" hidden="1" customHeight="1"/>
    <row r="319" ht="29.25" hidden="1" customHeight="1"/>
    <row r="320" ht="29.25" hidden="1" customHeight="1"/>
    <row r="321" ht="29.25" hidden="1" customHeight="1"/>
    <row r="322" ht="29.25" hidden="1" customHeight="1"/>
    <row r="323" ht="29.25" hidden="1" customHeight="1"/>
    <row r="324" ht="29.25" hidden="1" customHeight="1"/>
    <row r="325" ht="29.25" hidden="1" customHeight="1"/>
    <row r="326" ht="29.25" hidden="1" customHeight="1"/>
    <row r="327" ht="29.25" hidden="1" customHeight="1"/>
    <row r="328" ht="29.25" hidden="1" customHeight="1"/>
    <row r="329" ht="29.25" hidden="1" customHeight="1"/>
    <row r="330" ht="29.25" hidden="1" customHeight="1"/>
    <row r="331" ht="29.25" hidden="1" customHeight="1"/>
    <row r="332" ht="29.25" hidden="1" customHeight="1"/>
    <row r="333" ht="29.25" hidden="1" customHeight="1"/>
    <row r="334" ht="29.25" hidden="1" customHeight="1"/>
    <row r="335" ht="29.25" hidden="1" customHeight="1"/>
    <row r="336" ht="29.25" hidden="1" customHeight="1"/>
    <row r="337" ht="29.25" hidden="1" customHeight="1"/>
    <row r="338" ht="29.25" hidden="1" customHeight="1"/>
    <row r="339" ht="29.25" hidden="1" customHeight="1"/>
    <row r="340" ht="29.25" hidden="1" customHeight="1"/>
    <row r="341" ht="29.25" hidden="1" customHeight="1"/>
    <row r="342" ht="29.25" hidden="1" customHeight="1"/>
    <row r="343" ht="29.25" hidden="1" customHeight="1"/>
    <row r="344" ht="29.25" hidden="1" customHeight="1"/>
    <row r="345" ht="29.25" hidden="1" customHeight="1"/>
    <row r="346" ht="29.25" hidden="1" customHeight="1"/>
    <row r="347" ht="29.25" hidden="1" customHeight="1"/>
    <row r="348" ht="29.25" hidden="1" customHeight="1"/>
    <row r="349" ht="29.25" hidden="1" customHeight="1"/>
    <row r="350" ht="29.25" hidden="1" customHeight="1"/>
    <row r="351" ht="29.25" hidden="1" customHeight="1"/>
    <row r="352" ht="29.25" hidden="1" customHeight="1"/>
    <row r="353" ht="29.25" hidden="1" customHeight="1"/>
    <row r="354" ht="29.25" hidden="1" customHeight="1"/>
    <row r="355" ht="29.25" hidden="1" customHeight="1"/>
    <row r="356" ht="29.25" hidden="1" customHeight="1"/>
    <row r="357" ht="29.25" hidden="1" customHeight="1"/>
    <row r="358" ht="29.25" hidden="1" customHeight="1"/>
    <row r="359" ht="29.25" hidden="1" customHeight="1"/>
    <row r="360" ht="29.25" hidden="1" customHeight="1"/>
    <row r="361" ht="29.25" hidden="1" customHeight="1"/>
    <row r="362" ht="29.25" hidden="1" customHeight="1"/>
    <row r="363" ht="29.25" hidden="1" customHeight="1"/>
    <row r="364" ht="29.25" hidden="1" customHeight="1"/>
    <row r="365" ht="29.25" hidden="1" customHeight="1"/>
    <row r="366" ht="29.25" hidden="1" customHeight="1"/>
    <row r="367" ht="29.25" hidden="1" customHeight="1"/>
    <row r="368" ht="29.25" hidden="1" customHeight="1"/>
    <row r="369" ht="29.25" hidden="1" customHeight="1"/>
    <row r="370" ht="29.25" hidden="1" customHeight="1"/>
    <row r="371" ht="29.25" hidden="1" customHeight="1"/>
    <row r="372" ht="29.25" hidden="1" customHeight="1"/>
    <row r="373" ht="29.25" hidden="1" customHeight="1"/>
    <row r="374" ht="29.25" hidden="1" customHeight="1"/>
    <row r="375" ht="29.25" hidden="1" customHeight="1"/>
    <row r="376" ht="29.25" hidden="1" customHeight="1"/>
    <row r="377" ht="29.25" hidden="1" customHeight="1"/>
    <row r="378" ht="29.25" hidden="1" customHeight="1"/>
    <row r="379" ht="29.25" hidden="1" customHeight="1"/>
    <row r="380" ht="29.25" hidden="1" customHeight="1"/>
    <row r="381" ht="29.25" hidden="1" customHeight="1"/>
    <row r="382" ht="29.25" hidden="1" customHeight="1"/>
    <row r="383" ht="29.25" hidden="1" customHeight="1"/>
    <row r="384" ht="29.25" hidden="1" customHeight="1"/>
    <row r="385" spans="2:2" ht="29.25" hidden="1" customHeight="1"/>
    <row r="386" spans="2:2" ht="29.25" hidden="1" customHeight="1"/>
    <row r="387" spans="2:2" ht="29.25" hidden="1" customHeight="1"/>
    <row r="388" spans="2:2" ht="29.25" hidden="1" customHeight="1"/>
    <row r="389" spans="2:2" ht="29.25" hidden="1" customHeight="1"/>
    <row r="390" spans="2:2" ht="29.25" hidden="1" customHeight="1"/>
    <row r="391" spans="2:2" ht="29.25" hidden="1" customHeight="1"/>
    <row r="392" spans="2:2" ht="29.25" hidden="1" customHeight="1"/>
    <row r="393" spans="2:2" ht="29.25" hidden="1" customHeight="1"/>
    <row r="394" spans="2:2" ht="29.25" hidden="1" customHeight="1"/>
    <row r="395" spans="2:2" ht="29.25" hidden="1" customHeight="1"/>
    <row r="396" spans="2:2" ht="29.25" hidden="1" customHeight="1"/>
    <row r="397" spans="2:2" ht="29.25" hidden="1" customHeight="1"/>
    <row r="398" spans="2:2" ht="29.25" hidden="1" customHeight="1"/>
    <row r="399" spans="2:2" ht="29.25" hidden="1" customHeight="1"/>
    <row r="400" spans="2:2" ht="14.25">
      <c r="B400" s="25" t="s">
        <v>169</v>
      </c>
    </row>
    <row r="401" spans="1:50">
      <c r="B401" s="1" t="s">
        <v>170</v>
      </c>
    </row>
    <row r="402" spans="1:50" ht="34.5" customHeight="1">
      <c r="A402" s="32"/>
      <c r="B402" s="32"/>
      <c r="C402" s="43" t="s">
        <v>171</v>
      </c>
      <c r="D402" s="43"/>
      <c r="E402" s="43"/>
      <c r="F402" s="43"/>
      <c r="G402" s="43"/>
      <c r="H402" s="43"/>
      <c r="I402" s="43"/>
      <c r="J402" s="43"/>
      <c r="K402" s="43"/>
      <c r="L402" s="43"/>
      <c r="M402" s="43" t="s">
        <v>172</v>
      </c>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4" t="s">
        <v>173</v>
      </c>
      <c r="AL402" s="43"/>
      <c r="AM402" s="43"/>
      <c r="AN402" s="43"/>
      <c r="AO402" s="43"/>
      <c r="AP402" s="43"/>
      <c r="AQ402" s="43" t="s">
        <v>174</v>
      </c>
      <c r="AR402" s="43"/>
      <c r="AS402" s="43"/>
      <c r="AT402" s="43"/>
      <c r="AU402" s="45" t="s">
        <v>175</v>
      </c>
      <c r="AV402" s="46"/>
      <c r="AW402" s="46"/>
      <c r="AX402" s="47"/>
    </row>
    <row r="403" spans="1:50" ht="24" customHeight="1">
      <c r="A403" s="32">
        <v>1</v>
      </c>
      <c r="B403" s="32">
        <v>1</v>
      </c>
      <c r="C403" s="33" t="s">
        <v>176</v>
      </c>
      <c r="D403" s="33"/>
      <c r="E403" s="33"/>
      <c r="F403" s="33"/>
      <c r="G403" s="33"/>
      <c r="H403" s="33"/>
      <c r="I403" s="33"/>
      <c r="J403" s="33"/>
      <c r="K403" s="33"/>
      <c r="L403" s="33"/>
      <c r="M403" s="33" t="s">
        <v>177</v>
      </c>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4">
        <v>15</v>
      </c>
      <c r="AL403" s="33"/>
      <c r="AM403" s="33"/>
      <c r="AN403" s="33"/>
      <c r="AO403" s="33"/>
      <c r="AP403" s="33"/>
      <c r="AQ403" s="35" t="s">
        <v>178</v>
      </c>
      <c r="AR403" s="35"/>
      <c r="AS403" s="35"/>
      <c r="AT403" s="35"/>
      <c r="AU403" s="36" t="s">
        <v>37</v>
      </c>
      <c r="AV403" s="37"/>
      <c r="AW403" s="37"/>
      <c r="AX403" s="38"/>
    </row>
    <row r="404" spans="1:50" ht="24" customHeight="1">
      <c r="A404" s="32">
        <v>2</v>
      </c>
      <c r="B404" s="32">
        <v>1</v>
      </c>
      <c r="C404" s="33" t="s">
        <v>179</v>
      </c>
      <c r="D404" s="33"/>
      <c r="E404" s="33"/>
      <c r="F404" s="33"/>
      <c r="G404" s="33"/>
      <c r="H404" s="33"/>
      <c r="I404" s="33"/>
      <c r="J404" s="33"/>
      <c r="K404" s="33"/>
      <c r="L404" s="33"/>
      <c r="M404" s="33" t="s">
        <v>180</v>
      </c>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v>3</v>
      </c>
      <c r="AL404" s="33"/>
      <c r="AM404" s="33"/>
      <c r="AN404" s="33"/>
      <c r="AO404" s="33"/>
      <c r="AP404" s="33"/>
      <c r="AQ404" s="35" t="s">
        <v>178</v>
      </c>
      <c r="AR404" s="35"/>
      <c r="AS404" s="35"/>
      <c r="AT404" s="35"/>
      <c r="AU404" s="36" t="s">
        <v>37</v>
      </c>
      <c r="AV404" s="37"/>
      <c r="AW404" s="37"/>
      <c r="AX404" s="38"/>
    </row>
    <row r="405" spans="1:50" ht="24" customHeight="1">
      <c r="A405" s="32">
        <v>3</v>
      </c>
      <c r="B405" s="32">
        <v>1</v>
      </c>
      <c r="C405" s="33" t="s">
        <v>181</v>
      </c>
      <c r="D405" s="33"/>
      <c r="E405" s="33"/>
      <c r="F405" s="33"/>
      <c r="G405" s="33"/>
      <c r="H405" s="33"/>
      <c r="I405" s="33"/>
      <c r="J405" s="33"/>
      <c r="K405" s="33"/>
      <c r="L405" s="33"/>
      <c r="M405" s="33" t="s">
        <v>182</v>
      </c>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v>1</v>
      </c>
      <c r="AL405" s="33"/>
      <c r="AM405" s="33"/>
      <c r="AN405" s="33"/>
      <c r="AO405" s="33"/>
      <c r="AP405" s="33"/>
      <c r="AQ405" s="35" t="s">
        <v>178</v>
      </c>
      <c r="AR405" s="35"/>
      <c r="AS405" s="35"/>
      <c r="AT405" s="35"/>
      <c r="AU405" s="36" t="s">
        <v>37</v>
      </c>
      <c r="AV405" s="37"/>
      <c r="AW405" s="37"/>
      <c r="AX405" s="38"/>
    </row>
    <row r="406" spans="1:50" ht="24" customHeight="1">
      <c r="A406" s="32">
        <v>3</v>
      </c>
      <c r="B406" s="32">
        <v>1</v>
      </c>
      <c r="C406" s="33" t="s">
        <v>181</v>
      </c>
      <c r="D406" s="33"/>
      <c r="E406" s="33"/>
      <c r="F406" s="33"/>
      <c r="G406" s="33"/>
      <c r="H406" s="33"/>
      <c r="I406" s="33"/>
      <c r="J406" s="33"/>
      <c r="K406" s="33"/>
      <c r="L406" s="33"/>
      <c r="M406" s="33" t="s">
        <v>183</v>
      </c>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v>1</v>
      </c>
      <c r="AL406" s="33"/>
      <c r="AM406" s="33"/>
      <c r="AN406" s="33"/>
      <c r="AO406" s="33"/>
      <c r="AP406" s="33"/>
      <c r="AQ406" s="35" t="s">
        <v>178</v>
      </c>
      <c r="AR406" s="35"/>
      <c r="AS406" s="35"/>
      <c r="AT406" s="35"/>
      <c r="AU406" s="36" t="s">
        <v>37</v>
      </c>
      <c r="AV406" s="37"/>
      <c r="AW406" s="37"/>
      <c r="AX406" s="38"/>
    </row>
    <row r="407" spans="1:50" ht="24" customHeight="1">
      <c r="A407" s="32">
        <v>4</v>
      </c>
      <c r="B407" s="32">
        <v>1</v>
      </c>
      <c r="C407" s="33" t="s">
        <v>184</v>
      </c>
      <c r="D407" s="33"/>
      <c r="E407" s="33"/>
      <c r="F407" s="33"/>
      <c r="G407" s="33"/>
      <c r="H407" s="33"/>
      <c r="I407" s="33"/>
      <c r="J407" s="33"/>
      <c r="K407" s="33"/>
      <c r="L407" s="33"/>
      <c r="M407" s="33" t="s">
        <v>185</v>
      </c>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v>0.1</v>
      </c>
      <c r="AL407" s="33"/>
      <c r="AM407" s="33"/>
      <c r="AN407" s="33"/>
      <c r="AO407" s="33"/>
      <c r="AP407" s="33"/>
      <c r="AQ407" s="35" t="s">
        <v>178</v>
      </c>
      <c r="AR407" s="35"/>
      <c r="AS407" s="35"/>
      <c r="AT407" s="35"/>
      <c r="AU407" s="36" t="s">
        <v>37</v>
      </c>
      <c r="AV407" s="37"/>
      <c r="AW407" s="37"/>
      <c r="AX407" s="38"/>
    </row>
    <row r="408" spans="1:50" ht="24" customHeight="1">
      <c r="A408" s="32">
        <v>5</v>
      </c>
      <c r="B408" s="32">
        <v>1</v>
      </c>
      <c r="C408" s="33" t="s">
        <v>186</v>
      </c>
      <c r="D408" s="33"/>
      <c r="E408" s="33"/>
      <c r="F408" s="33"/>
      <c r="G408" s="33"/>
      <c r="H408" s="33"/>
      <c r="I408" s="33"/>
      <c r="J408" s="33"/>
      <c r="K408" s="33"/>
      <c r="L408" s="33"/>
      <c r="M408" s="33" t="s">
        <v>185</v>
      </c>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v>0.02</v>
      </c>
      <c r="AL408" s="33"/>
      <c r="AM408" s="33"/>
      <c r="AN408" s="33"/>
      <c r="AO408" s="33"/>
      <c r="AP408" s="33"/>
      <c r="AQ408" s="35" t="s">
        <v>178</v>
      </c>
      <c r="AR408" s="35"/>
      <c r="AS408" s="35"/>
      <c r="AT408" s="35"/>
      <c r="AU408" s="36" t="s">
        <v>37</v>
      </c>
      <c r="AV408" s="37"/>
      <c r="AW408" s="37"/>
      <c r="AX408" s="38"/>
    </row>
    <row r="409" spans="1:50" ht="24" customHeight="1">
      <c r="A409" s="32">
        <v>6</v>
      </c>
      <c r="B409" s="32">
        <v>1</v>
      </c>
      <c r="C409" s="33" t="s">
        <v>187</v>
      </c>
      <c r="D409" s="33"/>
      <c r="E409" s="33"/>
      <c r="F409" s="33"/>
      <c r="G409" s="33"/>
      <c r="H409" s="33"/>
      <c r="I409" s="33"/>
      <c r="J409" s="33"/>
      <c r="K409" s="33"/>
      <c r="L409" s="33"/>
      <c r="M409" s="33" t="s">
        <v>185</v>
      </c>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v>0.01</v>
      </c>
      <c r="AL409" s="33"/>
      <c r="AM409" s="33"/>
      <c r="AN409" s="33"/>
      <c r="AO409" s="33"/>
      <c r="AP409" s="33"/>
      <c r="AQ409" s="35" t="s">
        <v>178</v>
      </c>
      <c r="AR409" s="35"/>
      <c r="AS409" s="35"/>
      <c r="AT409" s="35"/>
      <c r="AU409" s="36" t="s">
        <v>37</v>
      </c>
      <c r="AV409" s="37"/>
      <c r="AW409" s="37"/>
      <c r="AX409" s="38"/>
    </row>
    <row r="410" spans="1:50" ht="24" hidden="1" customHeight="1">
      <c r="A410" s="32">
        <v>7</v>
      </c>
      <c r="B410" s="32">
        <v>1</v>
      </c>
      <c r="C410" s="35" t="s">
        <v>37</v>
      </c>
      <c r="D410" s="35"/>
      <c r="E410" s="35"/>
      <c r="F410" s="35"/>
      <c r="G410" s="35"/>
      <c r="H410" s="35"/>
      <c r="I410" s="35"/>
      <c r="J410" s="35"/>
      <c r="K410" s="35"/>
      <c r="L410" s="35"/>
      <c r="M410" s="35" t="s">
        <v>37</v>
      </c>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42" t="s">
        <v>37</v>
      </c>
      <c r="AL410" s="35"/>
      <c r="AM410" s="35"/>
      <c r="AN410" s="35"/>
      <c r="AO410" s="35"/>
      <c r="AP410" s="35"/>
      <c r="AQ410" s="35" t="s">
        <v>37</v>
      </c>
      <c r="AR410" s="35"/>
      <c r="AS410" s="35"/>
      <c r="AT410" s="35"/>
      <c r="AU410" s="36" t="s">
        <v>37</v>
      </c>
      <c r="AV410" s="37"/>
      <c r="AW410" s="37"/>
      <c r="AX410" s="38"/>
    </row>
    <row r="411" spans="1:50" ht="24" hidden="1" customHeight="1">
      <c r="A411" s="32">
        <v>8</v>
      </c>
      <c r="B411" s="32">
        <v>1</v>
      </c>
      <c r="C411" s="35" t="s">
        <v>37</v>
      </c>
      <c r="D411" s="35"/>
      <c r="E411" s="35"/>
      <c r="F411" s="35"/>
      <c r="G411" s="35"/>
      <c r="H411" s="35"/>
      <c r="I411" s="35"/>
      <c r="J411" s="35"/>
      <c r="K411" s="35"/>
      <c r="L411" s="35"/>
      <c r="M411" s="35" t="s">
        <v>37</v>
      </c>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42" t="s">
        <v>37</v>
      </c>
      <c r="AL411" s="35"/>
      <c r="AM411" s="35"/>
      <c r="AN411" s="35"/>
      <c r="AO411" s="35"/>
      <c r="AP411" s="35"/>
      <c r="AQ411" s="35" t="s">
        <v>37</v>
      </c>
      <c r="AR411" s="35"/>
      <c r="AS411" s="35"/>
      <c r="AT411" s="35"/>
      <c r="AU411" s="36" t="s">
        <v>37</v>
      </c>
      <c r="AV411" s="37"/>
      <c r="AW411" s="37"/>
      <c r="AX411" s="38"/>
    </row>
    <row r="412" spans="1:50" ht="24" hidden="1" customHeight="1">
      <c r="A412" s="32">
        <v>9</v>
      </c>
      <c r="B412" s="32">
        <v>1</v>
      </c>
      <c r="C412" s="35" t="s">
        <v>37</v>
      </c>
      <c r="D412" s="35"/>
      <c r="E412" s="35"/>
      <c r="F412" s="35"/>
      <c r="G412" s="35"/>
      <c r="H412" s="35"/>
      <c r="I412" s="35"/>
      <c r="J412" s="35"/>
      <c r="K412" s="35"/>
      <c r="L412" s="35"/>
      <c r="M412" s="35" t="s">
        <v>37</v>
      </c>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42" t="s">
        <v>37</v>
      </c>
      <c r="AL412" s="35"/>
      <c r="AM412" s="35"/>
      <c r="AN412" s="35"/>
      <c r="AO412" s="35"/>
      <c r="AP412" s="35"/>
      <c r="AQ412" s="35" t="s">
        <v>37</v>
      </c>
      <c r="AR412" s="35"/>
      <c r="AS412" s="35"/>
      <c r="AT412" s="35"/>
      <c r="AU412" s="36" t="s">
        <v>37</v>
      </c>
      <c r="AV412" s="37"/>
      <c r="AW412" s="37"/>
      <c r="AX412" s="38"/>
    </row>
    <row r="413" spans="1:50" ht="24" hidden="1" customHeight="1">
      <c r="A413" s="32">
        <v>10</v>
      </c>
      <c r="B413" s="32">
        <v>1</v>
      </c>
      <c r="C413" s="35" t="s">
        <v>37</v>
      </c>
      <c r="D413" s="35"/>
      <c r="E413" s="35"/>
      <c r="F413" s="35"/>
      <c r="G413" s="35"/>
      <c r="H413" s="35"/>
      <c r="I413" s="35"/>
      <c r="J413" s="35"/>
      <c r="K413" s="35"/>
      <c r="L413" s="35"/>
      <c r="M413" s="35" t="s">
        <v>37</v>
      </c>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42" t="s">
        <v>37</v>
      </c>
      <c r="AL413" s="35"/>
      <c r="AM413" s="35"/>
      <c r="AN413" s="35"/>
      <c r="AO413" s="35"/>
      <c r="AP413" s="35"/>
      <c r="AQ413" s="35" t="s">
        <v>37</v>
      </c>
      <c r="AR413" s="35"/>
      <c r="AS413" s="35"/>
      <c r="AT413" s="35"/>
      <c r="AU413" s="36" t="s">
        <v>37</v>
      </c>
      <c r="AV413" s="37"/>
      <c r="AW413" s="37"/>
      <c r="AX413" s="38"/>
    </row>
    <row r="414" spans="1:50" ht="24" hidden="1" customHeight="1">
      <c r="A414" s="30"/>
      <c r="B414" s="30"/>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31"/>
      <c r="AL414" s="28"/>
      <c r="AM414" s="28"/>
      <c r="AN414" s="28"/>
      <c r="AO414" s="28"/>
      <c r="AP414" s="28"/>
      <c r="AQ414" s="28"/>
      <c r="AR414" s="28"/>
      <c r="AS414" s="28"/>
      <c r="AT414" s="28"/>
      <c r="AU414" s="28"/>
      <c r="AV414" s="28"/>
      <c r="AW414" s="28"/>
      <c r="AX414" s="28"/>
    </row>
    <row r="415" spans="1:50" ht="24" hidden="1" customHeight="1">
      <c r="A415" s="30"/>
      <c r="B415" s="30"/>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31"/>
      <c r="AL415" s="28"/>
      <c r="AM415" s="28"/>
      <c r="AN415" s="28"/>
      <c r="AO415" s="28"/>
      <c r="AP415" s="28"/>
      <c r="AQ415" s="28"/>
      <c r="AR415" s="28"/>
      <c r="AS415" s="28"/>
      <c r="AT415" s="28"/>
      <c r="AU415" s="28"/>
      <c r="AV415" s="28"/>
      <c r="AW415" s="28"/>
      <c r="AX415" s="28"/>
    </row>
    <row r="416" spans="1:50" ht="24" hidden="1" customHeight="1">
      <c r="A416" s="30"/>
      <c r="B416" s="30"/>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31"/>
      <c r="AL416" s="28"/>
      <c r="AM416" s="28"/>
      <c r="AN416" s="28"/>
      <c r="AO416" s="28"/>
      <c r="AP416" s="28"/>
      <c r="AQ416" s="28"/>
      <c r="AR416" s="28"/>
      <c r="AS416" s="28"/>
      <c r="AT416" s="28"/>
      <c r="AU416" s="28"/>
      <c r="AV416" s="28"/>
      <c r="AW416" s="28"/>
      <c r="AX416" s="28"/>
    </row>
    <row r="417" spans="1:50" ht="24" hidden="1" customHeight="1">
      <c r="A417" s="30"/>
      <c r="B417" s="30"/>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31"/>
      <c r="AL417" s="28"/>
      <c r="AM417" s="28"/>
      <c r="AN417" s="28"/>
      <c r="AO417" s="28"/>
      <c r="AP417" s="28"/>
      <c r="AQ417" s="28"/>
      <c r="AR417" s="28"/>
      <c r="AS417" s="28"/>
      <c r="AT417" s="28"/>
      <c r="AU417" s="28"/>
      <c r="AV417" s="28"/>
      <c r="AW417" s="28"/>
      <c r="AX417" s="28"/>
    </row>
    <row r="418" spans="1:50" ht="24" hidden="1" customHeight="1">
      <c r="A418" s="30"/>
      <c r="B418" s="30"/>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31"/>
      <c r="AL418" s="28"/>
      <c r="AM418" s="28"/>
      <c r="AN418" s="28"/>
      <c r="AO418" s="28"/>
      <c r="AP418" s="28"/>
      <c r="AQ418" s="28"/>
      <c r="AR418" s="28"/>
      <c r="AS418" s="28"/>
      <c r="AT418" s="28"/>
      <c r="AU418" s="28"/>
      <c r="AV418" s="28"/>
      <c r="AW418" s="28"/>
      <c r="AX418" s="28"/>
    </row>
    <row r="419" spans="1:50" ht="24" hidden="1" customHeight="1">
      <c r="A419" s="30"/>
      <c r="B419" s="30"/>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31"/>
      <c r="AL419" s="28"/>
      <c r="AM419" s="28"/>
      <c r="AN419" s="28"/>
      <c r="AO419" s="28"/>
      <c r="AP419" s="28"/>
      <c r="AQ419" s="28"/>
      <c r="AR419" s="28"/>
      <c r="AS419" s="28"/>
      <c r="AT419" s="28"/>
      <c r="AU419" s="28"/>
      <c r="AV419" s="28"/>
      <c r="AW419" s="28"/>
      <c r="AX419" s="28"/>
    </row>
    <row r="420" spans="1:50" ht="24" hidden="1" customHeight="1">
      <c r="A420" s="30"/>
      <c r="B420" s="30"/>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31"/>
      <c r="AL420" s="28"/>
      <c r="AM420" s="28"/>
      <c r="AN420" s="28"/>
      <c r="AO420" s="28"/>
      <c r="AP420" s="28"/>
      <c r="AQ420" s="28"/>
      <c r="AR420" s="28"/>
      <c r="AS420" s="28"/>
      <c r="AT420" s="28"/>
      <c r="AU420" s="28"/>
      <c r="AV420" s="28"/>
      <c r="AW420" s="28"/>
      <c r="AX420" s="28"/>
    </row>
    <row r="421" spans="1:50" ht="24" hidden="1" customHeight="1">
      <c r="A421" s="30"/>
      <c r="B421" s="30"/>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31"/>
      <c r="AL421" s="28"/>
      <c r="AM421" s="28"/>
      <c r="AN421" s="28"/>
      <c r="AO421" s="28"/>
      <c r="AP421" s="28"/>
      <c r="AQ421" s="28"/>
      <c r="AR421" s="28"/>
      <c r="AS421" s="28"/>
      <c r="AT421" s="28"/>
      <c r="AU421" s="28"/>
      <c r="AV421" s="28"/>
      <c r="AW421" s="28"/>
      <c r="AX421" s="28"/>
    </row>
    <row r="422" spans="1:50" ht="24" hidden="1" customHeight="1">
      <c r="A422" s="30"/>
      <c r="B422" s="30"/>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31"/>
      <c r="AL422" s="28"/>
      <c r="AM422" s="28"/>
      <c r="AN422" s="28"/>
      <c r="AO422" s="28"/>
      <c r="AP422" s="28"/>
      <c r="AQ422" s="28"/>
      <c r="AR422" s="28"/>
      <c r="AS422" s="28"/>
      <c r="AT422" s="28"/>
      <c r="AU422" s="28"/>
      <c r="AV422" s="28"/>
      <c r="AW422" s="28"/>
      <c r="AX422" s="28"/>
    </row>
    <row r="423" spans="1:50" ht="24" hidden="1" customHeight="1">
      <c r="A423" s="30"/>
      <c r="B423" s="30"/>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31"/>
      <c r="AL423" s="28"/>
      <c r="AM423" s="28"/>
      <c r="AN423" s="28"/>
      <c r="AO423" s="28"/>
      <c r="AP423" s="28"/>
      <c r="AQ423" s="28"/>
      <c r="AR423" s="28"/>
      <c r="AS423" s="28"/>
      <c r="AT423" s="28"/>
      <c r="AU423" s="28"/>
      <c r="AV423" s="28"/>
      <c r="AW423" s="28"/>
      <c r="AX423" s="28"/>
    </row>
    <row r="424" spans="1:50" ht="24" hidden="1" customHeight="1">
      <c r="A424" s="30"/>
      <c r="B424" s="30"/>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31"/>
      <c r="AL424" s="28"/>
      <c r="AM424" s="28"/>
      <c r="AN424" s="28"/>
      <c r="AO424" s="28"/>
      <c r="AP424" s="28"/>
      <c r="AQ424" s="28"/>
      <c r="AR424" s="28"/>
      <c r="AS424" s="28"/>
      <c r="AT424" s="28"/>
      <c r="AU424" s="28"/>
      <c r="AV424" s="28"/>
      <c r="AW424" s="28"/>
      <c r="AX424" s="28"/>
    </row>
    <row r="425" spans="1:50" ht="24" hidden="1" customHeight="1">
      <c r="A425" s="30"/>
      <c r="B425" s="30"/>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31"/>
      <c r="AL425" s="28"/>
      <c r="AM425" s="28"/>
      <c r="AN425" s="28"/>
      <c r="AO425" s="28"/>
      <c r="AP425" s="28"/>
      <c r="AQ425" s="28"/>
      <c r="AR425" s="28"/>
      <c r="AS425" s="28"/>
      <c r="AT425" s="28"/>
      <c r="AU425" s="28"/>
      <c r="AV425" s="28"/>
      <c r="AW425" s="28"/>
      <c r="AX425" s="28"/>
    </row>
    <row r="426" spans="1:50" ht="24" hidden="1" customHeight="1">
      <c r="A426" s="30"/>
      <c r="B426" s="30"/>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31"/>
      <c r="AL426" s="28"/>
      <c r="AM426" s="28"/>
      <c r="AN426" s="28"/>
      <c r="AO426" s="28"/>
      <c r="AP426" s="28"/>
      <c r="AQ426" s="28"/>
      <c r="AR426" s="28"/>
      <c r="AS426" s="28"/>
      <c r="AT426" s="28"/>
      <c r="AU426" s="28"/>
      <c r="AV426" s="28"/>
      <c r="AW426" s="28"/>
      <c r="AX426" s="28"/>
    </row>
    <row r="427" spans="1:50" ht="24" hidden="1" customHeight="1">
      <c r="A427" s="30"/>
      <c r="B427" s="30"/>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31"/>
      <c r="AL427" s="28"/>
      <c r="AM427" s="28"/>
      <c r="AN427" s="28"/>
      <c r="AO427" s="28"/>
      <c r="AP427" s="28"/>
      <c r="AQ427" s="28"/>
      <c r="AR427" s="28"/>
      <c r="AS427" s="28"/>
      <c r="AT427" s="28"/>
      <c r="AU427" s="28"/>
      <c r="AV427" s="28"/>
      <c r="AW427" s="28"/>
      <c r="AX427" s="28"/>
    </row>
    <row r="428" spans="1:50" ht="24" hidden="1" customHeight="1">
      <c r="A428" s="30"/>
      <c r="B428" s="30"/>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31"/>
      <c r="AL428" s="28"/>
      <c r="AM428" s="28"/>
      <c r="AN428" s="28"/>
      <c r="AO428" s="28"/>
      <c r="AP428" s="28"/>
      <c r="AQ428" s="28"/>
      <c r="AR428" s="28"/>
      <c r="AS428" s="28"/>
      <c r="AT428" s="28"/>
      <c r="AU428" s="28"/>
      <c r="AV428" s="28"/>
      <c r="AW428" s="28"/>
      <c r="AX428" s="28"/>
    </row>
    <row r="429" spans="1:50" ht="24" hidden="1" customHeight="1">
      <c r="A429" s="30"/>
      <c r="B429" s="30"/>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31"/>
      <c r="AL429" s="28"/>
      <c r="AM429" s="28"/>
      <c r="AN429" s="28"/>
      <c r="AO429" s="28"/>
      <c r="AP429" s="28"/>
      <c r="AQ429" s="28"/>
      <c r="AR429" s="28"/>
      <c r="AS429" s="28"/>
      <c r="AT429" s="28"/>
      <c r="AU429" s="28"/>
      <c r="AV429" s="28"/>
      <c r="AW429" s="28"/>
      <c r="AX429" s="28"/>
    </row>
    <row r="430" spans="1:50" ht="24" hidden="1" customHeight="1">
      <c r="A430" s="30"/>
      <c r="B430" s="30"/>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31"/>
      <c r="AL430" s="28"/>
      <c r="AM430" s="28"/>
      <c r="AN430" s="28"/>
      <c r="AO430" s="28"/>
      <c r="AP430" s="28"/>
      <c r="AQ430" s="28"/>
      <c r="AR430" s="28"/>
      <c r="AS430" s="28"/>
      <c r="AT430" s="28"/>
      <c r="AU430" s="28"/>
      <c r="AV430" s="28"/>
      <c r="AW430" s="28"/>
      <c r="AX430" s="28"/>
    </row>
    <row r="431" spans="1:50" ht="24" hidden="1" customHeight="1">
      <c r="A431" s="30"/>
      <c r="B431" s="30"/>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31"/>
      <c r="AL431" s="28"/>
      <c r="AM431" s="28"/>
      <c r="AN431" s="28"/>
      <c r="AO431" s="28"/>
      <c r="AP431" s="28"/>
      <c r="AQ431" s="28"/>
      <c r="AR431" s="28"/>
      <c r="AS431" s="28"/>
      <c r="AT431" s="28"/>
      <c r="AU431" s="28"/>
      <c r="AV431" s="28"/>
      <c r="AW431" s="28"/>
      <c r="AX431" s="28"/>
    </row>
    <row r="432" spans="1:50" ht="24" hidden="1" customHeight="1">
      <c r="A432" s="30"/>
      <c r="B432" s="30"/>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31"/>
      <c r="AL432" s="28"/>
      <c r="AM432" s="28"/>
      <c r="AN432" s="28"/>
      <c r="AO432" s="28"/>
      <c r="AP432" s="28"/>
      <c r="AQ432" s="28"/>
      <c r="AR432" s="28"/>
      <c r="AS432" s="28"/>
      <c r="AT432" s="28"/>
      <c r="AU432" s="28"/>
      <c r="AV432" s="28"/>
      <c r="AW432" s="28"/>
      <c r="AX432" s="28"/>
    </row>
    <row r="434" spans="1:50">
      <c r="B434" s="1" t="s">
        <v>188</v>
      </c>
    </row>
    <row r="435" spans="1:50" ht="34.5" customHeight="1">
      <c r="A435" s="32"/>
      <c r="B435" s="32"/>
      <c r="C435" s="43" t="s">
        <v>171</v>
      </c>
      <c r="D435" s="43"/>
      <c r="E435" s="43"/>
      <c r="F435" s="43"/>
      <c r="G435" s="43"/>
      <c r="H435" s="43"/>
      <c r="I435" s="43"/>
      <c r="J435" s="43"/>
      <c r="K435" s="43"/>
      <c r="L435" s="43"/>
      <c r="M435" s="43" t="s">
        <v>172</v>
      </c>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4" t="s">
        <v>173</v>
      </c>
      <c r="AL435" s="43"/>
      <c r="AM435" s="43"/>
      <c r="AN435" s="43"/>
      <c r="AO435" s="43"/>
      <c r="AP435" s="43"/>
      <c r="AQ435" s="43" t="s">
        <v>174</v>
      </c>
      <c r="AR435" s="43"/>
      <c r="AS435" s="43"/>
      <c r="AT435" s="43"/>
      <c r="AU435" s="45" t="s">
        <v>175</v>
      </c>
      <c r="AV435" s="46"/>
      <c r="AW435" s="46"/>
      <c r="AX435" s="47"/>
    </row>
    <row r="436" spans="1:50" ht="24" customHeight="1">
      <c r="A436" s="32">
        <v>1</v>
      </c>
      <c r="B436" s="32">
        <v>1</v>
      </c>
      <c r="C436" s="33" t="s">
        <v>189</v>
      </c>
      <c r="D436" s="33"/>
      <c r="E436" s="33"/>
      <c r="F436" s="33"/>
      <c r="G436" s="33"/>
      <c r="H436" s="33"/>
      <c r="I436" s="33"/>
      <c r="J436" s="33"/>
      <c r="K436" s="33"/>
      <c r="L436" s="33"/>
      <c r="M436" s="33" t="s">
        <v>154</v>
      </c>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4">
        <v>6</v>
      </c>
      <c r="AL436" s="33"/>
      <c r="AM436" s="33"/>
      <c r="AN436" s="33"/>
      <c r="AO436" s="33"/>
      <c r="AP436" s="33"/>
      <c r="AQ436" s="35" t="s">
        <v>178</v>
      </c>
      <c r="AR436" s="35"/>
      <c r="AS436" s="35"/>
      <c r="AT436" s="35"/>
      <c r="AU436" s="36" t="s">
        <v>37</v>
      </c>
      <c r="AV436" s="37"/>
      <c r="AW436" s="37"/>
      <c r="AX436" s="38"/>
    </row>
    <row r="437" spans="1:50" ht="24" customHeight="1">
      <c r="A437" s="32">
        <v>1</v>
      </c>
      <c r="B437" s="32">
        <v>1</v>
      </c>
      <c r="C437" s="33" t="s">
        <v>189</v>
      </c>
      <c r="D437" s="33"/>
      <c r="E437" s="33"/>
      <c r="F437" s="33"/>
      <c r="G437" s="33"/>
      <c r="H437" s="33"/>
      <c r="I437" s="33"/>
      <c r="J437" s="33"/>
      <c r="K437" s="33"/>
      <c r="L437" s="33"/>
      <c r="M437" s="33" t="s">
        <v>190</v>
      </c>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4">
        <v>4</v>
      </c>
      <c r="AL437" s="33"/>
      <c r="AM437" s="33"/>
      <c r="AN437" s="33"/>
      <c r="AO437" s="33"/>
      <c r="AP437" s="33"/>
      <c r="AQ437" s="35" t="s">
        <v>178</v>
      </c>
      <c r="AR437" s="35"/>
      <c r="AS437" s="35"/>
      <c r="AT437" s="35"/>
      <c r="AU437" s="36" t="s">
        <v>37</v>
      </c>
      <c r="AV437" s="37"/>
      <c r="AW437" s="37"/>
      <c r="AX437" s="38"/>
    </row>
    <row r="438" spans="1:50" ht="24" customHeight="1">
      <c r="A438" s="32">
        <v>1</v>
      </c>
      <c r="B438" s="32">
        <v>1</v>
      </c>
      <c r="C438" s="33" t="s">
        <v>189</v>
      </c>
      <c r="D438" s="33"/>
      <c r="E438" s="33"/>
      <c r="F438" s="33"/>
      <c r="G438" s="33"/>
      <c r="H438" s="33"/>
      <c r="I438" s="33"/>
      <c r="J438" s="33"/>
      <c r="K438" s="33"/>
      <c r="L438" s="33"/>
      <c r="M438" s="39" t="s">
        <v>191</v>
      </c>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1"/>
      <c r="AK438" s="34">
        <v>1</v>
      </c>
      <c r="AL438" s="33"/>
      <c r="AM438" s="33"/>
      <c r="AN438" s="33"/>
      <c r="AO438" s="33"/>
      <c r="AP438" s="33"/>
      <c r="AQ438" s="35" t="s">
        <v>178</v>
      </c>
      <c r="AR438" s="35"/>
      <c r="AS438" s="35"/>
      <c r="AT438" s="35"/>
      <c r="AU438" s="36" t="s">
        <v>37</v>
      </c>
      <c r="AV438" s="37"/>
      <c r="AW438" s="37"/>
      <c r="AX438" s="38"/>
    </row>
    <row r="439" spans="1:50" ht="24" customHeight="1">
      <c r="A439" s="32">
        <v>1</v>
      </c>
      <c r="B439" s="32">
        <v>1</v>
      </c>
      <c r="C439" s="33" t="s">
        <v>189</v>
      </c>
      <c r="D439" s="33"/>
      <c r="E439" s="33"/>
      <c r="F439" s="33"/>
      <c r="G439" s="33"/>
      <c r="H439" s="33"/>
      <c r="I439" s="33"/>
      <c r="J439" s="33"/>
      <c r="K439" s="33"/>
      <c r="L439" s="33"/>
      <c r="M439" s="33" t="s">
        <v>192</v>
      </c>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4">
        <v>8</v>
      </c>
      <c r="AL439" s="33"/>
      <c r="AM439" s="33"/>
      <c r="AN439" s="33"/>
      <c r="AO439" s="33"/>
      <c r="AP439" s="33"/>
      <c r="AQ439" s="35" t="s">
        <v>178</v>
      </c>
      <c r="AR439" s="35"/>
      <c r="AS439" s="35"/>
      <c r="AT439" s="35"/>
      <c r="AU439" s="36" t="s">
        <v>37</v>
      </c>
      <c r="AV439" s="37"/>
      <c r="AW439" s="37"/>
      <c r="AX439" s="38"/>
    </row>
    <row r="440" spans="1:50" ht="24" hidden="1" customHeight="1">
      <c r="A440" s="32">
        <v>2</v>
      </c>
      <c r="B440" s="32">
        <v>1</v>
      </c>
      <c r="C440" s="35" t="s">
        <v>37</v>
      </c>
      <c r="D440" s="35"/>
      <c r="E440" s="35"/>
      <c r="F440" s="35"/>
      <c r="G440" s="35"/>
      <c r="H440" s="35"/>
      <c r="I440" s="35"/>
      <c r="J440" s="35"/>
      <c r="K440" s="35"/>
      <c r="L440" s="35"/>
      <c r="M440" s="35" t="s">
        <v>37</v>
      </c>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42" t="s">
        <v>37</v>
      </c>
      <c r="AL440" s="35"/>
      <c r="AM440" s="35"/>
      <c r="AN440" s="35"/>
      <c r="AO440" s="35"/>
      <c r="AP440" s="35"/>
      <c r="AQ440" s="35" t="s">
        <v>37</v>
      </c>
      <c r="AR440" s="35"/>
      <c r="AS440" s="35"/>
      <c r="AT440" s="35"/>
      <c r="AU440" s="36" t="s">
        <v>37</v>
      </c>
      <c r="AV440" s="37"/>
      <c r="AW440" s="37"/>
      <c r="AX440" s="38"/>
    </row>
    <row r="441" spans="1:50" ht="24" hidden="1" customHeight="1">
      <c r="A441" s="32">
        <v>3</v>
      </c>
      <c r="B441" s="32">
        <v>1</v>
      </c>
      <c r="C441" s="35" t="s">
        <v>37</v>
      </c>
      <c r="D441" s="35"/>
      <c r="E441" s="35"/>
      <c r="F441" s="35"/>
      <c r="G441" s="35"/>
      <c r="H441" s="35"/>
      <c r="I441" s="35"/>
      <c r="J441" s="35"/>
      <c r="K441" s="35"/>
      <c r="L441" s="35"/>
      <c r="M441" s="35" t="s">
        <v>37</v>
      </c>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42" t="s">
        <v>37</v>
      </c>
      <c r="AL441" s="35"/>
      <c r="AM441" s="35"/>
      <c r="AN441" s="35"/>
      <c r="AO441" s="35"/>
      <c r="AP441" s="35"/>
      <c r="AQ441" s="35" t="s">
        <v>37</v>
      </c>
      <c r="AR441" s="35"/>
      <c r="AS441" s="35"/>
      <c r="AT441" s="35"/>
      <c r="AU441" s="36" t="s">
        <v>37</v>
      </c>
      <c r="AV441" s="37"/>
      <c r="AW441" s="37"/>
      <c r="AX441" s="38"/>
    </row>
    <row r="442" spans="1:50" ht="24" hidden="1" customHeight="1">
      <c r="A442" s="32">
        <v>4</v>
      </c>
      <c r="B442" s="32">
        <v>1</v>
      </c>
      <c r="C442" s="35" t="s">
        <v>37</v>
      </c>
      <c r="D442" s="35"/>
      <c r="E442" s="35"/>
      <c r="F442" s="35"/>
      <c r="G442" s="35"/>
      <c r="H442" s="35"/>
      <c r="I442" s="35"/>
      <c r="J442" s="35"/>
      <c r="K442" s="35"/>
      <c r="L442" s="35"/>
      <c r="M442" s="35" t="s">
        <v>37</v>
      </c>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42" t="s">
        <v>37</v>
      </c>
      <c r="AL442" s="35"/>
      <c r="AM442" s="35"/>
      <c r="AN442" s="35"/>
      <c r="AO442" s="35"/>
      <c r="AP442" s="35"/>
      <c r="AQ442" s="35" t="s">
        <v>37</v>
      </c>
      <c r="AR442" s="35"/>
      <c r="AS442" s="35"/>
      <c r="AT442" s="35"/>
      <c r="AU442" s="36" t="s">
        <v>37</v>
      </c>
      <c r="AV442" s="37"/>
      <c r="AW442" s="37"/>
      <c r="AX442" s="38"/>
    </row>
    <row r="443" spans="1:50" ht="24" hidden="1" customHeight="1">
      <c r="A443" s="32">
        <v>5</v>
      </c>
      <c r="B443" s="32">
        <v>1</v>
      </c>
      <c r="C443" s="35" t="s">
        <v>37</v>
      </c>
      <c r="D443" s="35"/>
      <c r="E443" s="35"/>
      <c r="F443" s="35"/>
      <c r="G443" s="35"/>
      <c r="H443" s="35"/>
      <c r="I443" s="35"/>
      <c r="J443" s="35"/>
      <c r="K443" s="35"/>
      <c r="L443" s="35"/>
      <c r="M443" s="35" t="s">
        <v>37</v>
      </c>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42" t="s">
        <v>37</v>
      </c>
      <c r="AL443" s="35"/>
      <c r="AM443" s="35"/>
      <c r="AN443" s="35"/>
      <c r="AO443" s="35"/>
      <c r="AP443" s="35"/>
      <c r="AQ443" s="35" t="s">
        <v>37</v>
      </c>
      <c r="AR443" s="35"/>
      <c r="AS443" s="35"/>
      <c r="AT443" s="35"/>
      <c r="AU443" s="36" t="s">
        <v>37</v>
      </c>
      <c r="AV443" s="37"/>
      <c r="AW443" s="37"/>
      <c r="AX443" s="38"/>
    </row>
    <row r="444" spans="1:50" ht="24" hidden="1" customHeight="1">
      <c r="A444" s="32">
        <v>6</v>
      </c>
      <c r="B444" s="32">
        <v>1</v>
      </c>
      <c r="C444" s="35" t="s">
        <v>37</v>
      </c>
      <c r="D444" s="35"/>
      <c r="E444" s="35"/>
      <c r="F444" s="35"/>
      <c r="G444" s="35"/>
      <c r="H444" s="35"/>
      <c r="I444" s="35"/>
      <c r="J444" s="35"/>
      <c r="K444" s="35"/>
      <c r="L444" s="35"/>
      <c r="M444" s="35" t="s">
        <v>37</v>
      </c>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42" t="s">
        <v>37</v>
      </c>
      <c r="AL444" s="35"/>
      <c r="AM444" s="35"/>
      <c r="AN444" s="35"/>
      <c r="AO444" s="35"/>
      <c r="AP444" s="35"/>
      <c r="AQ444" s="35" t="s">
        <v>37</v>
      </c>
      <c r="AR444" s="35"/>
      <c r="AS444" s="35"/>
      <c r="AT444" s="35"/>
      <c r="AU444" s="36" t="s">
        <v>37</v>
      </c>
      <c r="AV444" s="37"/>
      <c r="AW444" s="37"/>
      <c r="AX444" s="38"/>
    </row>
    <row r="445" spans="1:50" ht="24" hidden="1" customHeight="1">
      <c r="A445" s="32">
        <v>7</v>
      </c>
      <c r="B445" s="32">
        <v>1</v>
      </c>
      <c r="C445" s="35" t="s">
        <v>37</v>
      </c>
      <c r="D445" s="35"/>
      <c r="E445" s="35"/>
      <c r="F445" s="35"/>
      <c r="G445" s="35"/>
      <c r="H445" s="35"/>
      <c r="I445" s="35"/>
      <c r="J445" s="35"/>
      <c r="K445" s="35"/>
      <c r="L445" s="35"/>
      <c r="M445" s="35" t="s">
        <v>37</v>
      </c>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42" t="s">
        <v>37</v>
      </c>
      <c r="AL445" s="35"/>
      <c r="AM445" s="35"/>
      <c r="AN445" s="35"/>
      <c r="AO445" s="35"/>
      <c r="AP445" s="35"/>
      <c r="AQ445" s="35" t="s">
        <v>37</v>
      </c>
      <c r="AR445" s="35"/>
      <c r="AS445" s="35"/>
      <c r="AT445" s="35"/>
      <c r="AU445" s="36" t="s">
        <v>37</v>
      </c>
      <c r="AV445" s="37"/>
      <c r="AW445" s="37"/>
      <c r="AX445" s="38"/>
    </row>
    <row r="446" spans="1:50" ht="24" hidden="1" customHeight="1">
      <c r="A446" s="32">
        <v>8</v>
      </c>
      <c r="B446" s="32">
        <v>1</v>
      </c>
      <c r="C446" s="35" t="s">
        <v>37</v>
      </c>
      <c r="D446" s="35"/>
      <c r="E446" s="35"/>
      <c r="F446" s="35"/>
      <c r="G446" s="35"/>
      <c r="H446" s="35"/>
      <c r="I446" s="35"/>
      <c r="J446" s="35"/>
      <c r="K446" s="35"/>
      <c r="L446" s="35"/>
      <c r="M446" s="35" t="s">
        <v>37</v>
      </c>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42" t="s">
        <v>37</v>
      </c>
      <c r="AL446" s="35"/>
      <c r="AM446" s="35"/>
      <c r="AN446" s="35"/>
      <c r="AO446" s="35"/>
      <c r="AP446" s="35"/>
      <c r="AQ446" s="35" t="s">
        <v>37</v>
      </c>
      <c r="AR446" s="35"/>
      <c r="AS446" s="35"/>
      <c r="AT446" s="35"/>
      <c r="AU446" s="36" t="s">
        <v>37</v>
      </c>
      <c r="AV446" s="37"/>
      <c r="AW446" s="37"/>
      <c r="AX446" s="38"/>
    </row>
    <row r="447" spans="1:50" ht="24" hidden="1" customHeight="1">
      <c r="A447" s="32">
        <v>9</v>
      </c>
      <c r="B447" s="32">
        <v>1</v>
      </c>
      <c r="C447" s="35" t="s">
        <v>37</v>
      </c>
      <c r="D447" s="35"/>
      <c r="E447" s="35"/>
      <c r="F447" s="35"/>
      <c r="G447" s="35"/>
      <c r="H447" s="35"/>
      <c r="I447" s="35"/>
      <c r="J447" s="35"/>
      <c r="K447" s="35"/>
      <c r="L447" s="35"/>
      <c r="M447" s="35" t="s">
        <v>37</v>
      </c>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42" t="s">
        <v>37</v>
      </c>
      <c r="AL447" s="35"/>
      <c r="AM447" s="35"/>
      <c r="AN447" s="35"/>
      <c r="AO447" s="35"/>
      <c r="AP447" s="35"/>
      <c r="AQ447" s="35" t="s">
        <v>37</v>
      </c>
      <c r="AR447" s="35"/>
      <c r="AS447" s="35"/>
      <c r="AT447" s="35"/>
      <c r="AU447" s="36" t="s">
        <v>37</v>
      </c>
      <c r="AV447" s="37"/>
      <c r="AW447" s="37"/>
      <c r="AX447" s="38"/>
    </row>
    <row r="448" spans="1:50" ht="24" hidden="1" customHeight="1">
      <c r="A448" s="32">
        <v>10</v>
      </c>
      <c r="B448" s="32">
        <v>1</v>
      </c>
      <c r="C448" s="35" t="s">
        <v>37</v>
      </c>
      <c r="D448" s="35"/>
      <c r="E448" s="35"/>
      <c r="F448" s="35"/>
      <c r="G448" s="35"/>
      <c r="H448" s="35"/>
      <c r="I448" s="35"/>
      <c r="J448" s="35"/>
      <c r="K448" s="35"/>
      <c r="L448" s="35"/>
      <c r="M448" s="35" t="s">
        <v>37</v>
      </c>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42" t="s">
        <v>37</v>
      </c>
      <c r="AL448" s="35"/>
      <c r="AM448" s="35"/>
      <c r="AN448" s="35"/>
      <c r="AO448" s="35"/>
      <c r="AP448" s="35"/>
      <c r="AQ448" s="35" t="s">
        <v>37</v>
      </c>
      <c r="AR448" s="35"/>
      <c r="AS448" s="35"/>
      <c r="AT448" s="35"/>
      <c r="AU448" s="36" t="s">
        <v>37</v>
      </c>
      <c r="AV448" s="37"/>
      <c r="AW448" s="37"/>
      <c r="AX448" s="38"/>
    </row>
    <row r="449" spans="1:50" ht="24" hidden="1" customHeight="1">
      <c r="A449" s="29"/>
      <c r="B449" s="29"/>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31"/>
      <c r="AL449" s="28"/>
      <c r="AM449" s="28"/>
      <c r="AN449" s="28"/>
      <c r="AO449" s="28"/>
      <c r="AP449" s="28"/>
      <c r="AQ449" s="28"/>
      <c r="AR449" s="28"/>
      <c r="AS449" s="28"/>
      <c r="AT449" s="28"/>
      <c r="AU449" s="28"/>
      <c r="AV449" s="28"/>
      <c r="AW449" s="28"/>
      <c r="AX449" s="28"/>
    </row>
    <row r="450" spans="1:50" ht="24" hidden="1" customHeight="1">
      <c r="A450" s="29"/>
      <c r="B450" s="29"/>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31"/>
      <c r="AL450" s="28"/>
      <c r="AM450" s="28"/>
      <c r="AN450" s="28"/>
      <c r="AO450" s="28"/>
      <c r="AP450" s="28"/>
      <c r="AQ450" s="28"/>
      <c r="AR450" s="28"/>
      <c r="AS450" s="28"/>
      <c r="AT450" s="28"/>
      <c r="AU450" s="28"/>
      <c r="AV450" s="28"/>
      <c r="AW450" s="28"/>
      <c r="AX450" s="28"/>
    </row>
    <row r="451" spans="1:50" ht="24" hidden="1" customHeight="1">
      <c r="A451" s="29"/>
      <c r="B451" s="29"/>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31"/>
      <c r="AL451" s="28"/>
      <c r="AM451" s="28"/>
      <c r="AN451" s="28"/>
      <c r="AO451" s="28"/>
      <c r="AP451" s="28"/>
      <c r="AQ451" s="28"/>
      <c r="AR451" s="28"/>
      <c r="AS451" s="28"/>
      <c r="AT451" s="28"/>
      <c r="AU451" s="28"/>
      <c r="AV451" s="28"/>
      <c r="AW451" s="28"/>
      <c r="AX451" s="28"/>
    </row>
    <row r="452" spans="1:50" ht="24" hidden="1" customHeight="1">
      <c r="A452" s="29"/>
      <c r="B452" s="29"/>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31"/>
      <c r="AL452" s="28"/>
      <c r="AM452" s="28"/>
      <c r="AN452" s="28"/>
      <c r="AO452" s="28"/>
      <c r="AP452" s="28"/>
      <c r="AQ452" s="28"/>
      <c r="AR452" s="28"/>
      <c r="AS452" s="28"/>
      <c r="AT452" s="28"/>
      <c r="AU452" s="28"/>
      <c r="AV452" s="28"/>
      <c r="AW452" s="28"/>
      <c r="AX452" s="28"/>
    </row>
    <row r="453" spans="1:50" ht="24" hidden="1" customHeight="1">
      <c r="A453" s="29"/>
      <c r="B453" s="29"/>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31"/>
      <c r="AL453" s="28"/>
      <c r="AM453" s="28"/>
      <c r="AN453" s="28"/>
      <c r="AO453" s="28"/>
      <c r="AP453" s="28"/>
      <c r="AQ453" s="28"/>
      <c r="AR453" s="28"/>
      <c r="AS453" s="28"/>
      <c r="AT453" s="28"/>
      <c r="AU453" s="28"/>
      <c r="AV453" s="28"/>
      <c r="AW453" s="28"/>
      <c r="AX453" s="28"/>
    </row>
    <row r="454" spans="1:50" ht="24" hidden="1" customHeight="1">
      <c r="A454" s="29"/>
      <c r="B454" s="29"/>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31"/>
      <c r="AL454" s="28"/>
      <c r="AM454" s="28"/>
      <c r="AN454" s="28"/>
      <c r="AO454" s="28"/>
      <c r="AP454" s="28"/>
      <c r="AQ454" s="28"/>
      <c r="AR454" s="28"/>
      <c r="AS454" s="28"/>
      <c r="AT454" s="28"/>
      <c r="AU454" s="28"/>
      <c r="AV454" s="28"/>
      <c r="AW454" s="28"/>
      <c r="AX454" s="28"/>
    </row>
    <row r="455" spans="1:50" ht="24" hidden="1" customHeight="1">
      <c r="A455" s="29"/>
      <c r="B455" s="29"/>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31"/>
      <c r="AL455" s="28"/>
      <c r="AM455" s="28"/>
      <c r="AN455" s="28"/>
      <c r="AO455" s="28"/>
      <c r="AP455" s="28"/>
      <c r="AQ455" s="28"/>
      <c r="AR455" s="28"/>
      <c r="AS455" s="28"/>
      <c r="AT455" s="28"/>
      <c r="AU455" s="28"/>
      <c r="AV455" s="28"/>
      <c r="AW455" s="28"/>
      <c r="AX455" s="28"/>
    </row>
    <row r="456" spans="1:50" ht="24" hidden="1" customHeight="1">
      <c r="A456" s="29"/>
      <c r="B456" s="29"/>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31"/>
      <c r="AL456" s="28"/>
      <c r="AM456" s="28"/>
      <c r="AN456" s="28"/>
      <c r="AO456" s="28"/>
      <c r="AP456" s="28"/>
      <c r="AQ456" s="28"/>
      <c r="AR456" s="28"/>
      <c r="AS456" s="28"/>
      <c r="AT456" s="28"/>
      <c r="AU456" s="28"/>
      <c r="AV456" s="28"/>
      <c r="AW456" s="28"/>
      <c r="AX456" s="28"/>
    </row>
    <row r="457" spans="1:50" ht="24" hidden="1" customHeight="1">
      <c r="A457" s="29"/>
      <c r="B457" s="29"/>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31"/>
      <c r="AL457" s="28"/>
      <c r="AM457" s="28"/>
      <c r="AN457" s="28"/>
      <c r="AO457" s="28"/>
      <c r="AP457" s="28"/>
      <c r="AQ457" s="28"/>
      <c r="AR457" s="28"/>
      <c r="AS457" s="28"/>
      <c r="AT457" s="28"/>
      <c r="AU457" s="28"/>
      <c r="AV457" s="28"/>
      <c r="AW457" s="28"/>
      <c r="AX457" s="28"/>
    </row>
    <row r="458" spans="1:50" ht="24" hidden="1" customHeight="1">
      <c r="A458" s="29"/>
      <c r="B458" s="29"/>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31"/>
      <c r="AL458" s="28"/>
      <c r="AM458" s="28"/>
      <c r="AN458" s="28"/>
      <c r="AO458" s="28"/>
      <c r="AP458" s="28"/>
      <c r="AQ458" s="28"/>
      <c r="AR458" s="28"/>
      <c r="AS458" s="28"/>
      <c r="AT458" s="28"/>
      <c r="AU458" s="28"/>
      <c r="AV458" s="28"/>
      <c r="AW458" s="28"/>
      <c r="AX458" s="28"/>
    </row>
    <row r="459" spans="1:50" ht="24" hidden="1" customHeight="1">
      <c r="A459" s="29"/>
      <c r="B459" s="29"/>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31"/>
      <c r="AL459" s="28"/>
      <c r="AM459" s="28"/>
      <c r="AN459" s="28"/>
      <c r="AO459" s="28"/>
      <c r="AP459" s="28"/>
      <c r="AQ459" s="28"/>
      <c r="AR459" s="28"/>
      <c r="AS459" s="28"/>
      <c r="AT459" s="28"/>
      <c r="AU459" s="28"/>
      <c r="AV459" s="28"/>
      <c r="AW459" s="28"/>
      <c r="AX459" s="28"/>
    </row>
    <row r="460" spans="1:50" ht="24" hidden="1" customHeight="1">
      <c r="A460" s="29"/>
      <c r="B460" s="29"/>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31"/>
      <c r="AL460" s="28"/>
      <c r="AM460" s="28"/>
      <c r="AN460" s="28"/>
      <c r="AO460" s="28"/>
      <c r="AP460" s="28"/>
      <c r="AQ460" s="28"/>
      <c r="AR460" s="28"/>
      <c r="AS460" s="28"/>
      <c r="AT460" s="28"/>
      <c r="AU460" s="28"/>
      <c r="AV460" s="28"/>
      <c r="AW460" s="28"/>
      <c r="AX460" s="28"/>
    </row>
    <row r="461" spans="1:50" ht="24" hidden="1" customHeight="1">
      <c r="A461" s="29"/>
      <c r="B461" s="29"/>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31"/>
      <c r="AL461" s="28"/>
      <c r="AM461" s="28"/>
      <c r="AN461" s="28"/>
      <c r="AO461" s="28"/>
      <c r="AP461" s="28"/>
      <c r="AQ461" s="28"/>
      <c r="AR461" s="28"/>
      <c r="AS461" s="28"/>
      <c r="AT461" s="28"/>
      <c r="AU461" s="28"/>
      <c r="AV461" s="28"/>
      <c r="AW461" s="28"/>
      <c r="AX461" s="28"/>
    </row>
    <row r="462" spans="1:50" ht="24" hidden="1" customHeight="1">
      <c r="A462" s="29"/>
      <c r="B462" s="29"/>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31"/>
      <c r="AL462" s="28"/>
      <c r="AM462" s="28"/>
      <c r="AN462" s="28"/>
      <c r="AO462" s="28"/>
      <c r="AP462" s="28"/>
      <c r="AQ462" s="28"/>
      <c r="AR462" s="28"/>
      <c r="AS462" s="28"/>
      <c r="AT462" s="28"/>
      <c r="AU462" s="28"/>
      <c r="AV462" s="28"/>
      <c r="AW462" s="28"/>
      <c r="AX462" s="28"/>
    </row>
    <row r="463" spans="1:50" ht="24" hidden="1" customHeight="1">
      <c r="A463" s="29"/>
      <c r="B463" s="29"/>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31"/>
      <c r="AL463" s="28"/>
      <c r="AM463" s="28"/>
      <c r="AN463" s="28"/>
      <c r="AO463" s="28"/>
      <c r="AP463" s="28"/>
      <c r="AQ463" s="28"/>
      <c r="AR463" s="28"/>
      <c r="AS463" s="28"/>
      <c r="AT463" s="28"/>
      <c r="AU463" s="28"/>
      <c r="AV463" s="28"/>
      <c r="AW463" s="28"/>
      <c r="AX463" s="28"/>
    </row>
    <row r="464" spans="1:50" ht="24" hidden="1" customHeight="1">
      <c r="A464" s="29"/>
      <c r="B464" s="29"/>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31"/>
      <c r="AL464" s="28"/>
      <c r="AM464" s="28"/>
      <c r="AN464" s="28"/>
      <c r="AO464" s="28"/>
      <c r="AP464" s="28"/>
      <c r="AQ464" s="28"/>
      <c r="AR464" s="28"/>
      <c r="AS464" s="28"/>
      <c r="AT464" s="28"/>
      <c r="AU464" s="28"/>
      <c r="AV464" s="28"/>
      <c r="AW464" s="28"/>
      <c r="AX464" s="28"/>
    </row>
    <row r="465" spans="1:50" ht="24" hidden="1" customHeight="1">
      <c r="A465" s="29"/>
      <c r="B465" s="29"/>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31"/>
      <c r="AL465" s="28"/>
      <c r="AM465" s="28"/>
      <c r="AN465" s="28"/>
      <c r="AO465" s="28"/>
      <c r="AP465" s="28"/>
      <c r="AQ465" s="28"/>
      <c r="AR465" s="28"/>
      <c r="AS465" s="28"/>
      <c r="AT465" s="28"/>
      <c r="AU465" s="28"/>
      <c r="AV465" s="28"/>
      <c r="AW465" s="28"/>
      <c r="AX465" s="28"/>
    </row>
    <row r="467" spans="1:50">
      <c r="B467" s="1" t="s">
        <v>193</v>
      </c>
    </row>
    <row r="468" spans="1:50" ht="34.5" customHeight="1">
      <c r="A468" s="32"/>
      <c r="B468" s="32"/>
      <c r="C468" s="43" t="s">
        <v>171</v>
      </c>
      <c r="D468" s="43"/>
      <c r="E468" s="43"/>
      <c r="F468" s="43"/>
      <c r="G468" s="43"/>
      <c r="H468" s="43"/>
      <c r="I468" s="43"/>
      <c r="J468" s="43"/>
      <c r="K468" s="43"/>
      <c r="L468" s="43"/>
      <c r="M468" s="43" t="s">
        <v>172</v>
      </c>
      <c r="N468" s="43"/>
      <c r="O468" s="43"/>
      <c r="P468" s="43"/>
      <c r="Q468" s="43"/>
      <c r="R468" s="43"/>
      <c r="S468" s="43"/>
      <c r="T468" s="43"/>
      <c r="U468" s="43"/>
      <c r="V468" s="43"/>
      <c r="W468" s="43"/>
      <c r="X468" s="43"/>
      <c r="Y468" s="43"/>
      <c r="Z468" s="43"/>
      <c r="AA468" s="43"/>
      <c r="AB468" s="43"/>
      <c r="AC468" s="43"/>
      <c r="AD468" s="43"/>
      <c r="AE468" s="43"/>
      <c r="AF468" s="43"/>
      <c r="AG468" s="43"/>
      <c r="AH468" s="43"/>
      <c r="AI468" s="43"/>
      <c r="AJ468" s="43"/>
      <c r="AK468" s="44" t="s">
        <v>173</v>
      </c>
      <c r="AL468" s="43"/>
      <c r="AM468" s="43"/>
      <c r="AN468" s="43"/>
      <c r="AO468" s="43"/>
      <c r="AP468" s="43"/>
      <c r="AQ468" s="43" t="s">
        <v>174</v>
      </c>
      <c r="AR468" s="43"/>
      <c r="AS468" s="43"/>
      <c r="AT468" s="43"/>
      <c r="AU468" s="45" t="s">
        <v>175</v>
      </c>
      <c r="AV468" s="46"/>
      <c r="AW468" s="46"/>
      <c r="AX468" s="47"/>
    </row>
    <row r="469" spans="1:50" ht="24" customHeight="1">
      <c r="A469" s="32">
        <v>1</v>
      </c>
      <c r="B469" s="32">
        <v>1</v>
      </c>
      <c r="C469" s="33" t="s">
        <v>194</v>
      </c>
      <c r="D469" s="33"/>
      <c r="E469" s="33"/>
      <c r="F469" s="33"/>
      <c r="G469" s="33"/>
      <c r="H469" s="33"/>
      <c r="I469" s="33"/>
      <c r="J469" s="33"/>
      <c r="K469" s="33"/>
      <c r="L469" s="33"/>
      <c r="M469" s="33" t="s">
        <v>154</v>
      </c>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4">
        <v>6</v>
      </c>
      <c r="AL469" s="33"/>
      <c r="AM469" s="33"/>
      <c r="AN469" s="33"/>
      <c r="AO469" s="33"/>
      <c r="AP469" s="33"/>
      <c r="AQ469" s="35" t="s">
        <v>178</v>
      </c>
      <c r="AR469" s="35"/>
      <c r="AS469" s="35"/>
      <c r="AT469" s="35"/>
      <c r="AU469" s="36" t="s">
        <v>37</v>
      </c>
      <c r="AV469" s="37"/>
      <c r="AW469" s="37"/>
      <c r="AX469" s="38"/>
    </row>
    <row r="470" spans="1:50" ht="24" customHeight="1">
      <c r="A470" s="32">
        <v>1</v>
      </c>
      <c r="B470" s="32">
        <v>1</v>
      </c>
      <c r="C470" s="33" t="s">
        <v>194</v>
      </c>
      <c r="D470" s="33"/>
      <c r="E470" s="33"/>
      <c r="F470" s="33"/>
      <c r="G470" s="33"/>
      <c r="H470" s="33"/>
      <c r="I470" s="33"/>
      <c r="J470" s="33"/>
      <c r="K470" s="33"/>
      <c r="L470" s="33"/>
      <c r="M470" s="33" t="s">
        <v>195</v>
      </c>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4">
        <v>0.3</v>
      </c>
      <c r="AL470" s="33"/>
      <c r="AM470" s="33"/>
      <c r="AN470" s="33"/>
      <c r="AO470" s="33"/>
      <c r="AP470" s="33"/>
      <c r="AQ470" s="35" t="s">
        <v>178</v>
      </c>
      <c r="AR470" s="35"/>
      <c r="AS470" s="35"/>
      <c r="AT470" s="35"/>
      <c r="AU470" s="36" t="s">
        <v>37</v>
      </c>
      <c r="AV470" s="37"/>
      <c r="AW470" s="37"/>
      <c r="AX470" s="38"/>
    </row>
    <row r="471" spans="1:50" ht="24" customHeight="1">
      <c r="A471" s="32">
        <v>1</v>
      </c>
      <c r="B471" s="32">
        <v>1</v>
      </c>
      <c r="C471" s="33" t="s">
        <v>194</v>
      </c>
      <c r="D471" s="33"/>
      <c r="E471" s="33"/>
      <c r="F471" s="33"/>
      <c r="G471" s="33"/>
      <c r="H471" s="33"/>
      <c r="I471" s="33"/>
      <c r="J471" s="33"/>
      <c r="K471" s="33"/>
      <c r="L471" s="33"/>
      <c r="M471" s="33" t="s">
        <v>196</v>
      </c>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4">
        <v>0.3</v>
      </c>
      <c r="AL471" s="33"/>
      <c r="AM471" s="33"/>
      <c r="AN471" s="33"/>
      <c r="AO471" s="33"/>
      <c r="AP471" s="33"/>
      <c r="AQ471" s="35" t="s">
        <v>178</v>
      </c>
      <c r="AR471" s="35"/>
      <c r="AS471" s="35"/>
      <c r="AT471" s="35"/>
      <c r="AU471" s="36" t="s">
        <v>37</v>
      </c>
      <c r="AV471" s="37"/>
      <c r="AW471" s="37"/>
      <c r="AX471" s="38"/>
    </row>
    <row r="472" spans="1:50" ht="24" customHeight="1">
      <c r="A472" s="32">
        <v>1</v>
      </c>
      <c r="B472" s="32">
        <v>1</v>
      </c>
      <c r="C472" s="33" t="s">
        <v>194</v>
      </c>
      <c r="D472" s="33"/>
      <c r="E472" s="33"/>
      <c r="F472" s="33"/>
      <c r="G472" s="33"/>
      <c r="H472" s="33"/>
      <c r="I472" s="33"/>
      <c r="J472" s="33"/>
      <c r="K472" s="33"/>
      <c r="L472" s="33"/>
      <c r="M472" s="33" t="s">
        <v>162</v>
      </c>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4">
        <v>1.8</v>
      </c>
      <c r="AL472" s="33"/>
      <c r="AM472" s="33"/>
      <c r="AN472" s="33"/>
      <c r="AO472" s="33"/>
      <c r="AP472" s="33"/>
      <c r="AQ472" s="35" t="s">
        <v>178</v>
      </c>
      <c r="AR472" s="35"/>
      <c r="AS472" s="35"/>
      <c r="AT472" s="35"/>
      <c r="AU472" s="36" t="s">
        <v>37</v>
      </c>
      <c r="AV472" s="37"/>
      <c r="AW472" s="37"/>
      <c r="AX472" s="38"/>
    </row>
    <row r="473" spans="1:50" ht="24" customHeight="1">
      <c r="A473" s="32">
        <v>2</v>
      </c>
      <c r="B473" s="32">
        <v>1</v>
      </c>
      <c r="C473" s="33" t="s">
        <v>197</v>
      </c>
      <c r="D473" s="33"/>
      <c r="E473" s="33"/>
      <c r="F473" s="33"/>
      <c r="G473" s="33"/>
      <c r="H473" s="33"/>
      <c r="I473" s="33"/>
      <c r="J473" s="33"/>
      <c r="K473" s="33"/>
      <c r="L473" s="33"/>
      <c r="M473" s="33" t="s">
        <v>155</v>
      </c>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4">
        <v>4</v>
      </c>
      <c r="AL473" s="33"/>
      <c r="AM473" s="33"/>
      <c r="AN473" s="33"/>
      <c r="AO473" s="33"/>
      <c r="AP473" s="33"/>
      <c r="AQ473" s="35" t="s">
        <v>178</v>
      </c>
      <c r="AR473" s="35"/>
      <c r="AS473" s="35"/>
      <c r="AT473" s="35"/>
      <c r="AU473" s="36" t="s">
        <v>37</v>
      </c>
      <c r="AV473" s="37"/>
      <c r="AW473" s="37"/>
      <c r="AX473" s="38"/>
    </row>
    <row r="474" spans="1:50" ht="24" customHeight="1">
      <c r="A474" s="32">
        <v>2</v>
      </c>
      <c r="B474" s="32">
        <v>1</v>
      </c>
      <c r="C474" s="33" t="s">
        <v>197</v>
      </c>
      <c r="D474" s="33"/>
      <c r="E474" s="33"/>
      <c r="F474" s="33"/>
      <c r="G474" s="33"/>
      <c r="H474" s="33"/>
      <c r="I474" s="33"/>
      <c r="J474" s="33"/>
      <c r="K474" s="33"/>
      <c r="L474" s="33"/>
      <c r="M474" s="33" t="s">
        <v>198</v>
      </c>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4">
        <v>0.7</v>
      </c>
      <c r="AL474" s="33"/>
      <c r="AM474" s="33"/>
      <c r="AN474" s="33"/>
      <c r="AO474" s="33"/>
      <c r="AP474" s="33"/>
      <c r="AQ474" s="35" t="s">
        <v>178</v>
      </c>
      <c r="AR474" s="35"/>
      <c r="AS474" s="35"/>
      <c r="AT474" s="35"/>
      <c r="AU474" s="36" t="s">
        <v>37</v>
      </c>
      <c r="AV474" s="37"/>
      <c r="AW474" s="37"/>
      <c r="AX474" s="38"/>
    </row>
    <row r="475" spans="1:50" ht="24" customHeight="1">
      <c r="A475" s="32">
        <v>3</v>
      </c>
      <c r="B475" s="32">
        <v>1</v>
      </c>
      <c r="C475" s="33" t="s">
        <v>199</v>
      </c>
      <c r="D475" s="33"/>
      <c r="E475" s="33"/>
      <c r="F475" s="33"/>
      <c r="G475" s="33"/>
      <c r="H475" s="33"/>
      <c r="I475" s="33"/>
      <c r="J475" s="33"/>
      <c r="K475" s="33"/>
      <c r="L475" s="33"/>
      <c r="M475" s="33" t="s">
        <v>200</v>
      </c>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4">
        <v>1</v>
      </c>
      <c r="AL475" s="33"/>
      <c r="AM475" s="33"/>
      <c r="AN475" s="33"/>
      <c r="AO475" s="33"/>
      <c r="AP475" s="33"/>
      <c r="AQ475" s="35" t="s">
        <v>178</v>
      </c>
      <c r="AR475" s="35"/>
      <c r="AS475" s="35"/>
      <c r="AT475" s="35"/>
      <c r="AU475" s="36" t="s">
        <v>37</v>
      </c>
      <c r="AV475" s="37"/>
      <c r="AW475" s="37"/>
      <c r="AX475" s="38"/>
    </row>
    <row r="476" spans="1:50" ht="24" customHeight="1">
      <c r="A476" s="32">
        <v>3</v>
      </c>
      <c r="B476" s="32">
        <v>1</v>
      </c>
      <c r="C476" s="33" t="s">
        <v>199</v>
      </c>
      <c r="D476" s="33"/>
      <c r="E476" s="33"/>
      <c r="F476" s="33"/>
      <c r="G476" s="33"/>
      <c r="H476" s="33"/>
      <c r="I476" s="33"/>
      <c r="J476" s="33"/>
      <c r="K476" s="33"/>
      <c r="L476" s="33"/>
      <c r="M476" s="33" t="s">
        <v>201</v>
      </c>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4">
        <v>1</v>
      </c>
      <c r="AL476" s="33"/>
      <c r="AM476" s="33"/>
      <c r="AN476" s="33"/>
      <c r="AO476" s="33"/>
      <c r="AP476" s="33"/>
      <c r="AQ476" s="35" t="s">
        <v>178</v>
      </c>
      <c r="AR476" s="35"/>
      <c r="AS476" s="35"/>
      <c r="AT476" s="35"/>
      <c r="AU476" s="36" t="s">
        <v>37</v>
      </c>
      <c r="AV476" s="37"/>
      <c r="AW476" s="37"/>
      <c r="AX476" s="38"/>
    </row>
    <row r="477" spans="1:50" ht="24" customHeight="1">
      <c r="A477" s="32">
        <v>3</v>
      </c>
      <c r="B477" s="32">
        <v>1</v>
      </c>
      <c r="C477" s="33" t="s">
        <v>199</v>
      </c>
      <c r="D477" s="33"/>
      <c r="E477" s="33"/>
      <c r="F477" s="33"/>
      <c r="G477" s="33"/>
      <c r="H477" s="33"/>
      <c r="I477" s="33"/>
      <c r="J477" s="33"/>
      <c r="K477" s="33"/>
      <c r="L477" s="33"/>
      <c r="M477" s="33" t="s">
        <v>202</v>
      </c>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4">
        <v>0.1</v>
      </c>
      <c r="AL477" s="33"/>
      <c r="AM477" s="33"/>
      <c r="AN477" s="33"/>
      <c r="AO477" s="33"/>
      <c r="AP477" s="33"/>
      <c r="AQ477" s="35" t="s">
        <v>178</v>
      </c>
      <c r="AR477" s="35"/>
      <c r="AS477" s="35"/>
      <c r="AT477" s="35"/>
      <c r="AU477" s="36" t="s">
        <v>37</v>
      </c>
      <c r="AV477" s="37"/>
      <c r="AW477" s="37"/>
      <c r="AX477" s="38"/>
    </row>
    <row r="478" spans="1:50" ht="24" customHeight="1">
      <c r="A478" s="32">
        <v>4</v>
      </c>
      <c r="B478" s="32">
        <v>1</v>
      </c>
      <c r="C478" s="33" t="s">
        <v>203</v>
      </c>
      <c r="D478" s="33"/>
      <c r="E478" s="33"/>
      <c r="F478" s="33"/>
      <c r="G478" s="33"/>
      <c r="H478" s="33"/>
      <c r="I478" s="33"/>
      <c r="J478" s="33"/>
      <c r="K478" s="33"/>
      <c r="L478" s="33"/>
      <c r="M478" s="39" t="s">
        <v>156</v>
      </c>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1"/>
      <c r="AK478" s="34">
        <v>1</v>
      </c>
      <c r="AL478" s="33"/>
      <c r="AM478" s="33"/>
      <c r="AN478" s="33"/>
      <c r="AO478" s="33"/>
      <c r="AP478" s="33"/>
      <c r="AQ478" s="35" t="s">
        <v>178</v>
      </c>
      <c r="AR478" s="35"/>
      <c r="AS478" s="35"/>
      <c r="AT478" s="35"/>
      <c r="AU478" s="36" t="s">
        <v>37</v>
      </c>
      <c r="AV478" s="37"/>
      <c r="AW478" s="37"/>
      <c r="AX478" s="38"/>
    </row>
    <row r="479" spans="1:50" ht="24" customHeight="1">
      <c r="A479" s="32">
        <v>5</v>
      </c>
      <c r="B479" s="32">
        <v>1</v>
      </c>
      <c r="C479" s="33" t="s">
        <v>181</v>
      </c>
      <c r="D479" s="33"/>
      <c r="E479" s="33"/>
      <c r="F479" s="33"/>
      <c r="G479" s="33"/>
      <c r="H479" s="33"/>
      <c r="I479" s="33"/>
      <c r="J479" s="33"/>
      <c r="K479" s="33"/>
      <c r="L479" s="33"/>
      <c r="M479" s="33" t="s">
        <v>204</v>
      </c>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4">
        <v>0.3</v>
      </c>
      <c r="AL479" s="33"/>
      <c r="AM479" s="33"/>
      <c r="AN479" s="33"/>
      <c r="AO479" s="33"/>
      <c r="AP479" s="33"/>
      <c r="AQ479" s="35" t="s">
        <v>178</v>
      </c>
      <c r="AR479" s="35"/>
      <c r="AS479" s="35"/>
      <c r="AT479" s="35"/>
      <c r="AU479" s="36" t="s">
        <v>37</v>
      </c>
      <c r="AV479" s="37"/>
      <c r="AW479" s="37"/>
      <c r="AX479" s="38"/>
    </row>
    <row r="480" spans="1:50" ht="24" customHeight="1">
      <c r="A480" s="32">
        <v>5</v>
      </c>
      <c r="B480" s="32">
        <v>1</v>
      </c>
      <c r="C480" s="33" t="s">
        <v>181</v>
      </c>
      <c r="D480" s="33"/>
      <c r="E480" s="33"/>
      <c r="F480" s="33"/>
      <c r="G480" s="33"/>
      <c r="H480" s="33"/>
      <c r="I480" s="33"/>
      <c r="J480" s="33"/>
      <c r="K480" s="33"/>
      <c r="L480" s="33"/>
      <c r="M480" s="33" t="s">
        <v>205</v>
      </c>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4">
        <v>0.3</v>
      </c>
      <c r="AL480" s="33"/>
      <c r="AM480" s="33"/>
      <c r="AN480" s="33"/>
      <c r="AO480" s="33"/>
      <c r="AP480" s="33"/>
      <c r="AQ480" s="35" t="s">
        <v>178</v>
      </c>
      <c r="AR480" s="35"/>
      <c r="AS480" s="35"/>
      <c r="AT480" s="35"/>
      <c r="AU480" s="36" t="s">
        <v>37</v>
      </c>
      <c r="AV480" s="37"/>
      <c r="AW480" s="37"/>
      <c r="AX480" s="38"/>
    </row>
    <row r="481" spans="1:50" ht="24" customHeight="1">
      <c r="A481" s="32">
        <v>5</v>
      </c>
      <c r="B481" s="32">
        <v>1</v>
      </c>
      <c r="C481" s="33" t="s">
        <v>181</v>
      </c>
      <c r="D481" s="33"/>
      <c r="E481" s="33"/>
      <c r="F481" s="33"/>
      <c r="G481" s="33"/>
      <c r="H481" s="33"/>
      <c r="I481" s="33"/>
      <c r="J481" s="33"/>
      <c r="K481" s="33"/>
      <c r="L481" s="33"/>
      <c r="M481" s="33" t="s">
        <v>206</v>
      </c>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4">
        <v>0.2</v>
      </c>
      <c r="AL481" s="33"/>
      <c r="AM481" s="33"/>
      <c r="AN481" s="33"/>
      <c r="AO481" s="33"/>
      <c r="AP481" s="33"/>
      <c r="AQ481" s="35" t="s">
        <v>178</v>
      </c>
      <c r="AR481" s="35"/>
      <c r="AS481" s="35"/>
      <c r="AT481" s="35"/>
      <c r="AU481" s="36" t="s">
        <v>37</v>
      </c>
      <c r="AV481" s="37"/>
      <c r="AW481" s="37"/>
      <c r="AX481" s="38"/>
    </row>
    <row r="482" spans="1:50" ht="24" customHeight="1">
      <c r="A482" s="32">
        <v>5</v>
      </c>
      <c r="B482" s="32">
        <v>1</v>
      </c>
      <c r="C482" s="33" t="s">
        <v>181</v>
      </c>
      <c r="D482" s="33"/>
      <c r="E482" s="33"/>
      <c r="F482" s="33"/>
      <c r="G482" s="33"/>
      <c r="H482" s="33"/>
      <c r="I482" s="33"/>
      <c r="J482" s="33"/>
      <c r="K482" s="33"/>
      <c r="L482" s="33"/>
      <c r="M482" s="33" t="s">
        <v>207</v>
      </c>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4">
        <v>0.1</v>
      </c>
      <c r="AL482" s="33"/>
      <c r="AM482" s="33"/>
      <c r="AN482" s="33"/>
      <c r="AO482" s="33"/>
      <c r="AP482" s="33"/>
      <c r="AQ482" s="35" t="s">
        <v>178</v>
      </c>
      <c r="AR482" s="35"/>
      <c r="AS482" s="35"/>
      <c r="AT482" s="35"/>
      <c r="AU482" s="36" t="s">
        <v>37</v>
      </c>
      <c r="AV482" s="37"/>
      <c r="AW482" s="37"/>
      <c r="AX482" s="38"/>
    </row>
    <row r="483" spans="1:50" ht="24" customHeight="1">
      <c r="A483" s="32">
        <v>6</v>
      </c>
      <c r="B483" s="32">
        <v>1</v>
      </c>
      <c r="C483" s="33" t="s">
        <v>208</v>
      </c>
      <c r="D483" s="33"/>
      <c r="E483" s="33"/>
      <c r="F483" s="33"/>
      <c r="G483" s="33"/>
      <c r="H483" s="33"/>
      <c r="I483" s="33"/>
      <c r="J483" s="33"/>
      <c r="K483" s="33"/>
      <c r="L483" s="33"/>
      <c r="M483" s="39" t="s">
        <v>209</v>
      </c>
      <c r="N483" s="40"/>
      <c r="O483" s="40"/>
      <c r="P483" s="40"/>
      <c r="Q483" s="40"/>
      <c r="R483" s="40"/>
      <c r="S483" s="40"/>
      <c r="T483" s="40"/>
      <c r="U483" s="40"/>
      <c r="V483" s="40"/>
      <c r="W483" s="40"/>
      <c r="X483" s="40"/>
      <c r="Y483" s="40"/>
      <c r="Z483" s="40"/>
      <c r="AA483" s="40"/>
      <c r="AB483" s="40"/>
      <c r="AC483" s="40"/>
      <c r="AD483" s="40"/>
      <c r="AE483" s="40"/>
      <c r="AF483" s="40"/>
      <c r="AG483" s="40"/>
      <c r="AH483" s="40"/>
      <c r="AI483" s="40"/>
      <c r="AJ483" s="41"/>
      <c r="AK483" s="34">
        <v>0.6</v>
      </c>
      <c r="AL483" s="33"/>
      <c r="AM483" s="33"/>
      <c r="AN483" s="33"/>
      <c r="AO483" s="33"/>
      <c r="AP483" s="33"/>
      <c r="AQ483" s="35" t="s">
        <v>178</v>
      </c>
      <c r="AR483" s="35"/>
      <c r="AS483" s="35"/>
      <c r="AT483" s="35"/>
      <c r="AU483" s="36" t="s">
        <v>37</v>
      </c>
      <c r="AV483" s="37"/>
      <c r="AW483" s="37"/>
      <c r="AX483" s="38"/>
    </row>
    <row r="484" spans="1:50" ht="24" customHeight="1">
      <c r="A484" s="32">
        <v>7</v>
      </c>
      <c r="B484" s="32">
        <v>1</v>
      </c>
      <c r="C484" s="33" t="s">
        <v>210</v>
      </c>
      <c r="D484" s="33"/>
      <c r="E484" s="33"/>
      <c r="F484" s="33"/>
      <c r="G484" s="33"/>
      <c r="H484" s="33"/>
      <c r="I484" s="33"/>
      <c r="J484" s="33"/>
      <c r="K484" s="33"/>
      <c r="L484" s="33"/>
      <c r="M484" s="33" t="s">
        <v>211</v>
      </c>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4">
        <v>0.3</v>
      </c>
      <c r="AL484" s="33"/>
      <c r="AM484" s="33"/>
      <c r="AN484" s="33"/>
      <c r="AO484" s="33"/>
      <c r="AP484" s="33"/>
      <c r="AQ484" s="35" t="s">
        <v>178</v>
      </c>
      <c r="AR484" s="35"/>
      <c r="AS484" s="35"/>
      <c r="AT484" s="35"/>
      <c r="AU484" s="36" t="s">
        <v>37</v>
      </c>
      <c r="AV484" s="37"/>
      <c r="AW484" s="37"/>
      <c r="AX484" s="38"/>
    </row>
    <row r="485" spans="1:50" ht="24" customHeight="1">
      <c r="A485" s="32">
        <v>8</v>
      </c>
      <c r="B485" s="32">
        <v>1</v>
      </c>
      <c r="C485" s="33" t="s">
        <v>212</v>
      </c>
      <c r="D485" s="33"/>
      <c r="E485" s="33"/>
      <c r="F485" s="33"/>
      <c r="G485" s="33"/>
      <c r="H485" s="33"/>
      <c r="I485" s="33"/>
      <c r="J485" s="33"/>
      <c r="K485" s="33"/>
      <c r="L485" s="33"/>
      <c r="M485" s="39" t="s">
        <v>213</v>
      </c>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1"/>
      <c r="AK485" s="34">
        <v>0.2</v>
      </c>
      <c r="AL485" s="33"/>
      <c r="AM485" s="33"/>
      <c r="AN485" s="33"/>
      <c r="AO485" s="33"/>
      <c r="AP485" s="33"/>
      <c r="AQ485" s="35" t="s">
        <v>178</v>
      </c>
      <c r="AR485" s="35"/>
      <c r="AS485" s="35"/>
      <c r="AT485" s="35"/>
      <c r="AU485" s="36" t="s">
        <v>37</v>
      </c>
      <c r="AV485" s="37"/>
      <c r="AW485" s="37"/>
      <c r="AX485" s="38"/>
    </row>
    <row r="486" spans="1:50" ht="24" customHeight="1">
      <c r="A486" s="32">
        <v>9</v>
      </c>
      <c r="B486" s="32">
        <v>1</v>
      </c>
      <c r="C486" s="39" t="s">
        <v>214</v>
      </c>
      <c r="D486" s="40"/>
      <c r="E486" s="40"/>
      <c r="F486" s="40"/>
      <c r="G486" s="40"/>
      <c r="H486" s="40"/>
      <c r="I486" s="40"/>
      <c r="J486" s="40"/>
      <c r="K486" s="40"/>
      <c r="L486" s="41"/>
      <c r="M486" s="33" t="s">
        <v>215</v>
      </c>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4">
        <v>0.1</v>
      </c>
      <c r="AL486" s="33"/>
      <c r="AM486" s="33"/>
      <c r="AN486" s="33"/>
      <c r="AO486" s="33"/>
      <c r="AP486" s="33"/>
      <c r="AQ486" s="35" t="s">
        <v>178</v>
      </c>
      <c r="AR486" s="35"/>
      <c r="AS486" s="35"/>
      <c r="AT486" s="35"/>
      <c r="AU486" s="36" t="s">
        <v>37</v>
      </c>
      <c r="AV486" s="37"/>
      <c r="AW486" s="37"/>
      <c r="AX486" s="38"/>
    </row>
    <row r="487" spans="1:50" ht="24" hidden="1" customHeight="1">
      <c r="A487" s="32">
        <v>10</v>
      </c>
      <c r="B487" s="32">
        <v>1</v>
      </c>
      <c r="C487" s="35" t="s">
        <v>37</v>
      </c>
      <c r="D487" s="35"/>
      <c r="E487" s="35"/>
      <c r="F487" s="35"/>
      <c r="G487" s="35"/>
      <c r="H487" s="35"/>
      <c r="I487" s="35"/>
      <c r="J487" s="35"/>
      <c r="K487" s="35"/>
      <c r="L487" s="35"/>
      <c r="M487" s="35" t="s">
        <v>37</v>
      </c>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42" t="s">
        <v>37</v>
      </c>
      <c r="AL487" s="35"/>
      <c r="AM487" s="35"/>
      <c r="AN487" s="35"/>
      <c r="AO487" s="35"/>
      <c r="AP487" s="35"/>
      <c r="AQ487" s="35" t="s">
        <v>37</v>
      </c>
      <c r="AR487" s="35"/>
      <c r="AS487" s="35"/>
      <c r="AT487" s="35"/>
      <c r="AU487" s="36" t="s">
        <v>37</v>
      </c>
      <c r="AV487" s="37"/>
      <c r="AW487" s="37"/>
      <c r="AX487" s="38"/>
    </row>
    <row r="488" spans="1:50" ht="24" hidden="1" customHeight="1">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6"/>
      <c r="AL488" s="24"/>
      <c r="AM488" s="24"/>
      <c r="AN488" s="24"/>
      <c r="AO488" s="24"/>
      <c r="AP488" s="24"/>
      <c r="AQ488" s="24"/>
      <c r="AR488" s="24"/>
      <c r="AS488" s="24"/>
      <c r="AT488" s="24"/>
      <c r="AU488" s="4"/>
      <c r="AV488" s="4"/>
      <c r="AW488" s="4"/>
      <c r="AX488" s="4"/>
    </row>
    <row r="489" spans="1:50" ht="24" hidden="1" customHeight="1">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7"/>
      <c r="AL489" s="29"/>
      <c r="AM489" s="29"/>
      <c r="AN489" s="29"/>
      <c r="AO489" s="29"/>
      <c r="AP489" s="29"/>
      <c r="AQ489" s="29"/>
      <c r="AR489" s="29"/>
      <c r="AS489" s="29"/>
      <c r="AT489" s="29"/>
      <c r="AU489" s="28"/>
      <c r="AV489" s="28"/>
      <c r="AW489" s="28"/>
      <c r="AX489" s="28"/>
    </row>
    <row r="490" spans="1:50" ht="24" hidden="1" customHeight="1">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7"/>
      <c r="AL490" s="29"/>
      <c r="AM490" s="29"/>
      <c r="AN490" s="29"/>
      <c r="AO490" s="29"/>
      <c r="AP490" s="29"/>
      <c r="AQ490" s="29"/>
      <c r="AR490" s="29"/>
      <c r="AS490" s="29"/>
      <c r="AT490" s="29"/>
      <c r="AU490" s="28"/>
      <c r="AV490" s="28"/>
      <c r="AW490" s="28"/>
      <c r="AX490" s="28"/>
    </row>
    <row r="491" spans="1:50" ht="24" hidden="1" customHeight="1">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7"/>
      <c r="AL491" s="29"/>
      <c r="AM491" s="29"/>
      <c r="AN491" s="29"/>
      <c r="AO491" s="29"/>
      <c r="AP491" s="29"/>
      <c r="AQ491" s="29"/>
      <c r="AR491" s="29"/>
      <c r="AS491" s="29"/>
      <c r="AT491" s="29"/>
      <c r="AU491" s="28"/>
      <c r="AV491" s="28"/>
      <c r="AW491" s="28"/>
      <c r="AX491" s="28"/>
    </row>
    <row r="492" spans="1:50" ht="24" hidden="1" customHeight="1">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7"/>
      <c r="AL492" s="29"/>
      <c r="AM492" s="29"/>
      <c r="AN492" s="29"/>
      <c r="AO492" s="29"/>
      <c r="AP492" s="29"/>
      <c r="AQ492" s="29"/>
      <c r="AR492" s="29"/>
      <c r="AS492" s="29"/>
      <c r="AT492" s="29"/>
      <c r="AU492" s="28"/>
      <c r="AV492" s="28"/>
      <c r="AW492" s="28"/>
      <c r="AX492" s="28"/>
    </row>
    <row r="493" spans="1:50" ht="24" hidden="1" customHeight="1">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7"/>
      <c r="AL493" s="29"/>
      <c r="AM493" s="29"/>
      <c r="AN493" s="29"/>
      <c r="AO493" s="29"/>
      <c r="AP493" s="29"/>
      <c r="AQ493" s="29"/>
      <c r="AR493" s="29"/>
      <c r="AS493" s="29"/>
      <c r="AT493" s="29"/>
      <c r="AU493" s="28"/>
      <c r="AV493" s="28"/>
      <c r="AW493" s="28"/>
      <c r="AX493" s="28"/>
    </row>
    <row r="494" spans="1:50" ht="24" hidden="1" customHeight="1">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7"/>
      <c r="AL494" s="29"/>
      <c r="AM494" s="29"/>
      <c r="AN494" s="29"/>
      <c r="AO494" s="29"/>
      <c r="AP494" s="29"/>
      <c r="AQ494" s="29"/>
      <c r="AR494" s="29"/>
      <c r="AS494" s="29"/>
      <c r="AT494" s="29"/>
      <c r="AU494" s="28"/>
      <c r="AV494" s="28"/>
      <c r="AW494" s="28"/>
      <c r="AX494" s="28"/>
    </row>
    <row r="495" spans="1:50" ht="24" hidden="1" customHeight="1">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7"/>
      <c r="AL495" s="29"/>
      <c r="AM495" s="29"/>
      <c r="AN495" s="29"/>
      <c r="AO495" s="29"/>
      <c r="AP495" s="29"/>
      <c r="AQ495" s="29"/>
      <c r="AR495" s="29"/>
      <c r="AS495" s="29"/>
      <c r="AT495" s="29"/>
      <c r="AU495" s="28"/>
      <c r="AV495" s="28"/>
      <c r="AW495" s="28"/>
      <c r="AX495" s="28"/>
    </row>
    <row r="496" spans="1:50" ht="24" hidden="1" customHeight="1">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7"/>
      <c r="AL496" s="29"/>
      <c r="AM496" s="29"/>
      <c r="AN496" s="29"/>
      <c r="AO496" s="29"/>
      <c r="AP496" s="29"/>
      <c r="AQ496" s="29"/>
      <c r="AR496" s="29"/>
      <c r="AS496" s="29"/>
      <c r="AT496" s="29"/>
      <c r="AU496" s="28"/>
      <c r="AV496" s="28"/>
      <c r="AW496" s="28"/>
      <c r="AX496" s="28"/>
    </row>
    <row r="497" spans="1:50" ht="24" hidden="1" customHeight="1">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7"/>
      <c r="AL497" s="29"/>
      <c r="AM497" s="29"/>
      <c r="AN497" s="29"/>
      <c r="AO497" s="29"/>
      <c r="AP497" s="29"/>
      <c r="AQ497" s="29"/>
      <c r="AR497" s="29"/>
      <c r="AS497" s="29"/>
      <c r="AT497" s="29"/>
      <c r="AU497" s="28"/>
      <c r="AV497" s="28"/>
      <c r="AW497" s="28"/>
      <c r="AX497" s="28"/>
    </row>
    <row r="498" spans="1:50" ht="24" hidden="1" customHeight="1">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6"/>
      <c r="AL498" s="24"/>
      <c r="AM498" s="24"/>
      <c r="AN498" s="24"/>
      <c r="AO498" s="24"/>
      <c r="AP498" s="24"/>
      <c r="AQ498" s="24"/>
      <c r="AR498" s="24"/>
      <c r="AS498" s="24"/>
      <c r="AT498" s="24"/>
      <c r="AU498" s="4"/>
      <c r="AV498" s="4"/>
      <c r="AW498" s="4"/>
      <c r="AX498" s="4"/>
    </row>
    <row r="500" spans="1:50">
      <c r="B500" s="1" t="s">
        <v>216</v>
      </c>
    </row>
    <row r="501" spans="1:50" ht="34.5" customHeight="1">
      <c r="A501" s="32"/>
      <c r="B501" s="32"/>
      <c r="C501" s="43" t="s">
        <v>171</v>
      </c>
      <c r="D501" s="43"/>
      <c r="E501" s="43"/>
      <c r="F501" s="43"/>
      <c r="G501" s="43"/>
      <c r="H501" s="43"/>
      <c r="I501" s="43"/>
      <c r="J501" s="43"/>
      <c r="K501" s="43"/>
      <c r="L501" s="43"/>
      <c r="M501" s="43" t="s">
        <v>172</v>
      </c>
      <c r="N501" s="43"/>
      <c r="O501" s="43"/>
      <c r="P501" s="43"/>
      <c r="Q501" s="43"/>
      <c r="R501" s="43"/>
      <c r="S501" s="43"/>
      <c r="T501" s="43"/>
      <c r="U501" s="43"/>
      <c r="V501" s="43"/>
      <c r="W501" s="43"/>
      <c r="X501" s="43"/>
      <c r="Y501" s="43"/>
      <c r="Z501" s="43"/>
      <c r="AA501" s="43"/>
      <c r="AB501" s="43"/>
      <c r="AC501" s="43"/>
      <c r="AD501" s="43"/>
      <c r="AE501" s="43"/>
      <c r="AF501" s="43"/>
      <c r="AG501" s="43"/>
      <c r="AH501" s="43"/>
      <c r="AI501" s="43"/>
      <c r="AJ501" s="43"/>
      <c r="AK501" s="44" t="s">
        <v>217</v>
      </c>
      <c r="AL501" s="43"/>
      <c r="AM501" s="43"/>
      <c r="AN501" s="43"/>
      <c r="AO501" s="43"/>
      <c r="AP501" s="43"/>
      <c r="AQ501" s="43" t="s">
        <v>174</v>
      </c>
      <c r="AR501" s="43"/>
      <c r="AS501" s="43"/>
      <c r="AT501" s="43"/>
      <c r="AU501" s="45" t="s">
        <v>175</v>
      </c>
      <c r="AV501" s="46"/>
      <c r="AW501" s="46"/>
      <c r="AX501" s="47"/>
    </row>
    <row r="502" spans="1:50" ht="24" customHeight="1">
      <c r="A502" s="32">
        <v>1</v>
      </c>
      <c r="B502" s="32">
        <v>1</v>
      </c>
      <c r="C502" s="33" t="s">
        <v>218</v>
      </c>
      <c r="D502" s="33"/>
      <c r="E502" s="33"/>
      <c r="F502" s="33"/>
      <c r="G502" s="33"/>
      <c r="H502" s="33"/>
      <c r="I502" s="33"/>
      <c r="J502" s="33"/>
      <c r="K502" s="33"/>
      <c r="L502" s="33"/>
      <c r="M502" s="33" t="s">
        <v>167</v>
      </c>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4">
        <v>130</v>
      </c>
      <c r="AL502" s="33"/>
      <c r="AM502" s="33"/>
      <c r="AN502" s="33"/>
      <c r="AO502" s="33"/>
      <c r="AP502" s="33"/>
      <c r="AQ502" s="35" t="s">
        <v>178</v>
      </c>
      <c r="AR502" s="35"/>
      <c r="AS502" s="35"/>
      <c r="AT502" s="35"/>
      <c r="AU502" s="36" t="s">
        <v>37</v>
      </c>
      <c r="AV502" s="37"/>
      <c r="AW502" s="37"/>
      <c r="AX502" s="38"/>
    </row>
    <row r="503" spans="1:50" ht="24" customHeight="1">
      <c r="A503" s="32">
        <v>2</v>
      </c>
      <c r="B503" s="32">
        <v>1</v>
      </c>
      <c r="C503" s="33" t="s">
        <v>219</v>
      </c>
      <c r="D503" s="33"/>
      <c r="E503" s="33"/>
      <c r="F503" s="33"/>
      <c r="G503" s="33"/>
      <c r="H503" s="33"/>
      <c r="I503" s="33"/>
      <c r="J503" s="33"/>
      <c r="K503" s="33"/>
      <c r="L503" s="33"/>
      <c r="M503" s="33" t="s">
        <v>220</v>
      </c>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4">
        <v>102</v>
      </c>
      <c r="AL503" s="33"/>
      <c r="AM503" s="33"/>
      <c r="AN503" s="33"/>
      <c r="AO503" s="33"/>
      <c r="AP503" s="33"/>
      <c r="AQ503" s="35" t="s">
        <v>178</v>
      </c>
      <c r="AR503" s="35"/>
      <c r="AS503" s="35"/>
      <c r="AT503" s="35"/>
      <c r="AU503" s="36" t="s">
        <v>37</v>
      </c>
      <c r="AV503" s="37"/>
      <c r="AW503" s="37"/>
      <c r="AX503" s="38"/>
    </row>
    <row r="504" spans="1:50" ht="24" customHeight="1">
      <c r="A504" s="32">
        <v>3</v>
      </c>
      <c r="B504" s="32">
        <v>1</v>
      </c>
      <c r="C504" s="33" t="s">
        <v>221</v>
      </c>
      <c r="D504" s="33"/>
      <c r="E504" s="33"/>
      <c r="F504" s="33"/>
      <c r="G504" s="33"/>
      <c r="H504" s="33"/>
      <c r="I504" s="33"/>
      <c r="J504" s="33"/>
      <c r="K504" s="33"/>
      <c r="L504" s="33"/>
      <c r="M504" s="33" t="s">
        <v>222</v>
      </c>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4">
        <v>40</v>
      </c>
      <c r="AL504" s="33"/>
      <c r="AM504" s="33"/>
      <c r="AN504" s="33"/>
      <c r="AO504" s="33"/>
      <c r="AP504" s="33"/>
      <c r="AQ504" s="35" t="s">
        <v>178</v>
      </c>
      <c r="AR504" s="35"/>
      <c r="AS504" s="35"/>
      <c r="AT504" s="35"/>
      <c r="AU504" s="36" t="s">
        <v>37</v>
      </c>
      <c r="AV504" s="37"/>
      <c r="AW504" s="37"/>
      <c r="AX504" s="38"/>
    </row>
    <row r="505" spans="1:50" ht="24" customHeight="1">
      <c r="A505" s="32">
        <v>3</v>
      </c>
      <c r="B505" s="32">
        <v>1</v>
      </c>
      <c r="C505" s="33" t="s">
        <v>221</v>
      </c>
      <c r="D505" s="33"/>
      <c r="E505" s="33"/>
      <c r="F505" s="33"/>
      <c r="G505" s="33"/>
      <c r="H505" s="33"/>
      <c r="I505" s="33"/>
      <c r="J505" s="33"/>
      <c r="K505" s="33"/>
      <c r="L505" s="33"/>
      <c r="M505" s="33" t="s">
        <v>223</v>
      </c>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4">
        <v>29</v>
      </c>
      <c r="AL505" s="33"/>
      <c r="AM505" s="33"/>
      <c r="AN505" s="33"/>
      <c r="AO505" s="33"/>
      <c r="AP505" s="33"/>
      <c r="AQ505" s="35" t="s">
        <v>178</v>
      </c>
      <c r="AR505" s="35"/>
      <c r="AS505" s="35"/>
      <c r="AT505" s="35"/>
      <c r="AU505" s="36" t="s">
        <v>37</v>
      </c>
      <c r="AV505" s="37"/>
      <c r="AW505" s="37"/>
      <c r="AX505" s="38"/>
    </row>
    <row r="506" spans="1:50" ht="24" customHeight="1">
      <c r="A506" s="32">
        <v>3</v>
      </c>
      <c r="B506" s="32">
        <v>1</v>
      </c>
      <c r="C506" s="33" t="s">
        <v>221</v>
      </c>
      <c r="D506" s="33"/>
      <c r="E506" s="33"/>
      <c r="F506" s="33"/>
      <c r="G506" s="33"/>
      <c r="H506" s="33"/>
      <c r="I506" s="33"/>
      <c r="J506" s="33"/>
      <c r="K506" s="33"/>
      <c r="L506" s="33"/>
      <c r="M506" s="33" t="s">
        <v>224</v>
      </c>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4">
        <v>0.1</v>
      </c>
      <c r="AL506" s="33"/>
      <c r="AM506" s="33"/>
      <c r="AN506" s="33"/>
      <c r="AO506" s="33"/>
      <c r="AP506" s="33"/>
      <c r="AQ506" s="35" t="s">
        <v>178</v>
      </c>
      <c r="AR506" s="35"/>
      <c r="AS506" s="35"/>
      <c r="AT506" s="35"/>
      <c r="AU506" s="36" t="s">
        <v>37</v>
      </c>
      <c r="AV506" s="37"/>
      <c r="AW506" s="37"/>
      <c r="AX506" s="38"/>
    </row>
    <row r="507" spans="1:50" ht="24" customHeight="1">
      <c r="A507" s="32">
        <v>4</v>
      </c>
      <c r="B507" s="32">
        <v>1</v>
      </c>
      <c r="C507" s="33" t="s">
        <v>225</v>
      </c>
      <c r="D507" s="33"/>
      <c r="E507" s="33"/>
      <c r="F507" s="33"/>
      <c r="G507" s="33"/>
      <c r="H507" s="33"/>
      <c r="I507" s="33"/>
      <c r="J507" s="33"/>
      <c r="K507" s="33"/>
      <c r="L507" s="33"/>
      <c r="M507" s="39" t="s">
        <v>226</v>
      </c>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1"/>
      <c r="AK507" s="34">
        <v>54</v>
      </c>
      <c r="AL507" s="33"/>
      <c r="AM507" s="33"/>
      <c r="AN507" s="33"/>
      <c r="AO507" s="33"/>
      <c r="AP507" s="33"/>
      <c r="AQ507" s="35" t="s">
        <v>178</v>
      </c>
      <c r="AR507" s="35"/>
      <c r="AS507" s="35"/>
      <c r="AT507" s="35"/>
      <c r="AU507" s="36" t="s">
        <v>37</v>
      </c>
      <c r="AV507" s="37"/>
      <c r="AW507" s="37"/>
      <c r="AX507" s="38"/>
    </row>
    <row r="508" spans="1:50" ht="24" customHeight="1">
      <c r="A508" s="32">
        <v>5</v>
      </c>
      <c r="B508" s="32">
        <v>1</v>
      </c>
      <c r="C508" s="33" t="s">
        <v>227</v>
      </c>
      <c r="D508" s="33"/>
      <c r="E508" s="33"/>
      <c r="F508" s="33"/>
      <c r="G508" s="33"/>
      <c r="H508" s="33"/>
      <c r="I508" s="33"/>
      <c r="J508" s="33"/>
      <c r="K508" s="33"/>
      <c r="L508" s="33"/>
      <c r="M508" s="33" t="s">
        <v>228</v>
      </c>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4">
        <v>39</v>
      </c>
      <c r="AL508" s="33"/>
      <c r="AM508" s="33"/>
      <c r="AN508" s="33"/>
      <c r="AO508" s="33"/>
      <c r="AP508" s="33"/>
      <c r="AQ508" s="35" t="s">
        <v>178</v>
      </c>
      <c r="AR508" s="35"/>
      <c r="AS508" s="35"/>
      <c r="AT508" s="35"/>
      <c r="AU508" s="36" t="s">
        <v>37</v>
      </c>
      <c r="AV508" s="37"/>
      <c r="AW508" s="37"/>
      <c r="AX508" s="38"/>
    </row>
    <row r="509" spans="1:50" ht="24" customHeight="1">
      <c r="A509" s="32">
        <v>5</v>
      </c>
      <c r="B509" s="32">
        <v>1</v>
      </c>
      <c r="C509" s="33" t="s">
        <v>227</v>
      </c>
      <c r="D509" s="33"/>
      <c r="E509" s="33"/>
      <c r="F509" s="33"/>
      <c r="G509" s="33"/>
      <c r="H509" s="33"/>
      <c r="I509" s="33"/>
      <c r="J509" s="33"/>
      <c r="K509" s="33"/>
      <c r="L509" s="33"/>
      <c r="M509" s="33" t="s">
        <v>229</v>
      </c>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4">
        <v>12</v>
      </c>
      <c r="AL509" s="33"/>
      <c r="AM509" s="33"/>
      <c r="AN509" s="33"/>
      <c r="AO509" s="33"/>
      <c r="AP509" s="33"/>
      <c r="AQ509" s="35" t="s">
        <v>178</v>
      </c>
      <c r="AR509" s="35"/>
      <c r="AS509" s="35"/>
      <c r="AT509" s="35"/>
      <c r="AU509" s="36" t="s">
        <v>37</v>
      </c>
      <c r="AV509" s="37"/>
      <c r="AW509" s="37"/>
      <c r="AX509" s="38"/>
    </row>
    <row r="510" spans="1:50" ht="24" customHeight="1">
      <c r="A510" s="32">
        <v>6</v>
      </c>
      <c r="B510" s="32">
        <v>1</v>
      </c>
      <c r="C510" s="33" t="s">
        <v>230</v>
      </c>
      <c r="D510" s="33"/>
      <c r="E510" s="33"/>
      <c r="F510" s="33"/>
      <c r="G510" s="33"/>
      <c r="H510" s="33"/>
      <c r="I510" s="33"/>
      <c r="J510" s="33"/>
      <c r="K510" s="33"/>
      <c r="L510" s="33"/>
      <c r="M510" s="39" t="s">
        <v>231</v>
      </c>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1"/>
      <c r="AK510" s="34">
        <v>42</v>
      </c>
      <c r="AL510" s="33"/>
      <c r="AM510" s="33"/>
      <c r="AN510" s="33"/>
      <c r="AO510" s="33"/>
      <c r="AP510" s="33"/>
      <c r="AQ510" s="35" t="s">
        <v>178</v>
      </c>
      <c r="AR510" s="35"/>
      <c r="AS510" s="35"/>
      <c r="AT510" s="35"/>
      <c r="AU510" s="36" t="s">
        <v>37</v>
      </c>
      <c r="AV510" s="37"/>
      <c r="AW510" s="37"/>
      <c r="AX510" s="38"/>
    </row>
    <row r="511" spans="1:50" ht="24" customHeight="1">
      <c r="A511" s="32">
        <v>7</v>
      </c>
      <c r="B511" s="32">
        <v>1</v>
      </c>
      <c r="C511" s="33" t="s">
        <v>232</v>
      </c>
      <c r="D511" s="33"/>
      <c r="E511" s="33"/>
      <c r="F511" s="33"/>
      <c r="G511" s="33"/>
      <c r="H511" s="33"/>
      <c r="I511" s="33"/>
      <c r="J511" s="33"/>
      <c r="K511" s="33"/>
      <c r="L511" s="33"/>
      <c r="M511" s="39" t="s">
        <v>233</v>
      </c>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1"/>
      <c r="AK511" s="34">
        <v>28</v>
      </c>
      <c r="AL511" s="33"/>
      <c r="AM511" s="33"/>
      <c r="AN511" s="33"/>
      <c r="AO511" s="33"/>
      <c r="AP511" s="33"/>
      <c r="AQ511" s="35" t="s">
        <v>178</v>
      </c>
      <c r="AR511" s="35"/>
      <c r="AS511" s="35"/>
      <c r="AT511" s="35"/>
      <c r="AU511" s="36" t="s">
        <v>37</v>
      </c>
      <c r="AV511" s="37"/>
      <c r="AW511" s="37"/>
      <c r="AX511" s="38"/>
    </row>
    <row r="512" spans="1:50" ht="24" customHeight="1">
      <c r="A512" s="32">
        <v>7</v>
      </c>
      <c r="B512" s="32">
        <v>1</v>
      </c>
      <c r="C512" s="33" t="s">
        <v>232</v>
      </c>
      <c r="D512" s="33"/>
      <c r="E512" s="33"/>
      <c r="F512" s="33"/>
      <c r="G512" s="33"/>
      <c r="H512" s="33"/>
      <c r="I512" s="33"/>
      <c r="J512" s="33"/>
      <c r="K512" s="33"/>
      <c r="L512" s="33"/>
      <c r="M512" s="39" t="s">
        <v>234</v>
      </c>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1"/>
      <c r="AK512" s="34">
        <v>7</v>
      </c>
      <c r="AL512" s="33"/>
      <c r="AM512" s="33"/>
      <c r="AN512" s="33"/>
      <c r="AO512" s="33"/>
      <c r="AP512" s="33"/>
      <c r="AQ512" s="35" t="s">
        <v>178</v>
      </c>
      <c r="AR512" s="35"/>
      <c r="AS512" s="35"/>
      <c r="AT512" s="35"/>
      <c r="AU512" s="36" t="s">
        <v>37</v>
      </c>
      <c r="AV512" s="37"/>
      <c r="AW512" s="37"/>
      <c r="AX512" s="38"/>
    </row>
    <row r="513" spans="1:50" ht="24" customHeight="1">
      <c r="A513" s="32">
        <v>8</v>
      </c>
      <c r="B513" s="32">
        <v>1</v>
      </c>
      <c r="C513" s="33" t="s">
        <v>235</v>
      </c>
      <c r="D513" s="33"/>
      <c r="E513" s="33"/>
      <c r="F513" s="33"/>
      <c r="G513" s="33"/>
      <c r="H513" s="33"/>
      <c r="I513" s="33"/>
      <c r="J513" s="33"/>
      <c r="K513" s="33"/>
      <c r="L513" s="33"/>
      <c r="M513" s="33" t="s">
        <v>236</v>
      </c>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4">
        <v>35</v>
      </c>
      <c r="AL513" s="33"/>
      <c r="AM513" s="33"/>
      <c r="AN513" s="33"/>
      <c r="AO513" s="33"/>
      <c r="AP513" s="33"/>
      <c r="AQ513" s="35" t="s">
        <v>178</v>
      </c>
      <c r="AR513" s="35"/>
      <c r="AS513" s="35"/>
      <c r="AT513" s="35"/>
      <c r="AU513" s="36" t="s">
        <v>37</v>
      </c>
      <c r="AV513" s="37"/>
      <c r="AW513" s="37"/>
      <c r="AX513" s="38"/>
    </row>
    <row r="514" spans="1:50" ht="24" customHeight="1">
      <c r="A514" s="32">
        <v>9</v>
      </c>
      <c r="B514" s="32">
        <v>1</v>
      </c>
      <c r="C514" s="33" t="s">
        <v>237</v>
      </c>
      <c r="D514" s="33"/>
      <c r="E514" s="33"/>
      <c r="F514" s="33"/>
      <c r="G514" s="33"/>
      <c r="H514" s="33"/>
      <c r="I514" s="33"/>
      <c r="J514" s="33"/>
      <c r="K514" s="33"/>
      <c r="L514" s="33"/>
      <c r="M514" s="33" t="s">
        <v>238</v>
      </c>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4">
        <v>23</v>
      </c>
      <c r="AL514" s="33"/>
      <c r="AM514" s="33"/>
      <c r="AN514" s="33"/>
      <c r="AO514" s="33"/>
      <c r="AP514" s="33"/>
      <c r="AQ514" s="35" t="s">
        <v>178</v>
      </c>
      <c r="AR514" s="35"/>
      <c r="AS514" s="35"/>
      <c r="AT514" s="35"/>
      <c r="AU514" s="36" t="s">
        <v>37</v>
      </c>
      <c r="AV514" s="37"/>
      <c r="AW514" s="37"/>
      <c r="AX514" s="38"/>
    </row>
    <row r="515" spans="1:50" ht="24" customHeight="1">
      <c r="A515" s="32">
        <v>9</v>
      </c>
      <c r="B515" s="32">
        <v>1</v>
      </c>
      <c r="C515" s="33" t="s">
        <v>237</v>
      </c>
      <c r="D515" s="33"/>
      <c r="E515" s="33"/>
      <c r="F515" s="33"/>
      <c r="G515" s="33"/>
      <c r="H515" s="33"/>
      <c r="I515" s="33"/>
      <c r="J515" s="33"/>
      <c r="K515" s="33"/>
      <c r="L515" s="33"/>
      <c r="M515" s="33" t="s">
        <v>239</v>
      </c>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4">
        <v>7</v>
      </c>
      <c r="AL515" s="33"/>
      <c r="AM515" s="33"/>
      <c r="AN515" s="33"/>
      <c r="AO515" s="33"/>
      <c r="AP515" s="33"/>
      <c r="AQ515" s="35" t="s">
        <v>178</v>
      </c>
      <c r="AR515" s="35"/>
      <c r="AS515" s="35"/>
      <c r="AT515" s="35"/>
      <c r="AU515" s="36" t="s">
        <v>37</v>
      </c>
      <c r="AV515" s="37"/>
      <c r="AW515" s="37"/>
      <c r="AX515" s="38"/>
    </row>
    <row r="516" spans="1:50" ht="24" customHeight="1">
      <c r="A516" s="32">
        <v>10</v>
      </c>
      <c r="B516" s="32">
        <v>1</v>
      </c>
      <c r="C516" s="33" t="s">
        <v>240</v>
      </c>
      <c r="D516" s="33"/>
      <c r="E516" s="33"/>
      <c r="F516" s="33"/>
      <c r="G516" s="33"/>
      <c r="H516" s="33"/>
      <c r="I516" s="33"/>
      <c r="J516" s="33"/>
      <c r="K516" s="33"/>
      <c r="L516" s="33"/>
      <c r="M516" s="33" t="s">
        <v>241</v>
      </c>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4">
        <v>29</v>
      </c>
      <c r="AL516" s="33"/>
      <c r="AM516" s="33"/>
      <c r="AN516" s="33"/>
      <c r="AO516" s="33"/>
      <c r="AP516" s="33"/>
      <c r="AQ516" s="35" t="s">
        <v>178</v>
      </c>
      <c r="AR516" s="35"/>
      <c r="AS516" s="35"/>
      <c r="AT516" s="35"/>
      <c r="AU516" s="36" t="s">
        <v>37</v>
      </c>
      <c r="AV516" s="37"/>
      <c r="AW516" s="37"/>
      <c r="AX516" s="38"/>
    </row>
    <row r="517" spans="1:50" hidden="1"/>
    <row r="518" spans="1:50" hidden="1"/>
    <row r="519" spans="1:50" hidden="1"/>
    <row r="520" spans="1:50" hidden="1"/>
    <row r="521" spans="1:50" hidden="1"/>
    <row r="522" spans="1:50" hidden="1"/>
    <row r="523" spans="1:50" hidden="1"/>
    <row r="524" spans="1:50" hidden="1"/>
    <row r="525" spans="1:50" hidden="1"/>
    <row r="526" spans="1:50" hidden="1"/>
    <row r="527" spans="1:50" hidden="1"/>
    <row r="528" spans="1:50" hidden="1"/>
    <row r="529" spans="1:50" hidden="1"/>
    <row r="530" spans="1:50" hidden="1"/>
    <row r="531" spans="1:50" hidden="1"/>
    <row r="532" spans="1:50" hidden="1"/>
    <row r="533" spans="1:50" hidden="1">
      <c r="B533" s="1" t="s">
        <v>249</v>
      </c>
    </row>
    <row r="534" spans="1:50" hidden="1">
      <c r="A534" s="32"/>
      <c r="B534" s="32"/>
      <c r="C534" s="43" t="s">
        <v>171</v>
      </c>
      <c r="D534" s="43"/>
      <c r="E534" s="43"/>
      <c r="F534" s="43"/>
      <c r="G534" s="43"/>
      <c r="H534" s="43"/>
      <c r="I534" s="43"/>
      <c r="J534" s="43"/>
      <c r="K534" s="43"/>
      <c r="L534" s="43"/>
      <c r="M534" s="43" t="s">
        <v>172</v>
      </c>
      <c r="N534" s="43"/>
      <c r="O534" s="43"/>
      <c r="P534" s="43"/>
      <c r="Q534" s="43"/>
      <c r="R534" s="43"/>
      <c r="S534" s="43"/>
      <c r="T534" s="43"/>
      <c r="U534" s="43"/>
      <c r="V534" s="43"/>
      <c r="W534" s="43"/>
      <c r="X534" s="43"/>
      <c r="Y534" s="43"/>
      <c r="Z534" s="43"/>
      <c r="AA534" s="43"/>
      <c r="AB534" s="43"/>
      <c r="AC534" s="43"/>
      <c r="AD534" s="43"/>
      <c r="AE534" s="43"/>
      <c r="AF534" s="43"/>
      <c r="AG534" s="43"/>
      <c r="AH534" s="43"/>
      <c r="AI534" s="43"/>
      <c r="AJ534" s="43"/>
      <c r="AK534" s="44" t="s">
        <v>173</v>
      </c>
      <c r="AL534" s="43"/>
      <c r="AM534" s="43"/>
      <c r="AN534" s="43"/>
      <c r="AO534" s="43"/>
      <c r="AP534" s="43"/>
      <c r="AQ534" s="43" t="s">
        <v>174</v>
      </c>
      <c r="AR534" s="43"/>
      <c r="AS534" s="43"/>
      <c r="AT534" s="43"/>
      <c r="AU534" s="45" t="s">
        <v>175</v>
      </c>
      <c r="AV534" s="46"/>
      <c r="AW534" s="46"/>
      <c r="AX534" s="47"/>
    </row>
    <row r="535" spans="1:50" hidden="1">
      <c r="A535" s="32">
        <v>1</v>
      </c>
      <c r="B535" s="32"/>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4"/>
      <c r="AL535" s="33"/>
      <c r="AM535" s="33"/>
      <c r="AN535" s="33"/>
      <c r="AO535" s="33"/>
      <c r="AP535" s="33"/>
      <c r="AQ535" s="35"/>
      <c r="AR535" s="35"/>
      <c r="AS535" s="35"/>
      <c r="AT535" s="35"/>
      <c r="AU535" s="36"/>
      <c r="AV535" s="37"/>
      <c r="AW535" s="37"/>
      <c r="AX535" s="38"/>
    </row>
    <row r="536" spans="1:50" hidden="1">
      <c r="A536" s="32">
        <v>2</v>
      </c>
      <c r="B536" s="32"/>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4"/>
      <c r="AL536" s="33"/>
      <c r="AM536" s="33"/>
      <c r="AN536" s="33"/>
      <c r="AO536" s="33"/>
      <c r="AP536" s="33"/>
      <c r="AQ536" s="35"/>
      <c r="AR536" s="35"/>
      <c r="AS536" s="35"/>
      <c r="AT536" s="35"/>
      <c r="AU536" s="36"/>
      <c r="AV536" s="37"/>
      <c r="AW536" s="37"/>
      <c r="AX536" s="38"/>
    </row>
    <row r="537" spans="1:50" hidden="1">
      <c r="A537" s="32">
        <v>3</v>
      </c>
      <c r="B537" s="32"/>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4"/>
      <c r="AL537" s="33"/>
      <c r="AM537" s="33"/>
      <c r="AN537" s="33"/>
      <c r="AO537" s="33"/>
      <c r="AP537" s="33"/>
      <c r="AQ537" s="35"/>
      <c r="AR537" s="35"/>
      <c r="AS537" s="35"/>
      <c r="AT537" s="35"/>
      <c r="AU537" s="36"/>
      <c r="AV537" s="37"/>
      <c r="AW537" s="37"/>
      <c r="AX537" s="38"/>
    </row>
    <row r="538" spans="1:50" hidden="1">
      <c r="A538" s="32">
        <v>4</v>
      </c>
      <c r="B538" s="32"/>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4"/>
      <c r="AL538" s="33"/>
      <c r="AM538" s="33"/>
      <c r="AN538" s="33"/>
      <c r="AO538" s="33"/>
      <c r="AP538" s="33"/>
      <c r="AQ538" s="35"/>
      <c r="AR538" s="35"/>
      <c r="AS538" s="35"/>
      <c r="AT538" s="35"/>
      <c r="AU538" s="36"/>
      <c r="AV538" s="37"/>
      <c r="AW538" s="37"/>
      <c r="AX538" s="38"/>
    </row>
    <row r="539" spans="1:50" hidden="1">
      <c r="A539" s="32">
        <v>5</v>
      </c>
      <c r="B539" s="32"/>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4"/>
      <c r="AL539" s="33"/>
      <c r="AM539" s="33"/>
      <c r="AN539" s="33"/>
      <c r="AO539" s="33"/>
      <c r="AP539" s="33"/>
      <c r="AQ539" s="35"/>
      <c r="AR539" s="35"/>
      <c r="AS539" s="35"/>
      <c r="AT539" s="35"/>
      <c r="AU539" s="36"/>
      <c r="AV539" s="37"/>
      <c r="AW539" s="37"/>
      <c r="AX539" s="38"/>
    </row>
    <row r="540" spans="1:50" hidden="1">
      <c r="A540" s="32">
        <v>6</v>
      </c>
      <c r="B540" s="32"/>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4"/>
      <c r="AL540" s="33"/>
      <c r="AM540" s="33"/>
      <c r="AN540" s="33"/>
      <c r="AO540" s="33"/>
      <c r="AP540" s="33"/>
      <c r="AQ540" s="35"/>
      <c r="AR540" s="35"/>
      <c r="AS540" s="35"/>
      <c r="AT540" s="35"/>
      <c r="AU540" s="36"/>
      <c r="AV540" s="37"/>
      <c r="AW540" s="37"/>
      <c r="AX540" s="38"/>
    </row>
    <row r="541" spans="1:50" hidden="1">
      <c r="A541" s="32">
        <v>7</v>
      </c>
      <c r="B541" s="32"/>
      <c r="C541" s="291"/>
      <c r="D541" s="292"/>
      <c r="E541" s="292"/>
      <c r="F541" s="292"/>
      <c r="G541" s="292"/>
      <c r="H541" s="292"/>
      <c r="I541" s="292"/>
      <c r="J541" s="292"/>
      <c r="K541" s="292"/>
      <c r="L541" s="47"/>
      <c r="M541" s="291"/>
      <c r="N541" s="292"/>
      <c r="O541" s="292"/>
      <c r="P541" s="292"/>
      <c r="Q541" s="292"/>
      <c r="R541" s="292"/>
      <c r="S541" s="292"/>
      <c r="T541" s="292"/>
      <c r="U541" s="292"/>
      <c r="V541" s="292"/>
      <c r="W541" s="292"/>
      <c r="X541" s="292"/>
      <c r="Y541" s="292"/>
      <c r="Z541" s="292"/>
      <c r="AA541" s="292"/>
      <c r="AB541" s="292"/>
      <c r="AC541" s="292"/>
      <c r="AD541" s="292"/>
      <c r="AE541" s="292"/>
      <c r="AF541" s="292"/>
      <c r="AG541" s="292"/>
      <c r="AH541" s="292"/>
      <c r="AI541" s="292"/>
      <c r="AJ541" s="47"/>
      <c r="AK541" s="39"/>
      <c r="AL541" s="40"/>
      <c r="AM541" s="40"/>
      <c r="AN541" s="40"/>
      <c r="AO541" s="40"/>
      <c r="AP541" s="41"/>
      <c r="AQ541" s="36"/>
      <c r="AR541" s="37"/>
      <c r="AS541" s="37"/>
      <c r="AT541" s="38"/>
      <c r="AU541" s="36"/>
      <c r="AV541" s="37"/>
      <c r="AW541" s="37"/>
      <c r="AX541" s="38"/>
    </row>
    <row r="542" spans="1:50" hidden="1">
      <c r="A542" s="32">
        <v>8</v>
      </c>
      <c r="B542" s="32"/>
      <c r="C542" s="291"/>
      <c r="D542" s="292"/>
      <c r="E542" s="292"/>
      <c r="F542" s="292"/>
      <c r="G542" s="292"/>
      <c r="H542" s="292"/>
      <c r="I542" s="292"/>
      <c r="J542" s="292"/>
      <c r="K542" s="292"/>
      <c r="L542" s="47"/>
      <c r="M542" s="291"/>
      <c r="N542" s="292"/>
      <c r="O542" s="292"/>
      <c r="P542" s="292"/>
      <c r="Q542" s="292"/>
      <c r="R542" s="292"/>
      <c r="S542" s="292"/>
      <c r="T542" s="292"/>
      <c r="U542" s="292"/>
      <c r="V542" s="292"/>
      <c r="W542" s="292"/>
      <c r="X542" s="292"/>
      <c r="Y542" s="292"/>
      <c r="Z542" s="292"/>
      <c r="AA542" s="292"/>
      <c r="AB542" s="292"/>
      <c r="AC542" s="292"/>
      <c r="AD542" s="292"/>
      <c r="AE542" s="292"/>
      <c r="AF542" s="292"/>
      <c r="AG542" s="292"/>
      <c r="AH542" s="292"/>
      <c r="AI542" s="292"/>
      <c r="AJ542" s="47"/>
      <c r="AK542" s="39"/>
      <c r="AL542" s="40"/>
      <c r="AM542" s="40"/>
      <c r="AN542" s="40"/>
      <c r="AO542" s="40"/>
      <c r="AP542" s="41"/>
      <c r="AQ542" s="36"/>
      <c r="AR542" s="37"/>
      <c r="AS542" s="37"/>
      <c r="AT542" s="38"/>
      <c r="AU542" s="36"/>
      <c r="AV542" s="37"/>
      <c r="AW542" s="37"/>
      <c r="AX542" s="38"/>
    </row>
    <row r="543" spans="1:50" hidden="1">
      <c r="A543" s="32">
        <v>9</v>
      </c>
      <c r="B543" s="32"/>
      <c r="C543" s="291"/>
      <c r="D543" s="292"/>
      <c r="E543" s="292"/>
      <c r="F543" s="292"/>
      <c r="G543" s="292"/>
      <c r="H543" s="292"/>
      <c r="I543" s="292"/>
      <c r="J543" s="292"/>
      <c r="K543" s="292"/>
      <c r="L543" s="47"/>
      <c r="M543" s="291"/>
      <c r="N543" s="292"/>
      <c r="O543" s="292"/>
      <c r="P543" s="292"/>
      <c r="Q543" s="292"/>
      <c r="R543" s="292"/>
      <c r="S543" s="292"/>
      <c r="T543" s="292"/>
      <c r="U543" s="292"/>
      <c r="V543" s="292"/>
      <c r="W543" s="292"/>
      <c r="X543" s="292"/>
      <c r="Y543" s="292"/>
      <c r="Z543" s="292"/>
      <c r="AA543" s="292"/>
      <c r="AB543" s="292"/>
      <c r="AC543" s="292"/>
      <c r="AD543" s="292"/>
      <c r="AE543" s="292"/>
      <c r="AF543" s="292"/>
      <c r="AG543" s="292"/>
      <c r="AH543" s="292"/>
      <c r="AI543" s="292"/>
      <c r="AJ543" s="47"/>
      <c r="AK543" s="39"/>
      <c r="AL543" s="40"/>
      <c r="AM543" s="40"/>
      <c r="AN543" s="40"/>
      <c r="AO543" s="40"/>
      <c r="AP543" s="41"/>
      <c r="AQ543" s="36"/>
      <c r="AR543" s="37"/>
      <c r="AS543" s="37"/>
      <c r="AT543" s="38"/>
      <c r="AU543" s="36"/>
      <c r="AV543" s="37"/>
      <c r="AW543" s="37"/>
      <c r="AX543" s="38"/>
    </row>
    <row r="544" spans="1:50" hidden="1">
      <c r="A544" s="32">
        <v>10</v>
      </c>
      <c r="B544" s="32"/>
      <c r="C544" s="291"/>
      <c r="D544" s="292"/>
      <c r="E544" s="292"/>
      <c r="F544" s="292"/>
      <c r="G544" s="292"/>
      <c r="H544" s="292"/>
      <c r="I544" s="292"/>
      <c r="J544" s="292"/>
      <c r="K544" s="292"/>
      <c r="L544" s="47"/>
      <c r="M544" s="39"/>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1"/>
      <c r="AK544" s="39"/>
      <c r="AL544" s="40"/>
      <c r="AM544" s="40"/>
      <c r="AN544" s="40"/>
      <c r="AO544" s="40"/>
      <c r="AP544" s="41"/>
      <c r="AQ544" s="36"/>
      <c r="AR544" s="37"/>
      <c r="AS544" s="37"/>
      <c r="AT544" s="38"/>
      <c r="AU544" s="36"/>
      <c r="AV544" s="37"/>
      <c r="AW544" s="37"/>
      <c r="AX544" s="38"/>
    </row>
    <row r="545" spans="1:50" hidden="1">
      <c r="A545" s="466"/>
      <c r="B545" s="467"/>
      <c r="C545" s="291"/>
      <c r="D545" s="292"/>
      <c r="E545" s="292"/>
      <c r="F545" s="292"/>
      <c r="G545" s="292"/>
      <c r="H545" s="292"/>
      <c r="I545" s="292"/>
      <c r="J545" s="292"/>
      <c r="K545" s="292"/>
      <c r="L545" s="47"/>
      <c r="M545" s="291"/>
      <c r="N545" s="292"/>
      <c r="O545" s="292"/>
      <c r="P545" s="292"/>
      <c r="Q545" s="292"/>
      <c r="R545" s="292"/>
      <c r="S545" s="292"/>
      <c r="T545" s="292"/>
      <c r="U545" s="292"/>
      <c r="V545" s="292"/>
      <c r="W545" s="292"/>
      <c r="X545" s="292"/>
      <c r="Y545" s="292"/>
      <c r="Z545" s="292"/>
      <c r="AA545" s="292"/>
      <c r="AB545" s="292"/>
      <c r="AC545" s="292"/>
      <c r="AD545" s="292"/>
      <c r="AE545" s="292"/>
      <c r="AF545" s="292"/>
      <c r="AG545" s="292"/>
      <c r="AH545" s="292"/>
      <c r="AI545" s="292"/>
      <c r="AJ545" s="47"/>
      <c r="AK545" s="39"/>
      <c r="AL545" s="40"/>
      <c r="AM545" s="40"/>
      <c r="AN545" s="40"/>
      <c r="AO545" s="40"/>
      <c r="AP545" s="41"/>
      <c r="AQ545" s="36"/>
      <c r="AR545" s="37"/>
      <c r="AS545" s="37"/>
      <c r="AT545" s="38"/>
      <c r="AU545" s="36"/>
      <c r="AV545" s="37"/>
      <c r="AW545" s="37"/>
      <c r="AX545" s="38"/>
    </row>
    <row r="546" spans="1:50" hidden="1">
      <c r="A546" s="466"/>
      <c r="B546" s="467"/>
      <c r="C546" s="291"/>
      <c r="D546" s="292"/>
      <c r="E546" s="292"/>
      <c r="F546" s="292"/>
      <c r="G546" s="292"/>
      <c r="H546" s="292"/>
      <c r="I546" s="292"/>
      <c r="J546" s="292"/>
      <c r="K546" s="292"/>
      <c r="L546" s="47"/>
      <c r="M546" s="291"/>
      <c r="N546" s="292"/>
      <c r="O546" s="292"/>
      <c r="P546" s="292"/>
      <c r="Q546" s="292"/>
      <c r="R546" s="292"/>
      <c r="S546" s="292"/>
      <c r="T546" s="292"/>
      <c r="U546" s="292"/>
      <c r="V546" s="292"/>
      <c r="W546" s="292"/>
      <c r="X546" s="292"/>
      <c r="Y546" s="292"/>
      <c r="Z546" s="292"/>
      <c r="AA546" s="292"/>
      <c r="AB546" s="292"/>
      <c r="AC546" s="292"/>
      <c r="AD546" s="292"/>
      <c r="AE546" s="292"/>
      <c r="AF546" s="292"/>
      <c r="AG546" s="292"/>
      <c r="AH546" s="292"/>
      <c r="AI546" s="292"/>
      <c r="AJ546" s="47"/>
      <c r="AK546" s="39"/>
      <c r="AL546" s="40"/>
      <c r="AM546" s="40"/>
      <c r="AN546" s="40"/>
      <c r="AO546" s="40"/>
      <c r="AP546" s="41"/>
      <c r="AQ546" s="36"/>
      <c r="AR546" s="37"/>
      <c r="AS546" s="37"/>
      <c r="AT546" s="38"/>
      <c r="AU546" s="36"/>
      <c r="AV546" s="37"/>
      <c r="AW546" s="37"/>
      <c r="AX546" s="38"/>
    </row>
    <row r="547" spans="1:50" hidden="1">
      <c r="A547" s="466"/>
      <c r="B547" s="467"/>
      <c r="C547" s="291"/>
      <c r="D547" s="292"/>
      <c r="E547" s="292"/>
      <c r="F547" s="292"/>
      <c r="G547" s="292"/>
      <c r="H547" s="292"/>
      <c r="I547" s="292"/>
      <c r="J547" s="292"/>
      <c r="K547" s="292"/>
      <c r="L547" s="47"/>
      <c r="M547" s="291"/>
      <c r="N547" s="292"/>
      <c r="O547" s="292"/>
      <c r="P547" s="292"/>
      <c r="Q547" s="292"/>
      <c r="R547" s="292"/>
      <c r="S547" s="292"/>
      <c r="T547" s="292"/>
      <c r="U547" s="292"/>
      <c r="V547" s="292"/>
      <c r="W547" s="292"/>
      <c r="X547" s="292"/>
      <c r="Y547" s="292"/>
      <c r="Z547" s="292"/>
      <c r="AA547" s="292"/>
      <c r="AB547" s="292"/>
      <c r="AC547" s="292"/>
      <c r="AD547" s="292"/>
      <c r="AE547" s="292"/>
      <c r="AF547" s="292"/>
      <c r="AG547" s="292"/>
      <c r="AH547" s="292"/>
      <c r="AI547" s="292"/>
      <c r="AJ547" s="47"/>
      <c r="AK547" s="39"/>
      <c r="AL547" s="40"/>
      <c r="AM547" s="40"/>
      <c r="AN547" s="40"/>
      <c r="AO547" s="40"/>
      <c r="AP547" s="41"/>
      <c r="AQ547" s="36"/>
      <c r="AR547" s="37"/>
      <c r="AS547" s="37"/>
      <c r="AT547" s="38"/>
      <c r="AU547" s="36"/>
      <c r="AV547" s="37"/>
      <c r="AW547" s="37"/>
      <c r="AX547" s="38"/>
    </row>
    <row r="548" spans="1:50" hidden="1">
      <c r="A548" s="466"/>
      <c r="B548" s="467"/>
      <c r="C548" s="291"/>
      <c r="D548" s="292"/>
      <c r="E548" s="292"/>
      <c r="F548" s="292"/>
      <c r="G548" s="292"/>
      <c r="H548" s="292"/>
      <c r="I548" s="292"/>
      <c r="J548" s="292"/>
      <c r="K548" s="292"/>
      <c r="L548" s="47"/>
      <c r="M548" s="291"/>
      <c r="N548" s="292"/>
      <c r="O548" s="292"/>
      <c r="P548" s="292"/>
      <c r="Q548" s="292"/>
      <c r="R548" s="292"/>
      <c r="S548" s="292"/>
      <c r="T548" s="292"/>
      <c r="U548" s="292"/>
      <c r="V548" s="292"/>
      <c r="W548" s="292"/>
      <c r="X548" s="292"/>
      <c r="Y548" s="292"/>
      <c r="Z548" s="292"/>
      <c r="AA548" s="292"/>
      <c r="AB548" s="292"/>
      <c r="AC548" s="292"/>
      <c r="AD548" s="292"/>
      <c r="AE548" s="292"/>
      <c r="AF548" s="292"/>
      <c r="AG548" s="292"/>
      <c r="AH548" s="292"/>
      <c r="AI548" s="292"/>
      <c r="AJ548" s="47"/>
      <c r="AK548" s="39"/>
      <c r="AL548" s="40"/>
      <c r="AM548" s="40"/>
      <c r="AN548" s="40"/>
      <c r="AO548" s="40"/>
      <c r="AP548" s="41"/>
      <c r="AQ548" s="36"/>
      <c r="AR548" s="37"/>
      <c r="AS548" s="37"/>
      <c r="AT548" s="38"/>
      <c r="AU548" s="36"/>
      <c r="AV548" s="37"/>
      <c r="AW548" s="37"/>
      <c r="AX548" s="38"/>
    </row>
    <row r="549" spans="1:50" hidden="1">
      <c r="A549" s="466"/>
      <c r="B549" s="467"/>
      <c r="C549" s="291"/>
      <c r="D549" s="292"/>
      <c r="E549" s="292"/>
      <c r="F549" s="292"/>
      <c r="G549" s="292"/>
      <c r="H549" s="292"/>
      <c r="I549" s="292"/>
      <c r="J549" s="292"/>
      <c r="K549" s="292"/>
      <c r="L549" s="47"/>
      <c r="M549" s="39"/>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1"/>
      <c r="AK549" s="39"/>
      <c r="AL549" s="40"/>
      <c r="AM549" s="40"/>
      <c r="AN549" s="40"/>
      <c r="AO549" s="40"/>
      <c r="AP549" s="41"/>
      <c r="AQ549" s="36"/>
      <c r="AR549" s="37"/>
      <c r="AS549" s="37"/>
      <c r="AT549" s="38"/>
      <c r="AU549" s="36"/>
      <c r="AV549" s="37"/>
      <c r="AW549" s="37"/>
      <c r="AX549" s="38"/>
    </row>
    <row r="550" spans="1:50" hidden="1">
      <c r="A550" s="466"/>
      <c r="B550" s="467"/>
      <c r="C550" s="291"/>
      <c r="D550" s="292"/>
      <c r="E550" s="292"/>
      <c r="F550" s="292"/>
      <c r="G550" s="292"/>
      <c r="H550" s="292"/>
      <c r="I550" s="292"/>
      <c r="J550" s="292"/>
      <c r="K550" s="292"/>
      <c r="L550" s="47"/>
      <c r="M550" s="291"/>
      <c r="N550" s="292"/>
      <c r="O550" s="292"/>
      <c r="P550" s="292"/>
      <c r="Q550" s="292"/>
      <c r="R550" s="292"/>
      <c r="S550" s="292"/>
      <c r="T550" s="292"/>
      <c r="U550" s="292"/>
      <c r="V550" s="292"/>
      <c r="W550" s="292"/>
      <c r="X550" s="292"/>
      <c r="Y550" s="292"/>
      <c r="Z550" s="292"/>
      <c r="AA550" s="292"/>
      <c r="AB550" s="292"/>
      <c r="AC550" s="292"/>
      <c r="AD550" s="292"/>
      <c r="AE550" s="292"/>
      <c r="AF550" s="292"/>
      <c r="AG550" s="292"/>
      <c r="AH550" s="292"/>
      <c r="AI550" s="292"/>
      <c r="AJ550" s="47"/>
      <c r="AK550" s="39"/>
      <c r="AL550" s="40"/>
      <c r="AM550" s="40"/>
      <c r="AN550" s="40"/>
      <c r="AO550" s="40"/>
      <c r="AP550" s="41"/>
      <c r="AQ550" s="36"/>
      <c r="AR550" s="37"/>
      <c r="AS550" s="37"/>
      <c r="AT550" s="38"/>
      <c r="AU550" s="36"/>
      <c r="AV550" s="37"/>
      <c r="AW550" s="37"/>
      <c r="AX550" s="38"/>
    </row>
    <row r="551" spans="1:50" hidden="1">
      <c r="A551" s="32"/>
      <c r="B551" s="32"/>
      <c r="C551" s="33"/>
      <c r="D551" s="33"/>
      <c r="E551" s="33"/>
      <c r="F551" s="33"/>
      <c r="G551" s="33"/>
      <c r="H551" s="33"/>
      <c r="I551" s="33"/>
      <c r="J551" s="33"/>
      <c r="K551" s="33"/>
      <c r="L551" s="33"/>
      <c r="M551" s="39"/>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1"/>
      <c r="AK551" s="34"/>
      <c r="AL551" s="33"/>
      <c r="AM551" s="33"/>
      <c r="AN551" s="33"/>
      <c r="AO551" s="33"/>
      <c r="AP551" s="33"/>
      <c r="AQ551" s="35"/>
      <c r="AR551" s="35"/>
      <c r="AS551" s="35"/>
      <c r="AT551" s="35"/>
      <c r="AU551" s="36"/>
      <c r="AV551" s="37"/>
      <c r="AW551" s="37"/>
      <c r="AX551" s="38"/>
    </row>
    <row r="552" spans="1:50" hidden="1">
      <c r="A552" s="32"/>
      <c r="B552" s="32"/>
      <c r="C552" s="39"/>
      <c r="D552" s="40"/>
      <c r="E552" s="40"/>
      <c r="F552" s="40"/>
      <c r="G552" s="40"/>
      <c r="H552" s="40"/>
      <c r="I552" s="40"/>
      <c r="J552" s="40"/>
      <c r="K552" s="40"/>
      <c r="L552" s="41"/>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4"/>
      <c r="AL552" s="33"/>
      <c r="AM552" s="33"/>
      <c r="AN552" s="33"/>
      <c r="AO552" s="33"/>
      <c r="AP552" s="33"/>
      <c r="AQ552" s="35"/>
      <c r="AR552" s="35"/>
      <c r="AS552" s="35"/>
      <c r="AT552" s="35"/>
      <c r="AU552" s="36"/>
      <c r="AV552" s="37"/>
      <c r="AW552" s="37"/>
      <c r="AX552" s="38"/>
    </row>
    <row r="553" spans="1:50" hidden="1">
      <c r="A553" s="32"/>
      <c r="B553" s="32"/>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c r="AI553" s="35"/>
      <c r="AJ553" s="35"/>
      <c r="AK553" s="42"/>
      <c r="AL553" s="35"/>
      <c r="AM553" s="35"/>
      <c r="AN553" s="35"/>
      <c r="AO553" s="35"/>
      <c r="AP553" s="35"/>
      <c r="AQ553" s="35"/>
      <c r="AR553" s="35"/>
      <c r="AS553" s="35"/>
      <c r="AT553" s="35"/>
      <c r="AU553" s="36"/>
      <c r="AV553" s="37"/>
      <c r="AW553" s="37"/>
      <c r="AX553" s="38"/>
    </row>
    <row r="554" spans="1:50" hidden="1">
      <c r="A554" s="466"/>
      <c r="B554" s="467"/>
      <c r="C554" s="291"/>
      <c r="D554" s="292"/>
      <c r="E554" s="292"/>
      <c r="F554" s="292"/>
      <c r="G554" s="292"/>
      <c r="H554" s="292"/>
      <c r="I554" s="292"/>
      <c r="J554" s="292"/>
      <c r="K554" s="292"/>
      <c r="L554" s="47"/>
      <c r="M554" s="291"/>
      <c r="N554" s="292"/>
      <c r="O554" s="292"/>
      <c r="P554" s="292"/>
      <c r="Q554" s="292"/>
      <c r="R554" s="292"/>
      <c r="S554" s="292"/>
      <c r="T554" s="292"/>
      <c r="U554" s="292"/>
      <c r="V554" s="292"/>
      <c r="W554" s="292"/>
      <c r="X554" s="292"/>
      <c r="Y554" s="292"/>
      <c r="Z554" s="292"/>
      <c r="AA554" s="292"/>
      <c r="AB554" s="292"/>
      <c r="AC554" s="292"/>
      <c r="AD554" s="292"/>
      <c r="AE554" s="292"/>
      <c r="AF554" s="292"/>
      <c r="AG554" s="292"/>
      <c r="AH554" s="292"/>
      <c r="AI554" s="292"/>
      <c r="AJ554" s="47"/>
      <c r="AK554" s="39"/>
      <c r="AL554" s="40"/>
      <c r="AM554" s="40"/>
      <c r="AN554" s="40"/>
      <c r="AO554" s="40"/>
      <c r="AP554" s="41"/>
      <c r="AQ554" s="36"/>
      <c r="AR554" s="37"/>
      <c r="AS554" s="37"/>
      <c r="AT554" s="38"/>
      <c r="AU554" s="36"/>
      <c r="AV554" s="37"/>
      <c r="AW554" s="37"/>
      <c r="AX554" s="38"/>
    </row>
    <row r="555" spans="1:50" hidden="1">
      <c r="A555" s="466"/>
      <c r="B555" s="467"/>
      <c r="C555" s="291"/>
      <c r="D555" s="292"/>
      <c r="E555" s="292"/>
      <c r="F555" s="292"/>
      <c r="G555" s="292"/>
      <c r="H555" s="292"/>
      <c r="I555" s="292"/>
      <c r="J555" s="292"/>
      <c r="K555" s="292"/>
      <c r="L555" s="47"/>
      <c r="M555" s="39"/>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1"/>
      <c r="AK555" s="39"/>
      <c r="AL555" s="40"/>
      <c r="AM555" s="40"/>
      <c r="AN555" s="40"/>
      <c r="AO555" s="40"/>
      <c r="AP555" s="41"/>
      <c r="AQ555" s="36"/>
      <c r="AR555" s="37"/>
      <c r="AS555" s="37"/>
      <c r="AT555" s="38"/>
      <c r="AU555" s="36"/>
      <c r="AV555" s="37"/>
      <c r="AW555" s="37"/>
      <c r="AX555" s="38"/>
    </row>
    <row r="556" spans="1:50" hidden="1">
      <c r="A556" s="466"/>
      <c r="B556" s="467"/>
      <c r="C556" s="291"/>
      <c r="D556" s="292"/>
      <c r="E556" s="292"/>
      <c r="F556" s="292"/>
      <c r="G556" s="292"/>
      <c r="H556" s="292"/>
      <c r="I556" s="292"/>
      <c r="J556" s="292"/>
      <c r="K556" s="292"/>
      <c r="L556" s="47"/>
      <c r="M556" s="291"/>
      <c r="N556" s="292"/>
      <c r="O556" s="292"/>
      <c r="P556" s="292"/>
      <c r="Q556" s="292"/>
      <c r="R556" s="292"/>
      <c r="S556" s="292"/>
      <c r="T556" s="292"/>
      <c r="U556" s="292"/>
      <c r="V556" s="292"/>
      <c r="W556" s="292"/>
      <c r="X556" s="292"/>
      <c r="Y556" s="292"/>
      <c r="Z556" s="292"/>
      <c r="AA556" s="292"/>
      <c r="AB556" s="292"/>
      <c r="AC556" s="292"/>
      <c r="AD556" s="292"/>
      <c r="AE556" s="292"/>
      <c r="AF556" s="292"/>
      <c r="AG556" s="292"/>
      <c r="AH556" s="292"/>
      <c r="AI556" s="292"/>
      <c r="AJ556" s="47"/>
      <c r="AK556" s="39"/>
      <c r="AL556" s="40"/>
      <c r="AM556" s="40"/>
      <c r="AN556" s="40"/>
      <c r="AO556" s="40"/>
      <c r="AP556" s="41"/>
      <c r="AQ556" s="36"/>
      <c r="AR556" s="37"/>
      <c r="AS556" s="37"/>
      <c r="AT556" s="38"/>
      <c r="AU556" s="36"/>
      <c r="AV556" s="37"/>
      <c r="AW556" s="37"/>
      <c r="AX556" s="38"/>
    </row>
    <row r="557" spans="1:50" hidden="1">
      <c r="A557" s="466"/>
      <c r="B557" s="467"/>
      <c r="C557" s="291"/>
      <c r="D557" s="292"/>
      <c r="E557" s="292"/>
      <c r="F557" s="292"/>
      <c r="G557" s="292"/>
      <c r="H557" s="292"/>
      <c r="I557" s="292"/>
      <c r="J557" s="292"/>
      <c r="K557" s="292"/>
      <c r="L557" s="47"/>
      <c r="M557" s="291"/>
      <c r="N557" s="292"/>
      <c r="O557" s="292"/>
      <c r="P557" s="292"/>
      <c r="Q557" s="292"/>
      <c r="R557" s="292"/>
      <c r="S557" s="292"/>
      <c r="T557" s="292"/>
      <c r="U557" s="292"/>
      <c r="V557" s="292"/>
      <c r="W557" s="292"/>
      <c r="X557" s="292"/>
      <c r="Y557" s="292"/>
      <c r="Z557" s="292"/>
      <c r="AA557" s="292"/>
      <c r="AB557" s="292"/>
      <c r="AC557" s="292"/>
      <c r="AD557" s="292"/>
      <c r="AE557" s="292"/>
      <c r="AF557" s="292"/>
      <c r="AG557" s="292"/>
      <c r="AH557" s="292"/>
      <c r="AI557" s="292"/>
      <c r="AJ557" s="47"/>
      <c r="AK557" s="39"/>
      <c r="AL557" s="40"/>
      <c r="AM557" s="40"/>
      <c r="AN557" s="40"/>
      <c r="AO557" s="40"/>
      <c r="AP557" s="41"/>
      <c r="AQ557" s="36"/>
      <c r="AR557" s="37"/>
      <c r="AS557" s="37"/>
      <c r="AT557" s="38"/>
      <c r="AU557" s="36"/>
      <c r="AV557" s="37"/>
      <c r="AW557" s="37"/>
      <c r="AX557" s="38"/>
    </row>
    <row r="558" spans="1:50" hidden="1">
      <c r="A558" s="466"/>
      <c r="B558" s="467"/>
      <c r="C558" s="291"/>
      <c r="D558" s="292"/>
      <c r="E558" s="292"/>
      <c r="F558" s="292"/>
      <c r="G558" s="292"/>
      <c r="H558" s="292"/>
      <c r="I558" s="292"/>
      <c r="J558" s="292"/>
      <c r="K558" s="292"/>
      <c r="L558" s="47"/>
      <c r="M558" s="291"/>
      <c r="N558" s="292"/>
      <c r="O558" s="292"/>
      <c r="P558" s="292"/>
      <c r="Q558" s="292"/>
      <c r="R558" s="292"/>
      <c r="S558" s="292"/>
      <c r="T558" s="292"/>
      <c r="U558" s="292"/>
      <c r="V558" s="292"/>
      <c r="W558" s="292"/>
      <c r="X558" s="292"/>
      <c r="Y558" s="292"/>
      <c r="Z558" s="292"/>
      <c r="AA558" s="292"/>
      <c r="AB558" s="292"/>
      <c r="AC558" s="292"/>
      <c r="AD558" s="292"/>
      <c r="AE558" s="292"/>
      <c r="AF558" s="292"/>
      <c r="AG558" s="292"/>
      <c r="AH558" s="292"/>
      <c r="AI558" s="292"/>
      <c r="AJ558" s="47"/>
      <c r="AK558" s="39"/>
      <c r="AL558" s="40"/>
      <c r="AM558" s="40"/>
      <c r="AN558" s="40"/>
      <c r="AO558" s="40"/>
      <c r="AP558" s="41"/>
      <c r="AQ558" s="36"/>
      <c r="AR558" s="37"/>
      <c r="AS558" s="37"/>
      <c r="AT558" s="38"/>
      <c r="AU558" s="36"/>
      <c r="AV558" s="37"/>
      <c r="AW558" s="37"/>
      <c r="AX558" s="38"/>
    </row>
    <row r="559" spans="1:50" hidden="1">
      <c r="A559" s="466"/>
      <c r="B559" s="467"/>
      <c r="C559" s="291"/>
      <c r="D559" s="292"/>
      <c r="E559" s="292"/>
      <c r="F559" s="292"/>
      <c r="G559" s="292"/>
      <c r="H559" s="292"/>
      <c r="I559" s="292"/>
      <c r="J559" s="292"/>
      <c r="K559" s="292"/>
      <c r="L559" s="47"/>
      <c r="M559" s="291"/>
      <c r="N559" s="292"/>
      <c r="O559" s="292"/>
      <c r="P559" s="292"/>
      <c r="Q559" s="292"/>
      <c r="R559" s="292"/>
      <c r="S559" s="292"/>
      <c r="T559" s="292"/>
      <c r="U559" s="292"/>
      <c r="V559" s="292"/>
      <c r="W559" s="292"/>
      <c r="X559" s="292"/>
      <c r="Y559" s="292"/>
      <c r="Z559" s="292"/>
      <c r="AA559" s="292"/>
      <c r="AB559" s="292"/>
      <c r="AC559" s="292"/>
      <c r="AD559" s="292"/>
      <c r="AE559" s="292"/>
      <c r="AF559" s="292"/>
      <c r="AG559" s="292"/>
      <c r="AH559" s="292"/>
      <c r="AI559" s="292"/>
      <c r="AJ559" s="47"/>
      <c r="AK559" s="39"/>
      <c r="AL559" s="40"/>
      <c r="AM559" s="40"/>
      <c r="AN559" s="40"/>
      <c r="AO559" s="40"/>
      <c r="AP559" s="41"/>
      <c r="AQ559" s="36"/>
      <c r="AR559" s="37"/>
      <c r="AS559" s="37"/>
      <c r="AT559" s="38"/>
      <c r="AU559" s="36"/>
      <c r="AV559" s="37"/>
      <c r="AW559" s="37"/>
      <c r="AX559" s="38"/>
    </row>
    <row r="560" spans="1:50" hidden="1">
      <c r="A560" s="466"/>
      <c r="B560" s="467"/>
      <c r="C560" s="291"/>
      <c r="D560" s="292"/>
      <c r="E560" s="292"/>
      <c r="F560" s="292"/>
      <c r="G560" s="292"/>
      <c r="H560" s="292"/>
      <c r="I560" s="292"/>
      <c r="J560" s="292"/>
      <c r="K560" s="292"/>
      <c r="L560" s="47"/>
      <c r="M560" s="39"/>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1"/>
      <c r="AK560" s="39"/>
      <c r="AL560" s="40"/>
      <c r="AM560" s="40"/>
      <c r="AN560" s="40"/>
      <c r="AO560" s="40"/>
      <c r="AP560" s="41"/>
      <c r="AQ560" s="36"/>
      <c r="AR560" s="37"/>
      <c r="AS560" s="37"/>
      <c r="AT560" s="38"/>
      <c r="AU560" s="36"/>
      <c r="AV560" s="37"/>
      <c r="AW560" s="37"/>
      <c r="AX560" s="38"/>
    </row>
    <row r="561" spans="1:50" hidden="1">
      <c r="A561" s="466"/>
      <c r="B561" s="467"/>
      <c r="C561" s="291"/>
      <c r="D561" s="292"/>
      <c r="E561" s="292"/>
      <c r="F561" s="292"/>
      <c r="G561" s="292"/>
      <c r="H561" s="292"/>
      <c r="I561" s="292"/>
      <c r="J561" s="292"/>
      <c r="K561" s="292"/>
      <c r="L561" s="47"/>
      <c r="M561" s="291"/>
      <c r="N561" s="292"/>
      <c r="O561" s="292"/>
      <c r="P561" s="292"/>
      <c r="Q561" s="292"/>
      <c r="R561" s="292"/>
      <c r="S561" s="292"/>
      <c r="T561" s="292"/>
      <c r="U561" s="292"/>
      <c r="V561" s="292"/>
      <c r="W561" s="292"/>
      <c r="X561" s="292"/>
      <c r="Y561" s="292"/>
      <c r="Z561" s="292"/>
      <c r="AA561" s="292"/>
      <c r="AB561" s="292"/>
      <c r="AC561" s="292"/>
      <c r="AD561" s="292"/>
      <c r="AE561" s="292"/>
      <c r="AF561" s="292"/>
      <c r="AG561" s="292"/>
      <c r="AH561" s="292"/>
      <c r="AI561" s="292"/>
      <c r="AJ561" s="47"/>
      <c r="AK561" s="39"/>
      <c r="AL561" s="40"/>
      <c r="AM561" s="40"/>
      <c r="AN561" s="40"/>
      <c r="AO561" s="40"/>
      <c r="AP561" s="41"/>
      <c r="AQ561" s="36"/>
      <c r="AR561" s="37"/>
      <c r="AS561" s="37"/>
      <c r="AT561" s="38"/>
      <c r="AU561" s="36"/>
      <c r="AV561" s="37"/>
      <c r="AW561" s="37"/>
      <c r="AX561" s="38"/>
    </row>
    <row r="562" spans="1:50" hidden="1">
      <c r="A562" s="32"/>
      <c r="B562" s="32"/>
      <c r="C562" s="33"/>
      <c r="D562" s="33"/>
      <c r="E562" s="33"/>
      <c r="F562" s="33"/>
      <c r="G562" s="33"/>
      <c r="H562" s="33"/>
      <c r="I562" s="33"/>
      <c r="J562" s="33"/>
      <c r="K562" s="33"/>
      <c r="L562" s="33"/>
      <c r="M562" s="39"/>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1"/>
      <c r="AK562" s="34"/>
      <c r="AL562" s="33"/>
      <c r="AM562" s="33"/>
      <c r="AN562" s="33"/>
      <c r="AO562" s="33"/>
      <c r="AP562" s="33"/>
      <c r="AQ562" s="35"/>
      <c r="AR562" s="35"/>
      <c r="AS562" s="35"/>
      <c r="AT562" s="35"/>
      <c r="AU562" s="36"/>
      <c r="AV562" s="37"/>
      <c r="AW562" s="37"/>
      <c r="AX562" s="38"/>
    </row>
    <row r="563" spans="1:50" hidden="1">
      <c r="A563" s="32"/>
      <c r="B563" s="32"/>
      <c r="C563" s="39"/>
      <c r="D563" s="40"/>
      <c r="E563" s="40"/>
      <c r="F563" s="40"/>
      <c r="G563" s="40"/>
      <c r="H563" s="40"/>
      <c r="I563" s="40"/>
      <c r="J563" s="40"/>
      <c r="K563" s="40"/>
      <c r="L563" s="41"/>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c r="AK563" s="34"/>
      <c r="AL563" s="33"/>
      <c r="AM563" s="33"/>
      <c r="AN563" s="33"/>
      <c r="AO563" s="33"/>
      <c r="AP563" s="33"/>
      <c r="AQ563" s="35"/>
      <c r="AR563" s="35"/>
      <c r="AS563" s="35"/>
      <c r="AT563" s="35"/>
      <c r="AU563" s="36"/>
      <c r="AV563" s="37"/>
      <c r="AW563" s="37"/>
      <c r="AX563" s="38"/>
    </row>
    <row r="564" spans="1:50" hidden="1">
      <c r="A564" s="32"/>
      <c r="B564" s="32"/>
      <c r="C564" s="39"/>
      <c r="D564" s="40"/>
      <c r="E564" s="40"/>
      <c r="F564" s="40"/>
      <c r="G564" s="40"/>
      <c r="H564" s="40"/>
      <c r="I564" s="40"/>
      <c r="J564" s="40"/>
      <c r="K564" s="40"/>
      <c r="L564" s="41"/>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4"/>
      <c r="AL564" s="33"/>
      <c r="AM564" s="33"/>
      <c r="AN564" s="33"/>
      <c r="AO564" s="33"/>
      <c r="AP564" s="33"/>
      <c r="AQ564" s="35"/>
      <c r="AR564" s="35"/>
      <c r="AS564" s="35"/>
      <c r="AT564" s="35"/>
      <c r="AU564" s="36"/>
      <c r="AV564" s="37"/>
      <c r="AW564" s="37"/>
      <c r="AX564" s="38"/>
    </row>
  </sheetData>
  <mergeCells count="1087">
    <mergeCell ref="M447:AJ447"/>
    <mergeCell ref="AK447:AP447"/>
    <mergeCell ref="AQ447:AT447"/>
    <mergeCell ref="AU447:AX447"/>
    <mergeCell ref="A448:B448"/>
    <mergeCell ref="C448:L448"/>
    <mergeCell ref="M448:AJ448"/>
    <mergeCell ref="AK448:AP448"/>
    <mergeCell ref="AQ448:AT448"/>
    <mergeCell ref="AU448:AX448"/>
    <mergeCell ref="A564:B564"/>
    <mergeCell ref="C564:L564"/>
    <mergeCell ref="M564:AJ564"/>
    <mergeCell ref="AK564:AP564"/>
    <mergeCell ref="AQ564:AT564"/>
    <mergeCell ref="AU564:AX564"/>
    <mergeCell ref="A562:B562"/>
    <mergeCell ref="C562:L562"/>
    <mergeCell ref="M562:AJ562"/>
    <mergeCell ref="AK562:AP562"/>
    <mergeCell ref="AQ562:AT562"/>
    <mergeCell ref="AU562:AX562"/>
    <mergeCell ref="A563:B563"/>
    <mergeCell ref="C563:L563"/>
    <mergeCell ref="M563:AJ563"/>
    <mergeCell ref="AK563:AP563"/>
    <mergeCell ref="AQ563:AT563"/>
    <mergeCell ref="AU563:AX563"/>
    <mergeCell ref="A560:B560"/>
    <mergeCell ref="C560:L560"/>
    <mergeCell ref="M560:AJ560"/>
    <mergeCell ref="AK560:AP560"/>
    <mergeCell ref="AQ560:AT560"/>
    <mergeCell ref="AU560:AX560"/>
    <mergeCell ref="A561:B561"/>
    <mergeCell ref="C561:L561"/>
    <mergeCell ref="M561:AJ561"/>
    <mergeCell ref="AK561:AP561"/>
    <mergeCell ref="AQ561:AT561"/>
    <mergeCell ref="AU561:AX561"/>
    <mergeCell ref="A558:B558"/>
    <mergeCell ref="C558:L558"/>
    <mergeCell ref="M558:AJ558"/>
    <mergeCell ref="AK558:AP558"/>
    <mergeCell ref="AQ558:AT558"/>
    <mergeCell ref="AU558:AX558"/>
    <mergeCell ref="A559:B559"/>
    <mergeCell ref="C559:L559"/>
    <mergeCell ref="M559:AJ559"/>
    <mergeCell ref="AK559:AP559"/>
    <mergeCell ref="AQ559:AT559"/>
    <mergeCell ref="AU559:AX559"/>
    <mergeCell ref="A556:B556"/>
    <mergeCell ref="C556:L556"/>
    <mergeCell ref="M556:AJ556"/>
    <mergeCell ref="AK556:AP556"/>
    <mergeCell ref="AQ556:AT556"/>
    <mergeCell ref="AU556:AX556"/>
    <mergeCell ref="A557:B557"/>
    <mergeCell ref="C557:L557"/>
    <mergeCell ref="M557:AJ557"/>
    <mergeCell ref="AK557:AP557"/>
    <mergeCell ref="AQ557:AT557"/>
    <mergeCell ref="AU557:AX557"/>
    <mergeCell ref="A554:B554"/>
    <mergeCell ref="C554:L554"/>
    <mergeCell ref="M554:AJ554"/>
    <mergeCell ref="AK554:AP554"/>
    <mergeCell ref="AQ554:AT554"/>
    <mergeCell ref="AU554:AX554"/>
    <mergeCell ref="A555:B555"/>
    <mergeCell ref="C555:L555"/>
    <mergeCell ref="M555:AJ555"/>
    <mergeCell ref="AK555:AP555"/>
    <mergeCell ref="AQ555:AT555"/>
    <mergeCell ref="AU555:AX555"/>
    <mergeCell ref="A552:B552"/>
    <mergeCell ref="C552:L552"/>
    <mergeCell ref="M552:AJ552"/>
    <mergeCell ref="AK552:AP552"/>
    <mergeCell ref="AQ552:AT552"/>
    <mergeCell ref="AU552:AX552"/>
    <mergeCell ref="A553:B553"/>
    <mergeCell ref="C553:L553"/>
    <mergeCell ref="M553:AJ553"/>
    <mergeCell ref="AK553:AP553"/>
    <mergeCell ref="AQ553:AT553"/>
    <mergeCell ref="AU553:AX553"/>
    <mergeCell ref="A550:B550"/>
    <mergeCell ref="C550:L550"/>
    <mergeCell ref="M550:AJ550"/>
    <mergeCell ref="AK550:AP550"/>
    <mergeCell ref="AQ550:AT550"/>
    <mergeCell ref="AU550:AX550"/>
    <mergeCell ref="A551:B551"/>
    <mergeCell ref="C551:L551"/>
    <mergeCell ref="M551:AJ551"/>
    <mergeCell ref="AK551:AP551"/>
    <mergeCell ref="AQ551:AT551"/>
    <mergeCell ref="AU551:AX551"/>
    <mergeCell ref="A548:B548"/>
    <mergeCell ref="C548:L548"/>
    <mergeCell ref="M548:AJ548"/>
    <mergeCell ref="AK548:AP548"/>
    <mergeCell ref="AQ548:AT548"/>
    <mergeCell ref="AU548:AX548"/>
    <mergeCell ref="A549:B549"/>
    <mergeCell ref="C549:L549"/>
    <mergeCell ref="M549:AJ549"/>
    <mergeCell ref="AK549:AP549"/>
    <mergeCell ref="AQ549:AT549"/>
    <mergeCell ref="AU549:AX549"/>
    <mergeCell ref="A546:B546"/>
    <mergeCell ref="C546:L546"/>
    <mergeCell ref="M546:AJ546"/>
    <mergeCell ref="AK546:AP546"/>
    <mergeCell ref="AQ546:AT546"/>
    <mergeCell ref="AU546:AX546"/>
    <mergeCell ref="A547:B547"/>
    <mergeCell ref="C547:L547"/>
    <mergeCell ref="M547:AJ547"/>
    <mergeCell ref="AK547:AP547"/>
    <mergeCell ref="AQ547:AT547"/>
    <mergeCell ref="AU547:AX547"/>
    <mergeCell ref="A544:B544"/>
    <mergeCell ref="C544:L544"/>
    <mergeCell ref="M544:AJ544"/>
    <mergeCell ref="AK544:AP544"/>
    <mergeCell ref="AQ544:AT544"/>
    <mergeCell ref="AU544:AX544"/>
    <mergeCell ref="A545:B545"/>
    <mergeCell ref="C545:L545"/>
    <mergeCell ref="M545:AJ545"/>
    <mergeCell ref="AK545:AP545"/>
    <mergeCell ref="AQ545:AT545"/>
    <mergeCell ref="AU545:AX545"/>
    <mergeCell ref="A542:B542"/>
    <mergeCell ref="C542:L542"/>
    <mergeCell ref="M542:AJ542"/>
    <mergeCell ref="AK542:AP542"/>
    <mergeCell ref="AQ542:AT542"/>
    <mergeCell ref="AU542:AX542"/>
    <mergeCell ref="A543:B543"/>
    <mergeCell ref="C543:L543"/>
    <mergeCell ref="M543:AJ543"/>
    <mergeCell ref="AK543:AP543"/>
    <mergeCell ref="AQ543:AT543"/>
    <mergeCell ref="AU543:AX543"/>
    <mergeCell ref="A540:B540"/>
    <mergeCell ref="C540:L540"/>
    <mergeCell ref="M540:AJ540"/>
    <mergeCell ref="AK540:AP540"/>
    <mergeCell ref="AQ540:AT540"/>
    <mergeCell ref="AU540:AX540"/>
    <mergeCell ref="A541:B541"/>
    <mergeCell ref="C541:L541"/>
    <mergeCell ref="M541:AJ541"/>
    <mergeCell ref="AK541:AP541"/>
    <mergeCell ref="AQ541:AT541"/>
    <mergeCell ref="AU541:AX541"/>
    <mergeCell ref="A538:B538"/>
    <mergeCell ref="C538:L538"/>
    <mergeCell ref="M538:AJ538"/>
    <mergeCell ref="AK538:AP538"/>
    <mergeCell ref="AQ538:AT538"/>
    <mergeCell ref="AU538:AX538"/>
    <mergeCell ref="A539:B539"/>
    <mergeCell ref="C539:L539"/>
    <mergeCell ref="M539:AJ539"/>
    <mergeCell ref="AK539:AP539"/>
    <mergeCell ref="AQ539:AT539"/>
    <mergeCell ref="AU539:AX539"/>
    <mergeCell ref="A536:B536"/>
    <mergeCell ref="C536:L536"/>
    <mergeCell ref="M536:AJ536"/>
    <mergeCell ref="AK536:AP536"/>
    <mergeCell ref="AQ536:AT536"/>
    <mergeCell ref="AU536:AX536"/>
    <mergeCell ref="A537:B537"/>
    <mergeCell ref="C537:L537"/>
    <mergeCell ref="M537:AJ537"/>
    <mergeCell ref="AK537:AP537"/>
    <mergeCell ref="AQ537:AT537"/>
    <mergeCell ref="AU537:AX537"/>
    <mergeCell ref="A534:B534"/>
    <mergeCell ref="C534:L534"/>
    <mergeCell ref="M534:AJ534"/>
    <mergeCell ref="AK534:AP534"/>
    <mergeCell ref="AQ534:AT534"/>
    <mergeCell ref="AU534:AX534"/>
    <mergeCell ref="A535:B535"/>
    <mergeCell ref="C535:L535"/>
    <mergeCell ref="M535:AJ535"/>
    <mergeCell ref="AK535:AP535"/>
    <mergeCell ref="AQ535:AT535"/>
    <mergeCell ref="AU535:AX535"/>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6:O16"/>
    <mergeCell ref="P16:V16"/>
    <mergeCell ref="W16:AC16"/>
    <mergeCell ref="AD16:AJ16"/>
    <mergeCell ref="AK16:AQ16"/>
    <mergeCell ref="AR16:AX16"/>
    <mergeCell ref="I15:O15"/>
    <mergeCell ref="P15:V15"/>
    <mergeCell ref="W15:AC15"/>
    <mergeCell ref="AD15:AJ15"/>
    <mergeCell ref="AK15:AQ15"/>
    <mergeCell ref="AR15:AX15"/>
    <mergeCell ref="G18:O18"/>
    <mergeCell ref="P18:V18"/>
    <mergeCell ref="W18:AC18"/>
    <mergeCell ref="AD18:AJ18"/>
    <mergeCell ref="AK18:AQ18"/>
    <mergeCell ref="AR18:AX18"/>
    <mergeCell ref="I17:O17"/>
    <mergeCell ref="P17:V17"/>
    <mergeCell ref="W17:AC17"/>
    <mergeCell ref="AD17:AJ17"/>
    <mergeCell ref="AK17:AQ17"/>
    <mergeCell ref="AR17:AX17"/>
    <mergeCell ref="A20:F23"/>
    <mergeCell ref="G20:X20"/>
    <mergeCell ref="Y20:AA20"/>
    <mergeCell ref="AB20:AD20"/>
    <mergeCell ref="AE20:AI20"/>
    <mergeCell ref="AJ20:AN20"/>
    <mergeCell ref="A24:F28"/>
    <mergeCell ref="AO24:AS24"/>
    <mergeCell ref="AT24:AX24"/>
    <mergeCell ref="G25:X26"/>
    <mergeCell ref="Y25:AA25"/>
    <mergeCell ref="AB25:AD25"/>
    <mergeCell ref="AE25:AI25"/>
    <mergeCell ref="AJ25:AN25"/>
    <mergeCell ref="AO25:AS25"/>
    <mergeCell ref="G19:O19"/>
    <mergeCell ref="P19:V19"/>
    <mergeCell ref="W19:AC19"/>
    <mergeCell ref="AD19:AJ19"/>
    <mergeCell ref="AK19:AQ19"/>
    <mergeCell ref="AO20:AS20"/>
    <mergeCell ref="AR19:AX19"/>
    <mergeCell ref="AT20:AX20"/>
    <mergeCell ref="G21:X23"/>
    <mergeCell ref="Y21:AA21"/>
    <mergeCell ref="AB21:AS23"/>
    <mergeCell ref="AT21:AX21"/>
    <mergeCell ref="Y22:AA22"/>
    <mergeCell ref="AT22:AX22"/>
    <mergeCell ref="Y23:AA23"/>
    <mergeCell ref="AT23:AX23"/>
    <mergeCell ref="Y31:AA31"/>
    <mergeCell ref="G27:X28"/>
    <mergeCell ref="Y27:AA27"/>
    <mergeCell ref="AB27:AD27"/>
    <mergeCell ref="AE27:AI27"/>
    <mergeCell ref="AJ27:AN27"/>
    <mergeCell ref="AO27:AS27"/>
    <mergeCell ref="AT27:AX27"/>
    <mergeCell ref="Y28:AA28"/>
    <mergeCell ref="AB28:AD28"/>
    <mergeCell ref="AE28:AI28"/>
    <mergeCell ref="AJ28:AN28"/>
    <mergeCell ref="AO28:AS28"/>
    <mergeCell ref="AT28:AX28"/>
    <mergeCell ref="AT25:AX25"/>
    <mergeCell ref="Y26:AA26"/>
    <mergeCell ref="G24:X24"/>
    <mergeCell ref="Y24:AA24"/>
    <mergeCell ref="AB24:AD24"/>
    <mergeCell ref="AE24:AI24"/>
    <mergeCell ref="AJ24:AN24"/>
    <mergeCell ref="AB26:AD26"/>
    <mergeCell ref="AE26:AI26"/>
    <mergeCell ref="AJ26:AN26"/>
    <mergeCell ref="AO26:AS26"/>
    <mergeCell ref="AT26:AX26"/>
    <mergeCell ref="C33:K33"/>
    <mergeCell ref="L33:Q33"/>
    <mergeCell ref="R33:W33"/>
    <mergeCell ref="X33:AX33"/>
    <mergeCell ref="C34:K34"/>
    <mergeCell ref="L34:Q34"/>
    <mergeCell ref="R34:W34"/>
    <mergeCell ref="X34:AX34"/>
    <mergeCell ref="AB31:AD31"/>
    <mergeCell ref="AE31:AI31"/>
    <mergeCell ref="AJ31:AN31"/>
    <mergeCell ref="AO31:AS31"/>
    <mergeCell ref="AT31:AX31"/>
    <mergeCell ref="C32:K32"/>
    <mergeCell ref="L32:Q32"/>
    <mergeCell ref="R32:W32"/>
    <mergeCell ref="X32:AX32"/>
    <mergeCell ref="A29:F31"/>
    <mergeCell ref="G29:X29"/>
    <mergeCell ref="Y29:AA29"/>
    <mergeCell ref="AB29:AD29"/>
    <mergeCell ref="AE29:AI29"/>
    <mergeCell ref="AJ29:AN29"/>
    <mergeCell ref="AO29:AS29"/>
    <mergeCell ref="AT29:AX29"/>
    <mergeCell ref="G30:X31"/>
    <mergeCell ref="Y30:AA30"/>
    <mergeCell ref="AB30:AD30"/>
    <mergeCell ref="AE30:AI30"/>
    <mergeCell ref="AJ30:AN30"/>
    <mergeCell ref="AO30:AS30"/>
    <mergeCell ref="AT30:AX30"/>
    <mergeCell ref="X39:AX39"/>
    <mergeCell ref="C35:K35"/>
    <mergeCell ref="L35:Q35"/>
    <mergeCell ref="R35:W35"/>
    <mergeCell ref="X35:AX35"/>
    <mergeCell ref="C36:K36"/>
    <mergeCell ref="L36:Q36"/>
    <mergeCell ref="R36:W36"/>
    <mergeCell ref="X36:AX36"/>
    <mergeCell ref="C37:K37"/>
    <mergeCell ref="L37:Q37"/>
    <mergeCell ref="R37:W37"/>
    <mergeCell ref="X37:AX37"/>
    <mergeCell ref="A43:B45"/>
    <mergeCell ref="C43:AC43"/>
    <mergeCell ref="AD43:AF43"/>
    <mergeCell ref="AG43:AX45"/>
    <mergeCell ref="C44:AC44"/>
    <mergeCell ref="AD44:AF44"/>
    <mergeCell ref="C45:AC45"/>
    <mergeCell ref="AD45:AF45"/>
    <mergeCell ref="C40:K40"/>
    <mergeCell ref="L40:Q40"/>
    <mergeCell ref="R40:W40"/>
    <mergeCell ref="X40:AX40"/>
    <mergeCell ref="A41:AX41"/>
    <mergeCell ref="C42:AC42"/>
    <mergeCell ref="AD42:AF42"/>
    <mergeCell ref="AG42:AX42"/>
    <mergeCell ref="A32:B40"/>
    <mergeCell ref="C38:K38"/>
    <mergeCell ref="L38:Q38"/>
    <mergeCell ref="R38:W38"/>
    <mergeCell ref="X38:AX38"/>
    <mergeCell ref="C39:K39"/>
    <mergeCell ref="L39:Q39"/>
    <mergeCell ref="R39:W39"/>
    <mergeCell ref="A55:B58"/>
    <mergeCell ref="C55:AC55"/>
    <mergeCell ref="AD55:AF55"/>
    <mergeCell ref="AG55:AX58"/>
    <mergeCell ref="C56:F56"/>
    <mergeCell ref="C50:AC50"/>
    <mergeCell ref="AD50:AF50"/>
    <mergeCell ref="C51:AC51"/>
    <mergeCell ref="AD51:AF51"/>
    <mergeCell ref="A52:B54"/>
    <mergeCell ref="C52:AC52"/>
    <mergeCell ref="AD52:AF52"/>
    <mergeCell ref="A46:B51"/>
    <mergeCell ref="C46:AC46"/>
    <mergeCell ref="AD46:AF46"/>
    <mergeCell ref="AG46:AX51"/>
    <mergeCell ref="C47:AC47"/>
    <mergeCell ref="AD47:AF47"/>
    <mergeCell ref="C48:AC48"/>
    <mergeCell ref="AD48:AF48"/>
    <mergeCell ref="C49:AC49"/>
    <mergeCell ref="AD49:AF49"/>
    <mergeCell ref="G56:S56"/>
    <mergeCell ref="T56:AF56"/>
    <mergeCell ref="C57:F57"/>
    <mergeCell ref="G57:S57"/>
    <mergeCell ref="T57:AF57"/>
    <mergeCell ref="C58:F58"/>
    <mergeCell ref="G58:S58"/>
    <mergeCell ref="T58:AF58"/>
    <mergeCell ref="AG52:AX54"/>
    <mergeCell ref="C53:AC53"/>
    <mergeCell ref="AD53:AF53"/>
    <mergeCell ref="C54:AC54"/>
    <mergeCell ref="AD54:AF54"/>
    <mergeCell ref="A62:AX62"/>
    <mergeCell ref="A63:AX63"/>
    <mergeCell ref="A64:E64"/>
    <mergeCell ref="F64:AX64"/>
    <mergeCell ref="A65:AX65"/>
    <mergeCell ref="A66:E66"/>
    <mergeCell ref="F66:AX66"/>
    <mergeCell ref="A59:B60"/>
    <mergeCell ref="C59:F59"/>
    <mergeCell ref="G59:AX59"/>
    <mergeCell ref="C60:F60"/>
    <mergeCell ref="G60:AX60"/>
    <mergeCell ref="A61:AX61"/>
    <mergeCell ref="A67:AX67"/>
    <mergeCell ref="A68:AX68"/>
    <mergeCell ref="A69:AX69"/>
    <mergeCell ref="A70:B70"/>
    <mergeCell ref="C70:J70"/>
    <mergeCell ref="K70:R70"/>
    <mergeCell ref="S70:Z70"/>
    <mergeCell ref="AA70:AH70"/>
    <mergeCell ref="AI70:AP70"/>
    <mergeCell ref="AQ70:AX70"/>
    <mergeCell ref="AI93:AT94"/>
    <mergeCell ref="AH98:AU98"/>
    <mergeCell ref="AH99:AU99"/>
    <mergeCell ref="AI100:AT101"/>
    <mergeCell ref="U104:AC104"/>
    <mergeCell ref="U105:AC105"/>
    <mergeCell ref="A72:F130"/>
    <mergeCell ref="U84:AO84"/>
    <mergeCell ref="U85:AO85"/>
    <mergeCell ref="V86:AN87"/>
    <mergeCell ref="H87:O89"/>
    <mergeCell ref="U91:AC91"/>
    <mergeCell ref="AH91:AU91"/>
    <mergeCell ref="U92:AC92"/>
    <mergeCell ref="AH92:AU92"/>
    <mergeCell ref="V93:AB94"/>
    <mergeCell ref="V106:AB107"/>
    <mergeCell ref="AC135:AG135"/>
    <mergeCell ref="AH135:AT135"/>
    <mergeCell ref="AU135:AX135"/>
    <mergeCell ref="G134:K134"/>
    <mergeCell ref="L134:X134"/>
    <mergeCell ref="Y134:AB134"/>
    <mergeCell ref="AC134:AG134"/>
    <mergeCell ref="AH134:AT134"/>
    <mergeCell ref="AU134:AX134"/>
    <mergeCell ref="AC137:AG137"/>
    <mergeCell ref="AH137:AT137"/>
    <mergeCell ref="AU137:AX137"/>
    <mergeCell ref="G136:K136"/>
    <mergeCell ref="L136:X136"/>
    <mergeCell ref="Y136:AB136"/>
    <mergeCell ref="AC136:AG136"/>
    <mergeCell ref="AH136:AT136"/>
    <mergeCell ref="AU136:AX136"/>
    <mergeCell ref="G137:K137"/>
    <mergeCell ref="L137:X137"/>
    <mergeCell ref="Y137:AB137"/>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5:AB165"/>
    <mergeCell ref="AC165:AX165"/>
    <mergeCell ref="G166:K166"/>
    <mergeCell ref="L166:X166"/>
    <mergeCell ref="Y166:AB166"/>
    <mergeCell ref="AC166:AG166"/>
    <mergeCell ref="AH166:AT166"/>
    <mergeCell ref="AU166:AX166"/>
    <mergeCell ref="G164:K164"/>
    <mergeCell ref="L164:X164"/>
    <mergeCell ref="Y164:AB164"/>
    <mergeCell ref="AC164:AG164"/>
    <mergeCell ref="AH164:AT164"/>
    <mergeCell ref="AU164:AX164"/>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AH170:AT170"/>
    <mergeCell ref="AU170:AX170"/>
    <mergeCell ref="G169:K169"/>
    <mergeCell ref="L169:X169"/>
    <mergeCell ref="Y169:AB169"/>
    <mergeCell ref="AC169:AG169"/>
    <mergeCell ref="AH169:AT169"/>
    <mergeCell ref="AU169:AX169"/>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AH174:AT174"/>
    <mergeCell ref="AU174:AX174"/>
    <mergeCell ref="G173:K173"/>
    <mergeCell ref="L173:X173"/>
    <mergeCell ref="Y173:AB173"/>
    <mergeCell ref="AC173:AG173"/>
    <mergeCell ref="AH173:AT173"/>
    <mergeCell ref="AU173:AX173"/>
    <mergeCell ref="A402:B402"/>
    <mergeCell ref="C402:L402"/>
    <mergeCell ref="M402:AJ402"/>
    <mergeCell ref="AK402:AP402"/>
    <mergeCell ref="AQ402:AT402"/>
    <mergeCell ref="AU402:AX402"/>
    <mergeCell ref="G175:K175"/>
    <mergeCell ref="L175:X175"/>
    <mergeCell ref="Y175:AB175"/>
    <mergeCell ref="AC175:AG175"/>
    <mergeCell ref="AH175:AT175"/>
    <mergeCell ref="AU175:AX175"/>
    <mergeCell ref="A132:F175"/>
    <mergeCell ref="G132:AB132"/>
    <mergeCell ref="AC132:AX132"/>
    <mergeCell ref="G133:K133"/>
    <mergeCell ref="L133:X133"/>
    <mergeCell ref="Y133:AB133"/>
    <mergeCell ref="AC133:AG133"/>
    <mergeCell ref="AH133:AT133"/>
    <mergeCell ref="G170:K170"/>
    <mergeCell ref="L170:X170"/>
    <mergeCell ref="Y170:AB170"/>
    <mergeCell ref="AC170:AG170"/>
    <mergeCell ref="AU133:AX133"/>
    <mergeCell ref="G135:K135"/>
    <mergeCell ref="L135:X135"/>
    <mergeCell ref="Y135:AB13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G174:K174"/>
    <mergeCell ref="L174:X174"/>
    <mergeCell ref="Y174:AB174"/>
    <mergeCell ref="AC174:AG174"/>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6:B446"/>
    <mergeCell ref="C446:L446"/>
    <mergeCell ref="M446:AJ446"/>
    <mergeCell ref="AK446:AP446"/>
    <mergeCell ref="AQ446:AT446"/>
    <mergeCell ref="AU446:AX446"/>
    <mergeCell ref="A447:B447"/>
    <mergeCell ref="C447:L447"/>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11:B511"/>
    <mergeCell ref="C511:L511"/>
    <mergeCell ref="M511:AJ511"/>
    <mergeCell ref="AK511:AP511"/>
    <mergeCell ref="AQ511:AT511"/>
    <mergeCell ref="AU511:AX511"/>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6:B516"/>
    <mergeCell ref="C516:L516"/>
    <mergeCell ref="M516:AJ516"/>
    <mergeCell ref="AK516:AP516"/>
    <mergeCell ref="AQ516:AT516"/>
    <mergeCell ref="AU516:AX516"/>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&amp;R事業番号088</oddHeader>
  </headerFooter>
  <rowBreaks count="3" manualBreakCount="3">
    <brk id="71" max="16383" man="1"/>
    <brk id="131" max="16383"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088</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2014-08-12T07:14:56Z</cp:lastPrinted>
  <dcterms:created xsi:type="dcterms:W3CDTF">2014-06-25T05:02:48Z</dcterms:created>
  <dcterms:modified xsi:type="dcterms:W3CDTF">2014-08-20T05:31:22Z</dcterms:modified>
</cp:coreProperties>
</file>