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<sst xmlns="http://schemas.openxmlformats.org/spreadsheetml/2006/main" count="340" uniqueCount="209">
  <si>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</si>
  <si>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</si>
  <si>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</si>
  <si>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</si>
  <si>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</si>
  <si>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</si>
  <si>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</si>
  <si>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</si>
  <si>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</si>
  <si>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</si>
  <si>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</si>
  <si>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</si>
  <si>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</si>
  <si>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</si>
  <si>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</si>
  <si>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</si>
  <si>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</si>
  <si>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</si>
  <si>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</si>
  <si>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</si>
  <si>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</si>
  <si>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</si>
  <si>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</si>
  <si>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</si>
  <si>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</si>
  <si>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</si>
  <si>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</si>
  <si>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</si>
  <si>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</si>
  <si>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</si>
  <si>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</si>
  <si>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</si>
  <si>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</si>
  <si>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</si>
  <si>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</si>
  <si>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</si>
  <si>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</si>
  <si>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</si>
  <si>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</si>
  <si>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</si>
  <si>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</si>
  <si>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</si>
  <si>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</si>
  <si>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</si>
  <si>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</si>
  <si>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</si>
  <si>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</si>
  <si>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</si>
  <si>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</si>
  <si>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</si>
  <si>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</si>
  <si>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</si>
  <si>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</si>
  <si>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</si>
  <si>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</si>
  <si>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</si>
  <si>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</si>
  <si>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</si>
  <si>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</si>
  <si>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</si>
  <si>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</si>
  <si>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</si>
  <si>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</si>
  <si>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</si>
  <si>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</si>
  <si>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</si>
  <si>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</si>
  <si>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</si>
  <si>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</si>
  <si>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</si>
  <si>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</si>
  <si>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</si>
  <si>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</si>
  <si>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</si>
  <si>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</si>
  <si>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</si>
  <si>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</si>
  <si>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</si>
  <si>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</si>
  <si>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</si>
  <si>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</si>
  <si>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</si>
  <si>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</si>
  <si>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</si>
  <si>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</si>
  <si>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</si>
  <si>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</si>
  <si>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</si>
  <si>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</si>
  <si>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</si>
  <si>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</si>
  <si>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</si>
  <si>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</si>
  <si>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</si>
  <si>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</si>
  <si>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</si>
  <si>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</si>
  <si>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</si>
  <si>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</si>
  <si>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</si>
  <si>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</si>
  <si>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</si>
  <si>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</si>
  <si>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</si>
  <si>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</si>
  <si>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</si>
  <si>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</si>
  <si>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</si>
  <si>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</si>
  <si>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</si>
  <si>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</si>
  <si>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</si>
  <si>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</si>
  <si>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</si>
  <si>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</si>
  <si>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</si>
  <si>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</si>
  <si>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</si>
  <si>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</si>
  <si>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</si>
  <si>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</si>
  <si>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</si>
  <si>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</si>
  <si>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</si>
  <si>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</si>
  <si>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</si>
  <si>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</si>
  <si>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</si>
  <si>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</si>
  <si>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</si>
  <si>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</si>
  <si>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</si>
  <si>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</si>
  <si>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</si>
  <si>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</si>
  <si>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</si>
  <si>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</si>
  <si>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</si>
  <si>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</si>
  <si>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</si>
  <si>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</si>
  <si>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</si>
  <si>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</si>
  <si>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</si>
  <si>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</si>
  <si>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</si>
  <si>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</si>
  <si>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</si>
  <si>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</si>
  <si>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</si>
  <si>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</si>
  <si>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</si>
  <si>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</si>
  <si>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</si>
  <si>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</si>
  <si>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</si>
  <si>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</si>
  <si>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</si>
  <si>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</si>
  <si>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</si>
  <si>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</si>
  <si>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</si>
  <si>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</si>
  <si>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</si>
  <si>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</si>
  <si>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</si>
  <si>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</si>
  <si>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>担当：内藤・山本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</si>
  <si>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</si>
  <si>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</si>
  <si>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</si>
  <si>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</si>
  <si>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</si>
  <si>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</si>
  <si>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</si>
  <si>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</si>
  <si>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</si>
  <si>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</si>
  <si>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</si>
  <si>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</si>
  <si>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</si>
  <si>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</si>
  <si>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</si>
  <si>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Ｈ２３年　　１月</t>
  </si>
  <si>
    <t>Ｈ２４年　　１月</t>
  </si>
  <si>
    <t>Ｈ２５年　　１月</t>
  </si>
  <si>
    <t>Ｈ２６年　　１月</t>
  </si>
  <si>
    <t>1.6％減</t>
  </si>
  <si>
    <t>平成２６年１２月分の営業普通倉庫の実績（主要２１社）について</t>
  </si>
  <si>
    <t>平成２６年１２月</t>
  </si>
  <si>
    <t>　　H２２年　１２月</t>
  </si>
  <si>
    <t>平成26年11月分</t>
  </si>
  <si>
    <t>平成26年12月分</t>
  </si>
  <si>
    <t>平成25年12月分</t>
  </si>
  <si>
    <t>12.5％増</t>
  </si>
  <si>
    <t>7.1％増</t>
  </si>
  <si>
    <t>3.8％減</t>
  </si>
  <si>
    <t>5.9％減</t>
  </si>
  <si>
    <t>8.3％減</t>
  </si>
  <si>
    <t>15.3％増</t>
  </si>
  <si>
    <t>9.6％増</t>
  </si>
  <si>
    <t>2.1％減</t>
  </si>
  <si>
    <t>1.3％減</t>
  </si>
  <si>
    <t>2.9％減</t>
  </si>
  <si>
    <t>4.9％増</t>
  </si>
  <si>
    <t>25年 〃</t>
  </si>
  <si>
    <t>26年 〃</t>
  </si>
  <si>
    <t>営業普通倉庫２１社統計（平成２６年１２月）</t>
  </si>
  <si>
    <r>
      <t>＜今月の動向＞
・入庫高については、数量２４０万トンで前月比１２．５％増、前年同月比３．８％減。
・出庫高については、数量２４７万トンで前月比１５．３％増、前年同月比８．３％減。
・保管残高については、数量４８５万トンで前月比１．３％減、前年同月比４．９％増。
・対前月比については、前月、入出庫量が大きく落ち込んだことにより、全体的な入出庫量は大幅増加となっているが、前々月と比較するとほぼ横ばい。</t>
    </r>
    <r>
      <rPr>
        <b/>
        <sz val="14"/>
        <color indexed="8"/>
        <rFont val="ＭＳ Ｐゴシック"/>
        <family val="3"/>
      </rPr>
      <t>前年同月比では、飲料、電気機械等で減少となり、全体的な入出庫量は減少。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</si>
</sst>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0" fillId="0" borderId="5" applyNumberFormat="0" applyFill="0" applyAlignment="0" applyProtection="0"/>
    <xf numFmtId="0" fontId="61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30" borderId="16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5" fillId="33" borderId="6" xfId="0" applyFont="1" applyFill="1" applyBorder="1" applyAlignment="1">
      <alignment horizontal="center"/>
    </xf>
    <xf numFmtId="179" fontId="25" fillId="33" borderId="6" xfId="0" applyNumberFormat="1" applyFont="1" applyFill="1" applyBorder="1" applyAlignment="1">
      <alignment/>
    </xf>
    <xf numFmtId="176" fontId="25" fillId="33" borderId="6" xfId="67" applyNumberFormat="1" applyFont="1" applyFill="1" applyBorder="1" applyAlignment="1">
      <alignment/>
    </xf>
    <xf numFmtId="178" fontId="25" fillId="33" borderId="6" xfId="0" applyNumberFormat="1" applyFont="1" applyFill="1" applyBorder="1" applyAlignment="1">
      <alignment/>
    </xf>
    <xf numFmtId="38" fontId="25" fillId="33" borderId="6" xfId="67" applyFont="1" applyFill="1" applyBorder="1" applyAlignment="1">
      <alignment/>
    </xf>
    <xf numFmtId="38" fontId="25" fillId="33" borderId="6" xfId="67" applyNumberFormat="1" applyFont="1" applyFill="1" applyBorder="1" applyAlignment="1">
      <alignment/>
    </xf>
    <xf numFmtId="177" fontId="25" fillId="33" borderId="6" xfId="67" applyNumberFormat="1" applyFont="1" applyFill="1" applyBorder="1" applyAlignment="1">
      <alignment/>
    </xf>
    <xf numFmtId="0" fontId="25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72" fillId="0" borderId="42" xfId="0" applyNumberFormat="1" applyFont="1" applyBorder="1" applyAlignment="1">
      <alignment/>
    </xf>
    <xf numFmtId="176" fontId="72" fillId="33" borderId="42" xfId="0" applyNumberFormat="1" applyFont="1" applyFill="1" applyBorder="1" applyAlignment="1">
      <alignment/>
    </xf>
    <xf numFmtId="176" fontId="72" fillId="0" borderId="42" xfId="0" applyNumberFormat="1" applyFont="1" applyBorder="1" applyAlignment="1">
      <alignment horizontal="right"/>
    </xf>
    <xf numFmtId="176" fontId="72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3" xfId="0" applyFont="1" applyBorder="1" applyAlignment="1">
      <alignment horizontal="distributed" vertical="center"/>
    </xf>
    <xf numFmtId="0" fontId="22" fillId="0" borderId="7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178" fontId="73" fillId="0" borderId="31" xfId="0" applyNumberFormat="1" applyFont="1" applyFill="1" applyBorder="1" applyAlignment="1">
      <alignment/>
    </xf>
    <xf numFmtId="176" fontId="72" fillId="0" borderId="22" xfId="0" applyNumberFormat="1" applyFont="1" applyBorder="1" applyAlignment="1">
      <alignment/>
    </xf>
    <xf numFmtId="176" fontId="72" fillId="0" borderId="41" xfId="0" applyNumberFormat="1" applyFont="1" applyBorder="1" applyAlignment="1">
      <alignment/>
    </xf>
    <xf numFmtId="176" fontId="72" fillId="0" borderId="26" xfId="0" applyNumberFormat="1" applyFont="1" applyBorder="1" applyAlignment="1">
      <alignment/>
    </xf>
    <xf numFmtId="176" fontId="72" fillId="0" borderId="42" xfId="0" applyNumberFormat="1" applyFont="1" applyFill="1" applyBorder="1" applyAlignment="1">
      <alignment/>
    </xf>
    <xf numFmtId="176" fontId="72" fillId="0" borderId="46" xfId="0" applyNumberFormat="1" applyFont="1" applyFill="1" applyBorder="1" applyAlignment="1">
      <alignment/>
    </xf>
    <xf numFmtId="176" fontId="72" fillId="0" borderId="21" xfId="0" applyNumberFormat="1" applyFont="1" applyBorder="1" applyAlignment="1">
      <alignment/>
    </xf>
    <xf numFmtId="176" fontId="72" fillId="0" borderId="70" xfId="0" applyNumberFormat="1" applyFont="1" applyBorder="1" applyAlignment="1">
      <alignment/>
    </xf>
    <xf numFmtId="176" fontId="72" fillId="0" borderId="43" xfId="0" applyNumberFormat="1" applyFont="1" applyBorder="1" applyAlignment="1">
      <alignment/>
    </xf>
    <xf numFmtId="176" fontId="72" fillId="0" borderId="8" xfId="0" applyNumberFormat="1" applyFont="1" applyBorder="1" applyAlignment="1">
      <alignment/>
    </xf>
    <xf numFmtId="178" fontId="72" fillId="0" borderId="26" xfId="0" applyNumberFormat="1" applyFont="1" applyBorder="1" applyAlignment="1">
      <alignment/>
    </xf>
    <xf numFmtId="176" fontId="72" fillId="0" borderId="22" xfId="0" applyNumberFormat="1" applyFont="1" applyFill="1" applyBorder="1" applyAlignment="1">
      <alignment/>
    </xf>
    <xf numFmtId="0" fontId="72" fillId="0" borderId="26" xfId="0" applyFont="1" applyBorder="1" applyAlignment="1">
      <alignment horizontal="right"/>
    </xf>
    <xf numFmtId="176" fontId="72" fillId="0" borderId="21" xfId="0" applyNumberFormat="1" applyFont="1" applyFill="1" applyBorder="1" applyAlignment="1">
      <alignment/>
    </xf>
    <xf numFmtId="0" fontId="72" fillId="0" borderId="8" xfId="0" applyFont="1" applyBorder="1" applyAlignment="1">
      <alignment horizontal="right"/>
    </xf>
    <xf numFmtId="0" fontId="74" fillId="0" borderId="55" xfId="0" applyFont="1" applyBorder="1" applyAlignment="1">
      <alignment horizontal="right" vertical="center" wrapText="1"/>
    </xf>
    <xf numFmtId="198" fontId="74" fillId="0" borderId="58" xfId="0" applyNumberFormat="1" applyFont="1" applyBorder="1" applyAlignment="1">
      <alignment horizontal="right" vertical="center" wrapText="1"/>
    </xf>
    <xf numFmtId="176" fontId="75" fillId="0" borderId="7" xfId="0" applyNumberFormat="1" applyFont="1" applyBorder="1" applyAlignment="1">
      <alignment/>
    </xf>
    <xf numFmtId="176" fontId="75" fillId="0" borderId="9" xfId="0" applyNumberFormat="1" applyFont="1" applyBorder="1" applyAlignment="1">
      <alignment/>
    </xf>
    <xf numFmtId="209" fontId="12" fillId="0" borderId="9" xfId="0" applyNumberFormat="1" applyFont="1" applyBorder="1" applyAlignment="1">
      <alignment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6" fillId="0" borderId="72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74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25"/>
          <c:w val="0.673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</c:numCache>
            </c:numRef>
          </c:val>
          <c:smooth val="0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675"/>
          <c:w val="0.679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</c:numCache>
            </c:numRef>
          </c:val>
          <c:smooth val="0"/>
        </c:ser>
        <c:marker val="1"/>
        <c:axId val="20608197"/>
        <c:axId val="51256046"/>
      </c:lineChart>
      <c:catAx>
        <c:axId val="2060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56046"/>
        <c:crosses val="autoZero"/>
        <c:auto val="1"/>
        <c:lblOffset val="100"/>
        <c:tickLblSkip val="1"/>
        <c:noMultiLvlLbl val="0"/>
      </c:catAx>
      <c:valAx>
        <c:axId val="51256046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081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725"/>
          <c:w val="0.642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</c:numCache>
            </c:numRef>
          </c:val>
          <c:smooth val="0"/>
        </c:ser>
        <c:marker val="1"/>
        <c:axId val="58651231"/>
        <c:axId val="58099032"/>
      </c:lineChart>
      <c:catAx>
        <c:axId val="58651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9032"/>
        <c:crosses val="autoZero"/>
        <c:auto val="1"/>
        <c:lblOffset val="100"/>
        <c:tickLblSkip val="1"/>
        <c:noMultiLvlLbl val="0"/>
      </c:catAx>
      <c:valAx>
        <c:axId val="5809903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51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'[2]新グラフ（年度）'!$Q$4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</c:numCache>
            </c:numRef>
          </c:val>
          <c:smooth val="0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01122"/>
        <c:crosses val="autoZero"/>
        <c:auto val="1"/>
        <c:lblOffset val="100"/>
        <c:tickLblSkip val="1"/>
        <c:noMultiLvlLbl val="0"/>
      </c:catAx>
      <c:valAx>
        <c:axId val="8401122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161925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286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161925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286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6.4&#65374;27.3\26.12\21&#31038;&#12464;&#12521;&#12501;&#65288;26-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E11">
            <v>238.1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J11">
            <v>491.6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O11">
            <v>246.9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  <cell r="T11">
            <v>735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E12">
            <v>213.5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J12">
            <v>491.3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O12">
            <v>213.8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  <cell r="T12">
            <v>733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E13">
            <v>240.3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J13">
            <v>485.1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O13">
            <v>246.5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  <cell r="T13">
            <v>736.6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7">
      <selection activeCell="A9" sqref="A9:J9"/>
    </sheetView>
  </sheetViews>
  <sheetFormatPr defaultColWidth="9.00390625" defaultRowHeight="13.5"/>
  <cols>
    <col min="1" max="1" width="10.75390625" style="65" customWidth="1"/>
    <col min="2" max="2" width="6.50390625" style="65" customWidth="1"/>
    <col min="3" max="3" width="10.875" style="65" customWidth="1"/>
    <col min="4" max="4" width="8.50390625" style="65" customWidth="1"/>
    <col min="5" max="5" width="9.625" style="65" customWidth="1"/>
    <col min="6" max="6" width="9.00390625" style="65" customWidth="1"/>
    <col min="7" max="7" width="9.125" style="65" customWidth="1"/>
    <col min="8" max="8" width="9.25390625" style="65" customWidth="1"/>
    <col min="9" max="9" width="9.625" style="65" customWidth="1"/>
    <col min="10" max="10" width="8.625" style="65" customWidth="1"/>
    <col min="11" max="16384" width="9.00390625" style="65" customWidth="1"/>
  </cols>
  <sheetData>
    <row r="1" spans="1:10" ht="18" customHeight="1">
      <c r="A1" s="227" t="s">
        <v>188</v>
      </c>
      <c r="B1" s="227"/>
      <c r="C1" s="227"/>
      <c r="D1" s="227"/>
      <c r="E1" s="227"/>
      <c r="F1" s="227"/>
      <c r="G1" s="227"/>
      <c r="H1" s="227"/>
      <c r="I1" s="227"/>
      <c r="J1" s="227"/>
    </row>
    <row r="2" ht="15" customHeight="1">
      <c r="A2" s="65" t="s">
        <v>92</v>
      </c>
    </row>
    <row r="3" ht="14.25">
      <c r="C3" s="65" t="s">
        <v>154</v>
      </c>
    </row>
    <row r="4" spans="5:10" ht="14.25">
      <c r="E4" s="130"/>
      <c r="F4" s="228">
        <v>42055</v>
      </c>
      <c r="G4" s="228"/>
      <c r="H4" s="228"/>
      <c r="I4" s="228"/>
      <c r="J4" s="58"/>
    </row>
    <row r="5" spans="5:10" ht="14.25">
      <c r="E5" s="131" t="s">
        <v>139</v>
      </c>
      <c r="F5" s="131" t="s">
        <v>134</v>
      </c>
      <c r="G5" s="131"/>
      <c r="H5" s="131"/>
      <c r="I5" s="131"/>
      <c r="J5" s="131"/>
    </row>
    <row r="6" spans="5:10" ht="14.25">
      <c r="E6" s="131" t="s">
        <v>139</v>
      </c>
      <c r="F6" s="131" t="s">
        <v>167</v>
      </c>
      <c r="G6" s="131"/>
      <c r="H6" s="131"/>
      <c r="I6" s="131"/>
      <c r="J6" s="131"/>
    </row>
    <row r="7" spans="5:10" ht="14.25">
      <c r="E7" s="131" t="s">
        <v>139</v>
      </c>
      <c r="F7" s="131" t="s">
        <v>158</v>
      </c>
      <c r="G7" s="131"/>
      <c r="H7" s="131"/>
      <c r="I7" s="131"/>
      <c r="J7" s="131"/>
    </row>
    <row r="8" ht="22.5" customHeight="1" thickBot="1"/>
    <row r="9" spans="1:10" s="92" customFormat="1" ht="215.25" customHeight="1" thickBot="1">
      <c r="A9" s="229" t="s">
        <v>208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92" customFormat="1" ht="21.7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</row>
    <row r="11" s="89" customFormat="1" ht="24" customHeight="1" thickBot="1">
      <c r="A11" s="134" t="s">
        <v>140</v>
      </c>
    </row>
    <row r="12" spans="1:10" s="89" customFormat="1" ht="21.75" customHeight="1" thickBot="1">
      <c r="A12" s="135"/>
      <c r="B12" s="136"/>
      <c r="C12" s="232" t="s">
        <v>141</v>
      </c>
      <c r="D12" s="233"/>
      <c r="E12" s="232" t="s">
        <v>142</v>
      </c>
      <c r="F12" s="234"/>
      <c r="G12" s="233"/>
      <c r="H12" s="232" t="s">
        <v>143</v>
      </c>
      <c r="I12" s="234"/>
      <c r="J12" s="233"/>
    </row>
    <row r="13" spans="1:10" s="92" customFormat="1" ht="26.25" customHeight="1" thickBot="1">
      <c r="A13" s="137"/>
      <c r="B13" s="138" t="s">
        <v>139</v>
      </c>
      <c r="C13" s="239" t="s">
        <v>192</v>
      </c>
      <c r="D13" s="240"/>
      <c r="E13" s="139" t="s">
        <v>144</v>
      </c>
      <c r="F13" s="241" t="s">
        <v>191</v>
      </c>
      <c r="G13" s="242"/>
      <c r="H13" s="139" t="s">
        <v>139</v>
      </c>
      <c r="I13" s="241" t="s">
        <v>193</v>
      </c>
      <c r="J13" s="242"/>
    </row>
    <row r="14" spans="1:10" ht="30" customHeight="1">
      <c r="A14" s="243" t="s">
        <v>145</v>
      </c>
      <c r="B14" s="140" t="s">
        <v>146</v>
      </c>
      <c r="C14" s="141">
        <v>240</v>
      </c>
      <c r="D14" s="142" t="s">
        <v>147</v>
      </c>
      <c r="E14" s="143" t="s">
        <v>194</v>
      </c>
      <c r="F14" s="141">
        <v>213</v>
      </c>
      <c r="G14" s="142" t="s">
        <v>147</v>
      </c>
      <c r="H14" s="143" t="s">
        <v>196</v>
      </c>
      <c r="I14" s="141">
        <v>250</v>
      </c>
      <c r="J14" s="142" t="s">
        <v>147</v>
      </c>
    </row>
    <row r="15" spans="1:10" ht="30" customHeight="1" thickBot="1">
      <c r="A15" s="243"/>
      <c r="B15" s="144" t="s">
        <v>148</v>
      </c>
      <c r="C15" s="162">
        <v>10213</v>
      </c>
      <c r="D15" s="151" t="s">
        <v>149</v>
      </c>
      <c r="E15" s="170" t="s">
        <v>195</v>
      </c>
      <c r="F15" s="162">
        <v>9531</v>
      </c>
      <c r="G15" s="151" t="s">
        <v>149</v>
      </c>
      <c r="H15" s="170" t="s">
        <v>197</v>
      </c>
      <c r="I15" s="162">
        <v>10858</v>
      </c>
      <c r="J15" s="145" t="s">
        <v>149</v>
      </c>
    </row>
    <row r="16" spans="1:10" ht="30" customHeight="1">
      <c r="A16" s="244" t="s">
        <v>150</v>
      </c>
      <c r="B16" s="146" t="s">
        <v>146</v>
      </c>
      <c r="C16" s="163">
        <v>247</v>
      </c>
      <c r="D16" s="152" t="s">
        <v>147</v>
      </c>
      <c r="E16" s="171" t="s">
        <v>199</v>
      </c>
      <c r="F16" s="163">
        <v>214</v>
      </c>
      <c r="G16" s="152" t="s">
        <v>147</v>
      </c>
      <c r="H16" s="171" t="s">
        <v>198</v>
      </c>
      <c r="I16" s="163">
        <v>269</v>
      </c>
      <c r="J16" s="147" t="s">
        <v>147</v>
      </c>
    </row>
    <row r="17" spans="1:10" ht="30" customHeight="1" thickBot="1">
      <c r="A17" s="245"/>
      <c r="B17" s="148" t="s">
        <v>148</v>
      </c>
      <c r="C17" s="164">
        <v>10854</v>
      </c>
      <c r="D17" s="153" t="s">
        <v>149</v>
      </c>
      <c r="E17" s="172" t="s">
        <v>200</v>
      </c>
      <c r="F17" s="164">
        <v>9903</v>
      </c>
      <c r="G17" s="153" t="s">
        <v>149</v>
      </c>
      <c r="H17" s="222" t="s">
        <v>201</v>
      </c>
      <c r="I17" s="164">
        <v>11083</v>
      </c>
      <c r="J17" s="149" t="s">
        <v>149</v>
      </c>
    </row>
    <row r="18" spans="1:10" ht="30" customHeight="1">
      <c r="A18" s="246" t="s">
        <v>102</v>
      </c>
      <c r="B18" s="140" t="s">
        <v>146</v>
      </c>
      <c r="C18" s="141">
        <v>485</v>
      </c>
      <c r="D18" s="154" t="s">
        <v>147</v>
      </c>
      <c r="E18" s="143" t="s">
        <v>202</v>
      </c>
      <c r="F18" s="141">
        <v>491</v>
      </c>
      <c r="G18" s="154" t="s">
        <v>147</v>
      </c>
      <c r="H18" s="223" t="s">
        <v>204</v>
      </c>
      <c r="I18" s="141">
        <v>462</v>
      </c>
      <c r="J18" s="142" t="s">
        <v>147</v>
      </c>
    </row>
    <row r="19" spans="1:10" ht="30" customHeight="1" thickBot="1">
      <c r="A19" s="239"/>
      <c r="B19" s="148" t="s">
        <v>148</v>
      </c>
      <c r="C19" s="164">
        <v>21605</v>
      </c>
      <c r="D19" s="153" t="s">
        <v>149</v>
      </c>
      <c r="E19" s="172" t="s">
        <v>203</v>
      </c>
      <c r="F19" s="164">
        <v>22236</v>
      </c>
      <c r="G19" s="153" t="s">
        <v>149</v>
      </c>
      <c r="H19" s="222" t="s">
        <v>187</v>
      </c>
      <c r="I19" s="164">
        <v>21964</v>
      </c>
      <c r="J19" s="149" t="s">
        <v>149</v>
      </c>
    </row>
    <row r="20" spans="1:10" ht="34.5" customHeight="1">
      <c r="A20" s="235" t="s">
        <v>139</v>
      </c>
      <c r="B20" s="236"/>
      <c r="C20" s="236"/>
      <c r="D20" s="236"/>
      <c r="E20" s="236"/>
      <c r="F20" s="236"/>
      <c r="G20" s="236"/>
      <c r="H20" s="236"/>
      <c r="I20" s="236"/>
      <c r="J20" s="236"/>
    </row>
    <row r="21" ht="10.5" customHeight="1"/>
    <row r="22" spans="1:11" s="89" customFormat="1" ht="86.25" customHeight="1">
      <c r="A22" s="237" t="s">
        <v>151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91"/>
    </row>
    <row r="23" ht="14.25">
      <c r="A23" s="87" t="s">
        <v>139</v>
      </c>
    </row>
    <row r="24" spans="1:10" ht="21.75" customHeight="1">
      <c r="A24" s="238" t="s">
        <v>163</v>
      </c>
      <c r="B24" s="238"/>
      <c r="C24" s="238"/>
      <c r="D24" s="238"/>
      <c r="E24" s="238"/>
      <c r="F24" s="238"/>
      <c r="G24" s="238"/>
      <c r="H24" s="238"/>
      <c r="I24" s="238"/>
      <c r="J24" s="238"/>
    </row>
    <row r="25" spans="1:10" ht="14.25">
      <c r="A25" s="238"/>
      <c r="B25" s="238"/>
      <c r="C25" s="238"/>
      <c r="D25" s="238"/>
      <c r="E25" s="238"/>
      <c r="F25" s="238"/>
      <c r="G25" s="238"/>
      <c r="H25" s="238"/>
      <c r="I25" s="238"/>
      <c r="J25" s="238"/>
    </row>
  </sheetData>
  <sheetProtection/>
  <mergeCells count="15"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1">
      <selection activeCell="N6" sqref="N6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168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189</v>
      </c>
      <c r="E4" s="14"/>
      <c r="F4" s="150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1" t="s">
        <v>3</v>
      </c>
      <c r="E6" s="247" t="s">
        <v>169</v>
      </c>
      <c r="F6" s="248"/>
      <c r="G6" s="14"/>
      <c r="H6" s="14"/>
    </row>
    <row r="7" spans="1:8" ht="19.5" customHeight="1">
      <c r="A7" s="20" t="s">
        <v>6</v>
      </c>
      <c r="B7" s="21"/>
      <c r="C7" s="22"/>
      <c r="D7" s="72"/>
      <c r="E7" s="73" t="s">
        <v>108</v>
      </c>
      <c r="F7" s="86" t="s">
        <v>101</v>
      </c>
      <c r="G7" s="14"/>
      <c r="H7" s="14"/>
    </row>
    <row r="8" spans="1:8" ht="19.5" customHeight="1">
      <c r="A8" s="24" t="s">
        <v>8</v>
      </c>
      <c r="B8" s="60" t="s">
        <v>90</v>
      </c>
      <c r="C8" s="25">
        <v>7347.847499999999</v>
      </c>
      <c r="D8" s="26">
        <v>5822.592894049586</v>
      </c>
      <c r="E8" s="196">
        <v>100.51428102154165</v>
      </c>
      <c r="F8" s="27">
        <v>102.08864986039391</v>
      </c>
      <c r="G8" s="14"/>
      <c r="H8" s="168"/>
    </row>
    <row r="9" spans="1:8" ht="19.5" customHeight="1">
      <c r="A9" s="24" t="s">
        <v>170</v>
      </c>
      <c r="B9" s="60" t="s">
        <v>171</v>
      </c>
      <c r="C9" s="25">
        <v>2.169</v>
      </c>
      <c r="D9" s="26">
        <v>2.169</v>
      </c>
      <c r="E9" s="196">
        <v>100</v>
      </c>
      <c r="F9" s="27">
        <v>100</v>
      </c>
      <c r="G9" s="14"/>
      <c r="H9" s="168"/>
    </row>
    <row r="10" spans="1:8" ht="19.5" customHeight="1">
      <c r="A10" s="24" t="s">
        <v>9</v>
      </c>
      <c r="B10" s="60" t="s">
        <v>171</v>
      </c>
      <c r="C10" s="25">
        <v>15.68564</v>
      </c>
      <c r="D10" s="26">
        <v>12.729</v>
      </c>
      <c r="E10" s="196">
        <v>100</v>
      </c>
      <c r="F10" s="27">
        <v>97.50724825072233</v>
      </c>
      <c r="G10" s="14"/>
      <c r="H10" s="168"/>
    </row>
    <row r="11" spans="1:8" ht="19.5" customHeight="1">
      <c r="A11" s="24" t="s">
        <v>10</v>
      </c>
      <c r="B11" s="60" t="s">
        <v>171</v>
      </c>
      <c r="C11" s="62">
        <v>7365.8</v>
      </c>
      <c r="D11" s="26">
        <v>5837.5</v>
      </c>
      <c r="E11" s="197">
        <v>100.49346929832102</v>
      </c>
      <c r="F11" s="27">
        <v>102.0778092658957</v>
      </c>
      <c r="G11" s="14"/>
      <c r="H11" s="168"/>
    </row>
    <row r="12" spans="1:8" ht="19.5" customHeight="1">
      <c r="A12" s="24" t="s">
        <v>11</v>
      </c>
      <c r="B12" s="60" t="s">
        <v>171</v>
      </c>
      <c r="C12" s="25">
        <v>173.82072</v>
      </c>
      <c r="D12" s="26">
        <v>80.455</v>
      </c>
      <c r="E12" s="196">
        <v>99.88854961989983</v>
      </c>
      <c r="F12" s="27">
        <v>102.01325990819197</v>
      </c>
      <c r="G12" s="14"/>
      <c r="H12" s="168"/>
    </row>
    <row r="13" spans="1:8" ht="19.5" customHeight="1">
      <c r="A13" s="24" t="s">
        <v>12</v>
      </c>
      <c r="B13" s="60" t="s">
        <v>172</v>
      </c>
      <c r="C13" s="25">
        <v>370.7762</v>
      </c>
      <c r="D13" s="26">
        <v>110.61175999999999</v>
      </c>
      <c r="E13" s="196">
        <v>100</v>
      </c>
      <c r="F13" s="27">
        <v>99.9999056035232</v>
      </c>
      <c r="G13" s="14"/>
      <c r="H13" s="168"/>
    </row>
    <row r="14" spans="1:8" ht="19.5" customHeight="1">
      <c r="A14" s="24" t="s">
        <v>13</v>
      </c>
      <c r="B14" s="60" t="s">
        <v>172</v>
      </c>
      <c r="C14" s="25">
        <v>0</v>
      </c>
      <c r="D14" s="26">
        <v>0</v>
      </c>
      <c r="E14" s="198" t="s">
        <v>14</v>
      </c>
      <c r="F14" s="55" t="s">
        <v>14</v>
      </c>
      <c r="G14" s="14"/>
      <c r="H14" s="168"/>
    </row>
    <row r="15" spans="1:8" ht="19.5" customHeight="1">
      <c r="A15" s="28" t="s">
        <v>15</v>
      </c>
      <c r="B15" s="61" t="s">
        <v>171</v>
      </c>
      <c r="C15" s="29">
        <v>52.910410000000006</v>
      </c>
      <c r="D15" s="30">
        <v>42.495380000000004</v>
      </c>
      <c r="E15" s="199">
        <v>99.99947080637203</v>
      </c>
      <c r="F15" s="31">
        <v>100.92712606751402</v>
      </c>
      <c r="G15" s="14"/>
      <c r="H15" s="169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65"/>
      <c r="F17" s="14"/>
      <c r="G17" s="14"/>
      <c r="H17" s="65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200" t="s">
        <v>1</v>
      </c>
      <c r="C19" s="68" t="s">
        <v>160</v>
      </c>
      <c r="D19" s="69"/>
      <c r="E19" s="204"/>
      <c r="F19" s="68" t="s">
        <v>161</v>
      </c>
      <c r="G19" s="69"/>
      <c r="H19" s="83"/>
      <c r="I19" s="1"/>
    </row>
    <row r="20" spans="1:9" ht="33.75" customHeight="1">
      <c r="A20" s="20" t="s">
        <v>6</v>
      </c>
      <c r="B20" s="201"/>
      <c r="C20" s="72"/>
      <c r="D20" s="74" t="s">
        <v>173</v>
      </c>
      <c r="E20" s="205" t="s">
        <v>110</v>
      </c>
      <c r="F20" s="72"/>
      <c r="G20" s="74" t="s">
        <v>173</v>
      </c>
      <c r="H20" s="84" t="s">
        <v>110</v>
      </c>
      <c r="I20" s="1"/>
    </row>
    <row r="21" spans="1:9" ht="19.5" customHeight="1">
      <c r="A21" s="33" t="s">
        <v>17</v>
      </c>
      <c r="B21" s="202" t="s">
        <v>18</v>
      </c>
      <c r="C21" s="196">
        <v>2340.229</v>
      </c>
      <c r="D21" s="208">
        <v>113.78463163156059</v>
      </c>
      <c r="E21" s="209">
        <v>95.64668779906677</v>
      </c>
      <c r="F21" s="196">
        <v>2364.513</v>
      </c>
      <c r="G21" s="208">
        <v>115.68503314459497</v>
      </c>
      <c r="H21" s="210">
        <v>91.06823457073222</v>
      </c>
      <c r="I21" s="1"/>
    </row>
    <row r="22" spans="1:9" ht="19.5" customHeight="1">
      <c r="A22" s="34" t="s">
        <v>19</v>
      </c>
      <c r="B22" s="202" t="s">
        <v>20</v>
      </c>
      <c r="C22" s="211">
        <v>1005453.613</v>
      </c>
      <c r="D22" s="208">
        <v>107.17382075846682</v>
      </c>
      <c r="E22" s="209">
        <v>93.81407476765686</v>
      </c>
      <c r="F22" s="196">
        <v>1069865.768</v>
      </c>
      <c r="G22" s="208">
        <v>110.01629587930317</v>
      </c>
      <c r="H22" s="210">
        <v>97.95876645392246</v>
      </c>
      <c r="I22" s="1"/>
    </row>
    <row r="23" spans="1:9" ht="19.5" customHeight="1">
      <c r="A23" s="33" t="s">
        <v>21</v>
      </c>
      <c r="B23" s="202" t="s">
        <v>18</v>
      </c>
      <c r="C23" s="211">
        <v>36.092</v>
      </c>
      <c r="D23" s="208">
        <v>117.54820218863993</v>
      </c>
      <c r="E23" s="209">
        <v>118.962391641122</v>
      </c>
      <c r="F23" s="196">
        <v>30.783</v>
      </c>
      <c r="G23" s="208">
        <v>103.20168968754191</v>
      </c>
      <c r="H23" s="210">
        <v>83.36176781216996</v>
      </c>
      <c r="I23" s="1"/>
    </row>
    <row r="24" spans="1:9" ht="19.5" customHeight="1">
      <c r="A24" s="34" t="s">
        <v>19</v>
      </c>
      <c r="B24" s="202" t="s">
        <v>20</v>
      </c>
      <c r="C24" s="211">
        <v>9182.372</v>
      </c>
      <c r="D24" s="208">
        <v>117.05941129991875</v>
      </c>
      <c r="E24" s="209">
        <v>111.98220845286298</v>
      </c>
      <c r="F24" s="196">
        <v>7619.492</v>
      </c>
      <c r="G24" s="208">
        <v>102.34715676224002</v>
      </c>
      <c r="H24" s="210">
        <v>77.44994209671785</v>
      </c>
      <c r="I24" s="1"/>
    </row>
    <row r="25" spans="1:9" ht="19.5" customHeight="1">
      <c r="A25" s="33" t="s">
        <v>22</v>
      </c>
      <c r="B25" s="202" t="s">
        <v>18</v>
      </c>
      <c r="C25" s="211">
        <v>17.215</v>
      </c>
      <c r="D25" s="208">
        <v>45.52185525028427</v>
      </c>
      <c r="E25" s="209">
        <v>157.733186732637</v>
      </c>
      <c r="F25" s="196">
        <v>60.054</v>
      </c>
      <c r="G25" s="208">
        <v>113.41428868198902</v>
      </c>
      <c r="H25" s="210">
        <v>129.35702746365106</v>
      </c>
      <c r="I25" s="1"/>
    </row>
    <row r="26" spans="1:9" ht="19.5" customHeight="1">
      <c r="A26" s="33" t="s">
        <v>19</v>
      </c>
      <c r="B26" s="202" t="s">
        <v>20</v>
      </c>
      <c r="C26" s="211">
        <v>901.275</v>
      </c>
      <c r="D26" s="208">
        <v>51.760526980772326</v>
      </c>
      <c r="E26" s="209">
        <v>222.4420185945263</v>
      </c>
      <c r="F26" s="196">
        <v>2218.035</v>
      </c>
      <c r="G26" s="208">
        <v>106.32025090799799</v>
      </c>
      <c r="H26" s="210">
        <v>184.89865329548724</v>
      </c>
      <c r="I26" s="1"/>
    </row>
    <row r="27" spans="1:9" ht="19.5" customHeight="1">
      <c r="A27" s="35" t="s">
        <v>23</v>
      </c>
      <c r="B27" s="202" t="s">
        <v>18</v>
      </c>
      <c r="C27" s="211">
        <v>9.277</v>
      </c>
      <c r="D27" s="208">
        <v>96.07497928748965</v>
      </c>
      <c r="E27" s="209">
        <v>93.30182037614402</v>
      </c>
      <c r="F27" s="196">
        <v>9.76</v>
      </c>
      <c r="G27" s="208">
        <v>88.50199492201668</v>
      </c>
      <c r="H27" s="210">
        <v>100.92027711715438</v>
      </c>
      <c r="I27" s="1"/>
    </row>
    <row r="28" spans="1:9" ht="19.5" customHeight="1">
      <c r="A28" s="34" t="s">
        <v>19</v>
      </c>
      <c r="B28" s="202" t="s">
        <v>20</v>
      </c>
      <c r="C28" s="211">
        <v>5753.216</v>
      </c>
      <c r="D28" s="208">
        <v>106.43245622197651</v>
      </c>
      <c r="E28" s="209">
        <v>105.36446715381939</v>
      </c>
      <c r="F28" s="196">
        <v>5713.499</v>
      </c>
      <c r="G28" s="208">
        <v>68.79955561752955</v>
      </c>
      <c r="H28" s="210">
        <v>112.69600004576088</v>
      </c>
      <c r="I28" s="1"/>
    </row>
    <row r="29" spans="1:9" ht="19.5" customHeight="1">
      <c r="A29" s="33" t="s">
        <v>24</v>
      </c>
      <c r="B29" s="202" t="s">
        <v>18</v>
      </c>
      <c r="C29" s="211">
        <v>2402.813</v>
      </c>
      <c r="D29" s="208">
        <v>112.54946964604817</v>
      </c>
      <c r="E29" s="209">
        <v>96.19180598064938</v>
      </c>
      <c r="F29" s="196">
        <v>2465.11</v>
      </c>
      <c r="G29" s="208">
        <v>115.31437552918283</v>
      </c>
      <c r="H29" s="210">
        <v>91.65878814284628</v>
      </c>
      <c r="I29" s="1"/>
    </row>
    <row r="30" spans="1:9" ht="19.5" customHeight="1">
      <c r="A30" s="36" t="s">
        <v>25</v>
      </c>
      <c r="B30" s="203" t="s">
        <v>20</v>
      </c>
      <c r="C30" s="212">
        <v>1021290.476</v>
      </c>
      <c r="D30" s="213">
        <v>107.14974172522003</v>
      </c>
      <c r="E30" s="214">
        <v>94.05735812941039</v>
      </c>
      <c r="F30" s="215">
        <v>1085416.794</v>
      </c>
      <c r="G30" s="213">
        <v>109.60521474922214</v>
      </c>
      <c r="H30" s="216">
        <v>97.93823261859576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77" t="s">
        <v>1</v>
      </c>
      <c r="C32" s="69" t="s">
        <v>102</v>
      </c>
      <c r="D32" s="70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4" t="s">
        <v>173</v>
      </c>
      <c r="E33" s="75" t="s">
        <v>110</v>
      </c>
      <c r="F33" s="23" t="s">
        <v>7</v>
      </c>
      <c r="G33" s="14"/>
      <c r="H33" s="14"/>
      <c r="I33" s="1"/>
    </row>
    <row r="34" spans="1:9" ht="19.5" customHeight="1">
      <c r="A34" s="78" t="s">
        <v>17</v>
      </c>
      <c r="B34" s="79" t="s">
        <v>18</v>
      </c>
      <c r="C34" s="208">
        <v>4617.652883300001</v>
      </c>
      <c r="D34" s="208">
        <v>99.47685630781916</v>
      </c>
      <c r="E34" s="208">
        <v>104.48511540694705</v>
      </c>
      <c r="F34" s="217">
        <v>50.809399968995805</v>
      </c>
      <c r="G34" s="14"/>
      <c r="H34" s="14"/>
      <c r="I34" s="1"/>
    </row>
    <row r="35" spans="1:9" ht="19.5" customHeight="1">
      <c r="A35" s="80" t="s">
        <v>19</v>
      </c>
      <c r="B35" s="79" t="s">
        <v>20</v>
      </c>
      <c r="C35" s="218">
        <v>2111071.722356</v>
      </c>
      <c r="D35" s="208">
        <v>97.03918030970267</v>
      </c>
      <c r="E35" s="208">
        <v>98.20283565726868</v>
      </c>
      <c r="F35" s="219" t="s">
        <v>14</v>
      </c>
      <c r="G35" s="85"/>
      <c r="I35" s="1"/>
    </row>
    <row r="36" spans="1:9" ht="19.5" customHeight="1">
      <c r="A36" s="78" t="s">
        <v>21</v>
      </c>
      <c r="B36" s="79" t="s">
        <v>18</v>
      </c>
      <c r="C36" s="218">
        <v>133.108</v>
      </c>
      <c r="D36" s="208">
        <v>104.15417961016908</v>
      </c>
      <c r="E36" s="208">
        <v>115.25100871040921</v>
      </c>
      <c r="F36" s="217">
        <v>25.631738512190168</v>
      </c>
      <c r="G36" s="85"/>
      <c r="H36" s="85"/>
      <c r="I36" s="1"/>
    </row>
    <row r="37" spans="1:9" ht="19.5" customHeight="1">
      <c r="A37" s="80" t="s">
        <v>19</v>
      </c>
      <c r="B37" s="79" t="s">
        <v>20</v>
      </c>
      <c r="C37" s="218">
        <v>32827.799</v>
      </c>
      <c r="D37" s="208">
        <v>104.9988295187971</v>
      </c>
      <c r="E37" s="208">
        <v>118.42232347334354</v>
      </c>
      <c r="F37" s="219" t="s">
        <v>14</v>
      </c>
      <c r="G37" s="249" t="s">
        <v>174</v>
      </c>
      <c r="H37" s="250"/>
      <c r="I37" s="1"/>
    </row>
    <row r="38" spans="1:9" ht="19.5" customHeight="1">
      <c r="A38" s="78" t="s">
        <v>22</v>
      </c>
      <c r="B38" s="79" t="s">
        <v>18</v>
      </c>
      <c r="C38" s="218">
        <v>83.278</v>
      </c>
      <c r="D38" s="208">
        <v>66.03233505395784</v>
      </c>
      <c r="E38" s="208">
        <v>117.96251965380966</v>
      </c>
      <c r="F38" s="217">
        <v>36.90107213639294</v>
      </c>
      <c r="G38" s="249"/>
      <c r="H38" s="250"/>
      <c r="I38" s="1"/>
    </row>
    <row r="39" spans="1:9" ht="19.5" customHeight="1">
      <c r="A39" s="78" t="s">
        <v>19</v>
      </c>
      <c r="B39" s="79" t="s">
        <v>20</v>
      </c>
      <c r="C39" s="218">
        <v>3451.858</v>
      </c>
      <c r="D39" s="218">
        <v>72.38696829983027</v>
      </c>
      <c r="E39" s="218">
        <v>124.79737668882886</v>
      </c>
      <c r="F39" s="219" t="s">
        <v>14</v>
      </c>
      <c r="G39" s="249"/>
      <c r="H39" s="250"/>
      <c r="I39" s="1"/>
    </row>
    <row r="40" spans="1:9" ht="19.5" customHeight="1">
      <c r="A40" s="81" t="s">
        <v>23</v>
      </c>
      <c r="B40" s="79" t="s">
        <v>18</v>
      </c>
      <c r="C40" s="218">
        <v>16.762</v>
      </c>
      <c r="D40" s="208">
        <v>97.19918817048419</v>
      </c>
      <c r="E40" s="208">
        <v>91.26647065229227</v>
      </c>
      <c r="F40" s="217">
        <v>55.97965124827241</v>
      </c>
      <c r="G40" s="249"/>
      <c r="H40" s="250"/>
      <c r="I40" s="1"/>
    </row>
    <row r="41" spans="1:9" ht="19.5" customHeight="1">
      <c r="A41" s="80" t="s">
        <v>19</v>
      </c>
      <c r="B41" s="79" t="s">
        <v>20</v>
      </c>
      <c r="C41" s="218">
        <v>13138.257</v>
      </c>
      <c r="D41" s="208">
        <v>100.30321699975721</v>
      </c>
      <c r="E41" s="208">
        <v>80.85149394797975</v>
      </c>
      <c r="F41" s="219" t="s">
        <v>14</v>
      </c>
      <c r="G41" s="249"/>
      <c r="H41" s="250"/>
      <c r="I41" s="1"/>
    </row>
    <row r="42" spans="1:9" ht="19.5" customHeight="1">
      <c r="A42" s="78" t="s">
        <v>24</v>
      </c>
      <c r="B42" s="79" t="s">
        <v>18</v>
      </c>
      <c r="C42" s="218">
        <v>4850.800883299999</v>
      </c>
      <c r="D42" s="208">
        <v>98.73202200567279</v>
      </c>
      <c r="E42" s="208">
        <v>104.90728926079242</v>
      </c>
      <c r="F42" s="217">
        <v>49.85634444154643</v>
      </c>
      <c r="G42" s="249"/>
      <c r="H42" s="250"/>
      <c r="I42" s="1"/>
    </row>
    <row r="43" spans="1:9" ht="19.5" customHeight="1">
      <c r="A43" s="82" t="s">
        <v>25</v>
      </c>
      <c r="B43" s="11" t="s">
        <v>20</v>
      </c>
      <c r="C43" s="220">
        <v>2160489.636356</v>
      </c>
      <c r="D43" s="220">
        <v>97.1174207451657</v>
      </c>
      <c r="E43" s="220">
        <v>98.36314321319158</v>
      </c>
      <c r="F43" s="221" t="s">
        <v>14</v>
      </c>
      <c r="G43" s="249"/>
      <c r="H43" s="250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selection activeCell="N6" sqref="N6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平成２６年１２月</v>
      </c>
      <c r="F1" s="3"/>
      <c r="G1" s="3"/>
      <c r="H1" s="3"/>
      <c r="I1" s="3"/>
      <c r="J1" s="3"/>
    </row>
    <row r="2" spans="1:10" ht="18.75" customHeight="1">
      <c r="A2" s="4"/>
      <c r="B2" s="44" t="s">
        <v>28</v>
      </c>
      <c r="C2" s="43"/>
      <c r="D2" s="45" t="s">
        <v>29</v>
      </c>
      <c r="E2" s="45"/>
      <c r="F2" s="46"/>
      <c r="G2" s="45"/>
      <c r="H2" s="45" t="s">
        <v>30</v>
      </c>
      <c r="I2" s="45"/>
      <c r="J2" s="47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74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06" t="s">
        <v>181</v>
      </c>
      <c r="G4" s="167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8">
        <v>1</v>
      </c>
      <c r="B5" s="49" t="s">
        <v>38</v>
      </c>
      <c r="C5" s="13">
        <v>89.91</v>
      </c>
      <c r="D5" s="37">
        <v>272.5536558748636</v>
      </c>
      <c r="E5" s="37">
        <v>307.73179997946403</v>
      </c>
      <c r="F5" s="38">
        <v>4405.106</v>
      </c>
      <c r="G5" s="13">
        <v>360.641</v>
      </c>
      <c r="H5" s="37">
        <v>101.34578420242124</v>
      </c>
      <c r="I5" s="37">
        <v>100.98141884324178</v>
      </c>
      <c r="J5" s="39">
        <v>49268.697</v>
      </c>
    </row>
    <row r="6" spans="1:10" ht="18.75" customHeight="1">
      <c r="A6" s="50">
        <v>2</v>
      </c>
      <c r="B6" s="51" t="s">
        <v>39</v>
      </c>
      <c r="C6" s="13">
        <v>2.111</v>
      </c>
      <c r="D6" s="37">
        <v>26.077825818406424</v>
      </c>
      <c r="E6" s="37">
        <v>37.54891497687656</v>
      </c>
      <c r="F6" s="38">
        <v>199.665</v>
      </c>
      <c r="G6" s="13">
        <v>54.352</v>
      </c>
      <c r="H6" s="37">
        <v>74.4670356770976</v>
      </c>
      <c r="I6" s="37">
        <v>90.43744488261036</v>
      </c>
      <c r="J6" s="39">
        <v>3610.93</v>
      </c>
    </row>
    <row r="7" spans="1:10" ht="18.75" customHeight="1">
      <c r="A7" s="50">
        <v>3</v>
      </c>
      <c r="B7" s="51" t="s">
        <v>40</v>
      </c>
      <c r="C7" s="13">
        <v>1.199</v>
      </c>
      <c r="D7" s="37">
        <v>18.523095936968947</v>
      </c>
      <c r="E7" s="37">
        <v>78.2126549249837</v>
      </c>
      <c r="F7" s="38">
        <v>489.03</v>
      </c>
      <c r="G7" s="13">
        <v>20.161</v>
      </c>
      <c r="H7" s="37">
        <v>46.85662490994027</v>
      </c>
      <c r="I7" s="37">
        <v>126.83862849952816</v>
      </c>
      <c r="J7" s="39">
        <v>1531.002</v>
      </c>
    </row>
    <row r="8" spans="1:10" ht="18.75" customHeight="1">
      <c r="A8" s="50">
        <v>4</v>
      </c>
      <c r="B8" s="51" t="s">
        <v>41</v>
      </c>
      <c r="C8" s="13">
        <v>15.059</v>
      </c>
      <c r="D8" s="37">
        <v>120.74246311738295</v>
      </c>
      <c r="E8" s="37">
        <v>96.742901194912</v>
      </c>
      <c r="F8" s="38">
        <v>2423.415</v>
      </c>
      <c r="G8" s="13">
        <v>50.288</v>
      </c>
      <c r="H8" s="37">
        <v>95.65002377555872</v>
      </c>
      <c r="I8" s="37">
        <v>94.76858133574552</v>
      </c>
      <c r="J8" s="63">
        <v>7722.933</v>
      </c>
    </row>
    <row r="9" spans="1:10" ht="18.75" customHeight="1">
      <c r="A9" s="50">
        <v>5</v>
      </c>
      <c r="B9" s="51" t="s">
        <v>42</v>
      </c>
      <c r="C9" s="13">
        <v>1.788</v>
      </c>
      <c r="D9" s="37">
        <v>126.53927813163482</v>
      </c>
      <c r="E9" s="37">
        <v>132.8380386329866</v>
      </c>
      <c r="F9" s="38">
        <v>1196.956</v>
      </c>
      <c r="G9" s="13">
        <v>4.517</v>
      </c>
      <c r="H9" s="37">
        <v>111.47581441263574</v>
      </c>
      <c r="I9" s="37">
        <v>108.7385652383245</v>
      </c>
      <c r="J9" s="39">
        <v>4198.473</v>
      </c>
    </row>
    <row r="10" spans="1:10" ht="18.75" customHeight="1">
      <c r="A10" s="50">
        <v>6</v>
      </c>
      <c r="B10" s="51" t="s">
        <v>43</v>
      </c>
      <c r="C10" s="13">
        <v>0.748</v>
      </c>
      <c r="D10" s="37">
        <v>118.35443037974684</v>
      </c>
      <c r="E10" s="37">
        <v>77.67393561786086</v>
      </c>
      <c r="F10" s="155">
        <v>322.1</v>
      </c>
      <c r="G10" s="156">
        <v>2.399</v>
      </c>
      <c r="H10" s="157">
        <v>104.8513986013986</v>
      </c>
      <c r="I10" s="157">
        <v>116.85338528981977</v>
      </c>
      <c r="J10" s="63">
        <v>723.678</v>
      </c>
    </row>
    <row r="11" spans="1:10" ht="18.75" customHeight="1">
      <c r="A11" s="50">
        <v>7</v>
      </c>
      <c r="B11" s="51" t="s">
        <v>44</v>
      </c>
      <c r="C11" s="13">
        <v>15.226</v>
      </c>
      <c r="D11" s="37">
        <v>59.51841138300368</v>
      </c>
      <c r="E11" s="37">
        <v>499.21311475409834</v>
      </c>
      <c r="F11" s="38">
        <v>1143.171</v>
      </c>
      <c r="G11" s="13">
        <v>36.507</v>
      </c>
      <c r="H11" s="37">
        <v>93.32770918015186</v>
      </c>
      <c r="I11" s="37">
        <v>263.87423202023854</v>
      </c>
      <c r="J11" s="39">
        <v>4082.228</v>
      </c>
    </row>
    <row r="12" spans="1:10" ht="18.75" customHeight="1">
      <c r="A12" s="50">
        <v>8</v>
      </c>
      <c r="B12" s="51" t="s">
        <v>45</v>
      </c>
      <c r="C12" s="13">
        <v>9.215</v>
      </c>
      <c r="D12" s="37">
        <v>82.64573991031389</v>
      </c>
      <c r="E12" s="37">
        <v>63.58241909887532</v>
      </c>
      <c r="F12" s="38">
        <v>2738.04</v>
      </c>
      <c r="G12" s="13">
        <v>25.13332</v>
      </c>
      <c r="H12" s="37">
        <v>93.90957474633193</v>
      </c>
      <c r="I12" s="37">
        <v>86.65168074469919</v>
      </c>
      <c r="J12" s="39">
        <v>6406.658</v>
      </c>
    </row>
    <row r="13" spans="1:10" ht="18.75" customHeight="1">
      <c r="A13" s="50">
        <v>9</v>
      </c>
      <c r="B13" s="51" t="s">
        <v>46</v>
      </c>
      <c r="C13" s="13">
        <v>53.094</v>
      </c>
      <c r="D13" s="37">
        <v>64.63370097144109</v>
      </c>
      <c r="E13" s="37">
        <v>118.42615930229965</v>
      </c>
      <c r="F13" s="38">
        <v>16264.922</v>
      </c>
      <c r="G13" s="13">
        <v>105.932</v>
      </c>
      <c r="H13" s="37">
        <v>101.26858180775298</v>
      </c>
      <c r="I13" s="37">
        <v>96.64623020217502</v>
      </c>
      <c r="J13" s="39">
        <v>52011.169</v>
      </c>
    </row>
    <row r="14" spans="1:10" ht="18.75" customHeight="1">
      <c r="A14" s="50">
        <v>10</v>
      </c>
      <c r="B14" s="51" t="s">
        <v>47</v>
      </c>
      <c r="C14" s="13">
        <v>2.819</v>
      </c>
      <c r="D14" s="37">
        <v>172.10012210012212</v>
      </c>
      <c r="E14" s="37">
        <v>147.74633123689728</v>
      </c>
      <c r="F14" s="38">
        <v>1228.235</v>
      </c>
      <c r="G14" s="13">
        <v>7.62</v>
      </c>
      <c r="H14" s="37">
        <v>140.38319823139278</v>
      </c>
      <c r="I14" s="37">
        <v>126.55705032386646</v>
      </c>
      <c r="J14" s="39">
        <v>2552.663</v>
      </c>
    </row>
    <row r="15" spans="1:10" ht="18.75" customHeight="1">
      <c r="A15" s="50">
        <v>11</v>
      </c>
      <c r="B15" s="51" t="s">
        <v>48</v>
      </c>
      <c r="C15" s="13">
        <v>2.433</v>
      </c>
      <c r="D15" s="37">
        <v>56.739738805970156</v>
      </c>
      <c r="E15" s="37">
        <v>89.15353609380725</v>
      </c>
      <c r="F15" s="38">
        <v>223.815</v>
      </c>
      <c r="G15" s="13">
        <v>13.634</v>
      </c>
      <c r="H15" s="37">
        <v>95.42941135297824</v>
      </c>
      <c r="I15" s="37">
        <v>116.69947787383377</v>
      </c>
      <c r="J15" s="39">
        <v>1397.991</v>
      </c>
    </row>
    <row r="16" spans="1:10" ht="18.75" customHeight="1">
      <c r="A16" s="50">
        <v>12</v>
      </c>
      <c r="B16" s="52" t="s">
        <v>49</v>
      </c>
      <c r="C16" s="13">
        <v>42.084</v>
      </c>
      <c r="D16" s="37">
        <v>154.6409936062321</v>
      </c>
      <c r="E16" s="37">
        <v>135.66293800973534</v>
      </c>
      <c r="F16" s="38">
        <v>5166.678</v>
      </c>
      <c r="G16" s="13">
        <v>103.219</v>
      </c>
      <c r="H16" s="37">
        <v>108.16993806524633</v>
      </c>
      <c r="I16" s="37">
        <v>121.20169557202072</v>
      </c>
      <c r="J16" s="39">
        <v>14220.058</v>
      </c>
    </row>
    <row r="17" spans="1:10" ht="18.75" customHeight="1">
      <c r="A17" s="50">
        <v>13</v>
      </c>
      <c r="B17" s="52" t="s">
        <v>50</v>
      </c>
      <c r="C17" s="13">
        <v>14.62</v>
      </c>
      <c r="D17" s="37">
        <v>89.58333333333334</v>
      </c>
      <c r="E17" s="37">
        <v>139.67708034775964</v>
      </c>
      <c r="F17" s="38">
        <v>1484.123</v>
      </c>
      <c r="G17" s="13">
        <v>17.579</v>
      </c>
      <c r="H17" s="37">
        <v>97.6828184040898</v>
      </c>
      <c r="I17" s="37">
        <v>106.79829890643985</v>
      </c>
      <c r="J17" s="39">
        <v>1652.463</v>
      </c>
    </row>
    <row r="18" spans="1:10" ht="18.75" customHeight="1">
      <c r="A18" s="50">
        <v>14</v>
      </c>
      <c r="B18" s="52" t="s">
        <v>51</v>
      </c>
      <c r="C18" s="13">
        <v>70.757</v>
      </c>
      <c r="D18" s="37">
        <v>101.57479184610966</v>
      </c>
      <c r="E18" s="37">
        <v>106.94992366873744</v>
      </c>
      <c r="F18" s="38">
        <v>47706.301</v>
      </c>
      <c r="G18" s="13">
        <v>193.748</v>
      </c>
      <c r="H18" s="37">
        <v>104.06376556272893</v>
      </c>
      <c r="I18" s="37">
        <v>119.28532729153328</v>
      </c>
      <c r="J18" s="39">
        <v>115503.813</v>
      </c>
    </row>
    <row r="19" spans="1:10" ht="18.75" customHeight="1">
      <c r="A19" s="50">
        <v>15</v>
      </c>
      <c r="B19" s="52" t="s">
        <v>52</v>
      </c>
      <c r="C19" s="13">
        <v>44.203</v>
      </c>
      <c r="D19" s="37">
        <v>144.96589269316542</v>
      </c>
      <c r="E19" s="37">
        <v>27.105101790532256</v>
      </c>
      <c r="F19" s="38">
        <v>25649.557</v>
      </c>
      <c r="G19" s="13">
        <v>62.92</v>
      </c>
      <c r="H19" s="37">
        <v>121.15843795732881</v>
      </c>
      <c r="I19" s="37">
        <v>94.70198675496688</v>
      </c>
      <c r="J19" s="39">
        <v>21714.004</v>
      </c>
    </row>
    <row r="20" spans="1:10" ht="18.75" customHeight="1">
      <c r="A20" s="50">
        <v>16</v>
      </c>
      <c r="B20" s="52" t="s">
        <v>53</v>
      </c>
      <c r="C20" s="13">
        <v>179.983</v>
      </c>
      <c r="D20" s="37">
        <v>106.68061548674666</v>
      </c>
      <c r="E20" s="37">
        <v>90.3256003953945</v>
      </c>
      <c r="F20" s="38">
        <v>91901.227</v>
      </c>
      <c r="G20" s="13">
        <v>318.9136423</v>
      </c>
      <c r="H20" s="37">
        <v>97.80777648374128</v>
      </c>
      <c r="I20" s="37">
        <v>123.13717897292449</v>
      </c>
      <c r="J20" s="39">
        <v>130443.602156</v>
      </c>
    </row>
    <row r="21" spans="1:10" ht="18.75" customHeight="1">
      <c r="A21" s="50">
        <v>17</v>
      </c>
      <c r="B21" s="52" t="s">
        <v>54</v>
      </c>
      <c r="C21" s="13">
        <v>162.392</v>
      </c>
      <c r="D21" s="37">
        <v>116.83802315291139</v>
      </c>
      <c r="E21" s="37">
        <v>112.56921302729526</v>
      </c>
      <c r="F21" s="38">
        <v>129893.469</v>
      </c>
      <c r="G21" s="13">
        <v>216.064436</v>
      </c>
      <c r="H21" s="37">
        <v>112.38346059842699</v>
      </c>
      <c r="I21" s="37">
        <v>121.3758028243995</v>
      </c>
      <c r="J21" s="39">
        <v>204008.84519999998</v>
      </c>
    </row>
    <row r="22" spans="1:10" ht="18.75" customHeight="1">
      <c r="A22" s="50">
        <v>18</v>
      </c>
      <c r="B22" s="52" t="s">
        <v>175</v>
      </c>
      <c r="C22" s="13">
        <v>2.684</v>
      </c>
      <c r="D22" s="37">
        <v>72.22820236813779</v>
      </c>
      <c r="E22" s="37">
        <v>89.05109489051095</v>
      </c>
      <c r="F22" s="38">
        <v>32179.524</v>
      </c>
      <c r="G22" s="13">
        <v>12.349</v>
      </c>
      <c r="H22" s="37">
        <v>97.06807105800974</v>
      </c>
      <c r="I22" s="37">
        <v>93.0946098756125</v>
      </c>
      <c r="J22" s="39">
        <v>61163.856</v>
      </c>
    </row>
    <row r="23" spans="1:10" ht="18.75" customHeight="1">
      <c r="A23" s="50">
        <v>19</v>
      </c>
      <c r="B23" s="52" t="s">
        <v>55</v>
      </c>
      <c r="C23" s="13">
        <v>3.166</v>
      </c>
      <c r="D23" s="37">
        <v>114.17237648755861</v>
      </c>
      <c r="E23" s="37">
        <v>52.50945783901854</v>
      </c>
      <c r="F23" s="38">
        <v>166.828</v>
      </c>
      <c r="G23" s="13">
        <v>9.452245</v>
      </c>
      <c r="H23" s="37">
        <v>98.27411341674079</v>
      </c>
      <c r="I23" s="37">
        <v>70.52819413106025</v>
      </c>
      <c r="J23" s="39">
        <v>819.74</v>
      </c>
    </row>
    <row r="24" spans="1:10" ht="18.75" customHeight="1">
      <c r="A24" s="50">
        <v>20</v>
      </c>
      <c r="B24" s="52" t="s">
        <v>56</v>
      </c>
      <c r="C24" s="13">
        <v>0.851</v>
      </c>
      <c r="D24" s="37">
        <v>101.91616766467067</v>
      </c>
      <c r="E24" s="37">
        <v>124.05247813411077</v>
      </c>
      <c r="F24" s="38">
        <v>454.37</v>
      </c>
      <c r="G24" s="13">
        <v>1.882</v>
      </c>
      <c r="H24" s="37">
        <v>77.9618889809445</v>
      </c>
      <c r="I24" s="37">
        <v>97.81704781704782</v>
      </c>
      <c r="J24" s="39">
        <v>1177.089</v>
      </c>
    </row>
    <row r="25" spans="1:10" ht="18.75" customHeight="1">
      <c r="A25" s="50">
        <v>21</v>
      </c>
      <c r="B25" s="52" t="s">
        <v>57</v>
      </c>
      <c r="C25" s="13">
        <v>25.657</v>
      </c>
      <c r="D25" s="37">
        <v>110.39067205920317</v>
      </c>
      <c r="E25" s="37">
        <v>111.87320136042558</v>
      </c>
      <c r="F25" s="38">
        <v>26112.848</v>
      </c>
      <c r="G25" s="13">
        <v>43.738</v>
      </c>
      <c r="H25" s="37">
        <v>106.29176893727671</v>
      </c>
      <c r="I25" s="37">
        <v>101.09559911242603</v>
      </c>
      <c r="J25" s="39">
        <v>46523.824</v>
      </c>
    </row>
    <row r="26" spans="1:10" ht="18.75" customHeight="1">
      <c r="A26" s="50">
        <v>22</v>
      </c>
      <c r="B26" s="52" t="s">
        <v>58</v>
      </c>
      <c r="C26" s="13">
        <v>12.402</v>
      </c>
      <c r="D26" s="37">
        <v>63.99711027400795</v>
      </c>
      <c r="E26" s="37">
        <v>77.85310734463276</v>
      </c>
      <c r="F26" s="38">
        <v>898.255</v>
      </c>
      <c r="G26" s="13">
        <v>63.01</v>
      </c>
      <c r="H26" s="37">
        <v>92.36835932918963</v>
      </c>
      <c r="I26" s="37">
        <v>91.77639244931251</v>
      </c>
      <c r="J26" s="39">
        <v>5878.717</v>
      </c>
    </row>
    <row r="27" spans="1:10" ht="18.75" customHeight="1">
      <c r="A27" s="50">
        <v>23</v>
      </c>
      <c r="B27" s="52" t="s">
        <v>59</v>
      </c>
      <c r="C27" s="13">
        <v>10.546</v>
      </c>
      <c r="D27" s="37">
        <v>110.64945965795825</v>
      </c>
      <c r="E27" s="37">
        <v>110.94045865768989</v>
      </c>
      <c r="F27" s="38">
        <v>2678.538</v>
      </c>
      <c r="G27" s="13">
        <v>22.328</v>
      </c>
      <c r="H27" s="37">
        <v>106.45053635280095</v>
      </c>
      <c r="I27" s="37">
        <v>105.49990549990551</v>
      </c>
      <c r="J27" s="39">
        <v>5936.206</v>
      </c>
    </row>
    <row r="28" spans="1:10" ht="18.75" customHeight="1">
      <c r="A28" s="50">
        <v>24</v>
      </c>
      <c r="B28" s="52" t="s">
        <v>60</v>
      </c>
      <c r="C28" s="13">
        <v>180.996</v>
      </c>
      <c r="D28" s="37">
        <v>109.90636499435276</v>
      </c>
      <c r="E28" s="37">
        <v>103.65848071107852</v>
      </c>
      <c r="F28" s="38">
        <v>56136.441</v>
      </c>
      <c r="G28" s="13">
        <v>350.04</v>
      </c>
      <c r="H28" s="37">
        <v>102.99777550227746</v>
      </c>
      <c r="I28" s="37">
        <v>118.92935044814254</v>
      </c>
      <c r="J28" s="39">
        <v>100176.961</v>
      </c>
    </row>
    <row r="29" spans="1:10" ht="18.75" customHeight="1">
      <c r="A29" s="50">
        <v>25</v>
      </c>
      <c r="B29" s="52" t="s">
        <v>176</v>
      </c>
      <c r="C29" s="13">
        <v>150.235</v>
      </c>
      <c r="D29" s="37">
        <v>100.71732645057487</v>
      </c>
      <c r="E29" s="37">
        <v>93.38965245013023</v>
      </c>
      <c r="F29" s="38">
        <v>121230.741</v>
      </c>
      <c r="G29" s="13">
        <v>312.136</v>
      </c>
      <c r="H29" s="37">
        <v>97.40643538557077</v>
      </c>
      <c r="I29" s="37">
        <v>93.55557087493294</v>
      </c>
      <c r="J29" s="39">
        <v>371593.675</v>
      </c>
    </row>
    <row r="30" spans="1:10" ht="18.75" customHeight="1">
      <c r="A30" s="50">
        <v>26</v>
      </c>
      <c r="B30" s="52" t="s">
        <v>61</v>
      </c>
      <c r="C30" s="13">
        <v>114.828</v>
      </c>
      <c r="D30" s="37">
        <v>114.92223623371164</v>
      </c>
      <c r="E30" s="37">
        <v>97.85254115962778</v>
      </c>
      <c r="F30" s="38">
        <v>21645.883</v>
      </c>
      <c r="G30" s="13">
        <v>215.014</v>
      </c>
      <c r="H30" s="37">
        <v>98.34966288845587</v>
      </c>
      <c r="I30" s="37">
        <v>91.12731988692472</v>
      </c>
      <c r="J30" s="39">
        <v>41402.531</v>
      </c>
    </row>
    <row r="31" spans="1:10" ht="18.75" customHeight="1">
      <c r="A31" s="50">
        <v>27</v>
      </c>
      <c r="B31" s="52" t="s">
        <v>62</v>
      </c>
      <c r="C31" s="13">
        <v>20.339</v>
      </c>
      <c r="D31" s="37">
        <v>84.52395794373105</v>
      </c>
      <c r="E31" s="37">
        <v>90.76264001070999</v>
      </c>
      <c r="F31" s="38">
        <v>4342.699</v>
      </c>
      <c r="G31" s="13">
        <v>47.018</v>
      </c>
      <c r="H31" s="37">
        <v>96.5838828290298</v>
      </c>
      <c r="I31" s="37">
        <v>114.50489503677366</v>
      </c>
      <c r="J31" s="39">
        <v>10966.783</v>
      </c>
    </row>
    <row r="32" spans="1:10" ht="18.75" customHeight="1">
      <c r="A32" s="50">
        <v>28</v>
      </c>
      <c r="B32" s="52" t="s">
        <v>63</v>
      </c>
      <c r="C32" s="13">
        <v>2.571</v>
      </c>
      <c r="D32" s="37">
        <v>142.83333333333331</v>
      </c>
      <c r="E32" s="37">
        <v>147.25085910652922</v>
      </c>
      <c r="F32" s="38">
        <v>1153.861</v>
      </c>
      <c r="G32" s="13">
        <v>7.279</v>
      </c>
      <c r="H32" s="37">
        <v>108.9833807456206</v>
      </c>
      <c r="I32" s="37">
        <v>102.50668919870441</v>
      </c>
      <c r="J32" s="39">
        <v>3589.148</v>
      </c>
    </row>
    <row r="33" spans="1:10" ht="18.75" customHeight="1">
      <c r="A33" s="50">
        <v>29</v>
      </c>
      <c r="B33" s="52" t="s">
        <v>64</v>
      </c>
      <c r="C33" s="13">
        <v>16.921</v>
      </c>
      <c r="D33" s="37">
        <v>115.01495377922784</v>
      </c>
      <c r="E33" s="37">
        <v>106.26098970108013</v>
      </c>
      <c r="F33" s="38">
        <v>9460.61</v>
      </c>
      <c r="G33" s="13">
        <v>38.833</v>
      </c>
      <c r="H33" s="37">
        <v>98.22435816365245</v>
      </c>
      <c r="I33" s="37">
        <v>107.08416060004413</v>
      </c>
      <c r="J33" s="39">
        <v>20559.572</v>
      </c>
    </row>
    <row r="34" spans="1:10" ht="18.75" customHeight="1">
      <c r="A34" s="50">
        <v>30</v>
      </c>
      <c r="B34" s="52" t="s">
        <v>65</v>
      </c>
      <c r="C34" s="13">
        <v>3.366</v>
      </c>
      <c r="D34" s="37">
        <v>117.8984238178634</v>
      </c>
      <c r="E34" s="37">
        <v>115.07692307692308</v>
      </c>
      <c r="F34" s="38">
        <v>1698.03</v>
      </c>
      <c r="G34" s="13">
        <v>14.452</v>
      </c>
      <c r="H34" s="37">
        <v>105.58153126826417</v>
      </c>
      <c r="I34" s="37">
        <v>85.56035758688058</v>
      </c>
      <c r="J34" s="39">
        <v>7485.671</v>
      </c>
    </row>
    <row r="35" spans="1:10" ht="18.75" customHeight="1">
      <c r="A35" s="50">
        <v>31</v>
      </c>
      <c r="B35" s="52" t="s">
        <v>66</v>
      </c>
      <c r="C35" s="13">
        <v>9.978</v>
      </c>
      <c r="D35" s="37">
        <v>116.48377305626897</v>
      </c>
      <c r="E35" s="37">
        <v>92.61184332652682</v>
      </c>
      <c r="F35" s="38">
        <v>3674.482</v>
      </c>
      <c r="G35" s="13">
        <v>28.307</v>
      </c>
      <c r="H35" s="37">
        <v>96.58784590712116</v>
      </c>
      <c r="I35" s="37">
        <v>89.63868393552677</v>
      </c>
      <c r="J35" s="39">
        <v>6350.018</v>
      </c>
    </row>
    <row r="36" spans="1:10" ht="18.75" customHeight="1">
      <c r="A36" s="50">
        <v>32</v>
      </c>
      <c r="B36" s="52" t="s">
        <v>67</v>
      </c>
      <c r="C36" s="13">
        <v>27.333</v>
      </c>
      <c r="D36" s="37">
        <v>153.68569018836098</v>
      </c>
      <c r="E36" s="37">
        <v>42.629214885055674</v>
      </c>
      <c r="F36" s="38">
        <v>4508.822</v>
      </c>
      <c r="G36" s="13">
        <v>57.235</v>
      </c>
      <c r="H36" s="37">
        <v>135.0232371605841</v>
      </c>
      <c r="I36" s="37">
        <v>84.99279784974978</v>
      </c>
      <c r="J36" s="39">
        <v>10318.799</v>
      </c>
    </row>
    <row r="37" spans="1:10" ht="18.75" customHeight="1">
      <c r="A37" s="50">
        <v>33</v>
      </c>
      <c r="B37" s="52" t="s">
        <v>68</v>
      </c>
      <c r="C37" s="13">
        <v>306.177</v>
      </c>
      <c r="D37" s="37">
        <v>129.93256748556078</v>
      </c>
      <c r="E37" s="37">
        <v>87.08601171852779</v>
      </c>
      <c r="F37" s="38">
        <v>91838.209</v>
      </c>
      <c r="G37" s="13">
        <v>319.189</v>
      </c>
      <c r="H37" s="37">
        <v>92.05640090905945</v>
      </c>
      <c r="I37" s="37">
        <v>133.98579500138524</v>
      </c>
      <c r="J37" s="39">
        <v>91927.643</v>
      </c>
    </row>
    <row r="38" spans="1:10" ht="18.75" customHeight="1">
      <c r="A38" s="50">
        <v>34</v>
      </c>
      <c r="B38" s="52" t="s">
        <v>177</v>
      </c>
      <c r="C38" s="13">
        <v>341.981</v>
      </c>
      <c r="D38" s="37">
        <v>112.58040728718817</v>
      </c>
      <c r="E38" s="37">
        <v>101.82945893394712</v>
      </c>
      <c r="F38" s="38">
        <v>122712.128</v>
      </c>
      <c r="G38" s="13">
        <v>473.219</v>
      </c>
      <c r="H38" s="37">
        <v>93.3157305231939</v>
      </c>
      <c r="I38" s="37">
        <v>106.9704305997292</v>
      </c>
      <c r="J38" s="39">
        <v>173958.269</v>
      </c>
    </row>
    <row r="39" spans="1:10" ht="18.75" customHeight="1">
      <c r="A39" s="50">
        <v>35</v>
      </c>
      <c r="B39" s="52" t="s">
        <v>69</v>
      </c>
      <c r="C39" s="13">
        <v>62.223</v>
      </c>
      <c r="D39" s="37">
        <v>149.83384704295898</v>
      </c>
      <c r="E39" s="37">
        <v>175.75629183967462</v>
      </c>
      <c r="F39" s="38">
        <v>34090.081</v>
      </c>
      <c r="G39" s="13">
        <v>87.869</v>
      </c>
      <c r="H39" s="37">
        <v>135.4853133914116</v>
      </c>
      <c r="I39" s="37">
        <v>99.58632726613324</v>
      </c>
      <c r="J39" s="39">
        <v>90935.304</v>
      </c>
    </row>
    <row r="40" spans="1:10" ht="18.75" customHeight="1">
      <c r="A40" s="50">
        <v>36</v>
      </c>
      <c r="B40" s="52" t="s">
        <v>178</v>
      </c>
      <c r="C40" s="13">
        <v>148.414</v>
      </c>
      <c r="D40" s="37">
        <v>115.48559289721663</v>
      </c>
      <c r="E40" s="37">
        <v>106.58326570769927</v>
      </c>
      <c r="F40" s="38">
        <v>52453.195</v>
      </c>
      <c r="G40" s="13">
        <v>249.795</v>
      </c>
      <c r="H40" s="37">
        <v>94.99317389270652</v>
      </c>
      <c r="I40" s="37">
        <v>98.57618102390265</v>
      </c>
      <c r="J40" s="39">
        <v>93074.992</v>
      </c>
    </row>
    <row r="41" spans="1:10" ht="18.75" customHeight="1">
      <c r="A41" s="50">
        <v>37</v>
      </c>
      <c r="B41" s="52" t="s">
        <v>70</v>
      </c>
      <c r="C41" s="13">
        <v>12.316</v>
      </c>
      <c r="D41" s="37">
        <v>79.67910978844537</v>
      </c>
      <c r="E41" s="37">
        <v>61.121390923552845</v>
      </c>
      <c r="F41" s="38">
        <v>6838.468</v>
      </c>
      <c r="G41" s="13">
        <v>23.107740000000003</v>
      </c>
      <c r="H41" s="37">
        <v>74.29248058272093</v>
      </c>
      <c r="I41" s="37">
        <v>78.89648564235446</v>
      </c>
      <c r="J41" s="39">
        <v>9759.588</v>
      </c>
    </row>
    <row r="42" spans="1:10" ht="18.75" customHeight="1">
      <c r="A42" s="50">
        <v>38</v>
      </c>
      <c r="B42" s="52" t="s">
        <v>179</v>
      </c>
      <c r="C42" s="13">
        <v>72.069</v>
      </c>
      <c r="D42" s="37">
        <v>99.89188739656535</v>
      </c>
      <c r="E42" s="37">
        <v>133.4932483746087</v>
      </c>
      <c r="F42" s="38">
        <v>43834.239</v>
      </c>
      <c r="G42" s="13">
        <v>125.625</v>
      </c>
      <c r="H42" s="37">
        <v>95.61884899643023</v>
      </c>
      <c r="I42" s="37">
        <v>106.85578190788074</v>
      </c>
      <c r="J42" s="39">
        <v>52543.224</v>
      </c>
    </row>
    <row r="43" spans="1:10" ht="18.75" customHeight="1">
      <c r="A43" s="50">
        <v>39</v>
      </c>
      <c r="B43" s="52" t="s">
        <v>180</v>
      </c>
      <c r="C43" s="13">
        <v>51.076</v>
      </c>
      <c r="D43" s="37">
        <v>109.65691957576537</v>
      </c>
      <c r="E43" s="37">
        <v>103.03189236076089</v>
      </c>
      <c r="F43" s="38">
        <v>7643.913</v>
      </c>
      <c r="G43" s="13">
        <v>64.344</v>
      </c>
      <c r="H43" s="37">
        <v>94.83831029095305</v>
      </c>
      <c r="I43" s="37">
        <v>99.11733444244189</v>
      </c>
      <c r="J43" s="39">
        <v>9328.682</v>
      </c>
    </row>
    <row r="44" spans="1:10" ht="18.75" customHeight="1">
      <c r="A44" s="50">
        <v>40</v>
      </c>
      <c r="B44" s="52" t="s">
        <v>71</v>
      </c>
      <c r="C44" s="13">
        <v>119.043</v>
      </c>
      <c r="D44" s="37">
        <v>108.24354183147385</v>
      </c>
      <c r="E44" s="37">
        <v>80.52423309771028</v>
      </c>
      <c r="F44" s="38">
        <v>43102.501</v>
      </c>
      <c r="G44" s="13">
        <v>690.9505</v>
      </c>
      <c r="H44" s="40">
        <v>99.27799182586169</v>
      </c>
      <c r="I44" s="37">
        <v>94.13391952131312</v>
      </c>
      <c r="J44" s="39">
        <v>323970.137</v>
      </c>
    </row>
    <row r="45" spans="1:10" ht="18.75" customHeight="1">
      <c r="A45" s="53"/>
      <c r="B45" s="54" t="s">
        <v>72</v>
      </c>
      <c r="C45" s="41">
        <v>2402.813</v>
      </c>
      <c r="D45" s="42">
        <v>112.54946964604817</v>
      </c>
      <c r="E45" s="42">
        <v>96.19180598064938</v>
      </c>
      <c r="F45" s="158">
        <v>1021290.476</v>
      </c>
      <c r="G45" s="159">
        <v>4850.800883299999</v>
      </c>
      <c r="H45" s="160">
        <v>98.73202200567279</v>
      </c>
      <c r="I45" s="207">
        <v>104.90728926079242</v>
      </c>
      <c r="J45" s="161">
        <v>2160489.636356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zoomScale="85" zoomScaleNormal="85" workbookViewId="0" topLeftCell="A1">
      <selection activeCell="N6" sqref="N6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5" t="s">
        <v>73</v>
      </c>
      <c r="B1" s="176" t="s">
        <v>74</v>
      </c>
      <c r="C1" s="56"/>
      <c r="D1" s="56"/>
      <c r="E1" s="56" t="str">
        <f>'ＡＢ表'!D4</f>
        <v>平成２６年１２月</v>
      </c>
      <c r="F1" s="56"/>
      <c r="G1" s="56"/>
      <c r="H1" s="56"/>
      <c r="I1" s="56"/>
      <c r="J1" s="56" t="s">
        <v>75</v>
      </c>
      <c r="K1" s="56"/>
      <c r="L1" s="56"/>
      <c r="M1" s="56"/>
      <c r="N1" s="56"/>
      <c r="O1" s="56"/>
      <c r="P1" s="57"/>
      <c r="Q1" s="56"/>
      <c r="R1" s="56"/>
    </row>
    <row r="2" spans="1:18" ht="12" customHeight="1">
      <c r="A2" s="177" t="s">
        <v>76</v>
      </c>
      <c r="B2" s="93"/>
      <c r="C2" s="94"/>
      <c r="D2" s="94"/>
      <c r="E2" s="94" t="s">
        <v>77</v>
      </c>
      <c r="F2" s="95"/>
      <c r="G2" s="95"/>
      <c r="H2" s="94"/>
      <c r="I2" s="94" t="s">
        <v>125</v>
      </c>
      <c r="J2" s="95"/>
      <c r="K2" s="95"/>
      <c r="L2" s="95"/>
      <c r="M2" s="95"/>
      <c r="N2" s="251" t="s">
        <v>126</v>
      </c>
      <c r="O2" s="252"/>
      <c r="P2" s="252"/>
      <c r="Q2" s="252"/>
      <c r="R2" s="253"/>
    </row>
    <row r="3" spans="1:18" ht="12.75" customHeight="1">
      <c r="A3" s="96"/>
      <c r="B3" s="97" t="s">
        <v>78</v>
      </c>
      <c r="C3" s="98" t="s">
        <v>154</v>
      </c>
      <c r="D3" s="99"/>
      <c r="E3" s="97" t="s">
        <v>79</v>
      </c>
      <c r="F3" s="98"/>
      <c r="G3" s="99"/>
      <c r="H3" s="97" t="s">
        <v>103</v>
      </c>
      <c r="I3" s="98"/>
      <c r="J3" s="99"/>
      <c r="K3" s="254" t="s">
        <v>111</v>
      </c>
      <c r="L3" s="255"/>
      <c r="M3" s="99"/>
      <c r="N3" s="97" t="s">
        <v>80</v>
      </c>
      <c r="O3" s="98"/>
      <c r="P3" s="98"/>
      <c r="Q3" s="98"/>
      <c r="R3" s="99"/>
    </row>
    <row r="4" spans="1:18" s="58" customFormat="1" ht="12" customHeight="1">
      <c r="A4" s="100" t="s">
        <v>81</v>
      </c>
      <c r="B4" s="101" t="s">
        <v>82</v>
      </c>
      <c r="C4" s="102" t="s">
        <v>117</v>
      </c>
      <c r="D4" s="102" t="s">
        <v>107</v>
      </c>
      <c r="E4" s="101" t="s">
        <v>83</v>
      </c>
      <c r="F4" s="102" t="s">
        <v>182</v>
      </c>
      <c r="G4" s="102" t="s">
        <v>107</v>
      </c>
      <c r="H4" s="101" t="s">
        <v>82</v>
      </c>
      <c r="I4" s="102" t="s">
        <v>117</v>
      </c>
      <c r="J4" s="102" t="s">
        <v>107</v>
      </c>
      <c r="K4" s="101" t="s">
        <v>84</v>
      </c>
      <c r="L4" s="102" t="s">
        <v>117</v>
      </c>
      <c r="M4" s="102" t="s">
        <v>107</v>
      </c>
      <c r="N4" s="101" t="s">
        <v>89</v>
      </c>
      <c r="O4" s="102" t="s">
        <v>117</v>
      </c>
      <c r="P4" s="102" t="s">
        <v>106</v>
      </c>
      <c r="Q4" s="121" t="s">
        <v>130</v>
      </c>
      <c r="R4" s="102" t="s">
        <v>105</v>
      </c>
    </row>
    <row r="5" spans="1:18" ht="12" customHeight="1">
      <c r="A5" s="103" t="s">
        <v>85</v>
      </c>
      <c r="B5" s="104">
        <v>2753.8</v>
      </c>
      <c r="C5" s="105">
        <v>100.982764943161</v>
      </c>
      <c r="D5" s="106">
        <f>B5/2754*100</f>
        <v>99.9927378358751</v>
      </c>
      <c r="E5" s="107">
        <v>795033</v>
      </c>
      <c r="F5" s="106">
        <v>104.340653499729</v>
      </c>
      <c r="G5" s="106">
        <f>E5/795033*100</f>
        <v>100</v>
      </c>
      <c r="H5" s="108">
        <v>4884.9</v>
      </c>
      <c r="I5" s="106">
        <v>103.67595559989</v>
      </c>
      <c r="J5" s="106">
        <f>H5/4885*100</f>
        <v>99.99795291709313</v>
      </c>
      <c r="K5" s="107">
        <v>1474286</v>
      </c>
      <c r="L5" s="106">
        <v>106.831544698952</v>
      </c>
      <c r="M5" s="106">
        <f>K5/1474286*100</f>
        <v>100</v>
      </c>
      <c r="N5" s="109">
        <v>4946.6</v>
      </c>
      <c r="O5" s="106">
        <v>101.558297575297</v>
      </c>
      <c r="P5" s="106">
        <f>N5/4947*100</f>
        <v>99.9919142914898</v>
      </c>
      <c r="Q5" s="110">
        <v>74.3</v>
      </c>
      <c r="R5" s="106">
        <v>53.1</v>
      </c>
    </row>
    <row r="6" spans="1:18" ht="12" customHeight="1">
      <c r="A6" s="111" t="s">
        <v>135</v>
      </c>
      <c r="B6" s="112">
        <v>2464.433333333333</v>
      </c>
      <c r="C6" s="113">
        <v>101.96248793269893</v>
      </c>
      <c r="D6" s="113">
        <v>89.48559670781891</v>
      </c>
      <c r="E6" s="114">
        <v>735131.9166666666</v>
      </c>
      <c r="F6" s="113">
        <v>107.73073565667563</v>
      </c>
      <c r="G6" s="113">
        <v>92.46558528597765</v>
      </c>
      <c r="H6" s="114">
        <v>4706.758333333334</v>
      </c>
      <c r="I6" s="113">
        <v>94.95175173155809</v>
      </c>
      <c r="J6" s="113">
        <v>96.35124530876836</v>
      </c>
      <c r="K6" s="115">
        <v>1342946.0833333333</v>
      </c>
      <c r="L6" s="113">
        <v>98.97345616459388</v>
      </c>
      <c r="M6" s="113">
        <v>91.09128644871709</v>
      </c>
      <c r="N6" s="116">
        <v>6470.85</v>
      </c>
      <c r="O6" s="113">
        <v>99.52703949796972</v>
      </c>
      <c r="P6" s="113">
        <v>130.80351728320196</v>
      </c>
      <c r="Q6" s="117">
        <v>72.775</v>
      </c>
      <c r="R6" s="113">
        <v>52.59166666666666</v>
      </c>
    </row>
    <row r="7" spans="1:18" ht="12" customHeight="1">
      <c r="A7" s="111" t="s">
        <v>165</v>
      </c>
      <c r="B7" s="112">
        <v>2492.4</v>
      </c>
      <c r="C7" s="113">
        <v>101.13481124802189</v>
      </c>
      <c r="D7" s="113">
        <v>90.50108932461875</v>
      </c>
      <c r="E7" s="114">
        <v>746715</v>
      </c>
      <c r="F7" s="113">
        <v>101.57564691053749</v>
      </c>
      <c r="G7" s="113">
        <v>93.92251642384656</v>
      </c>
      <c r="H7" s="114">
        <v>4822.3</v>
      </c>
      <c r="I7" s="113">
        <v>102.45480346522994</v>
      </c>
      <c r="J7" s="113">
        <v>98.7164790174002</v>
      </c>
      <c r="K7" s="115">
        <v>1405612</v>
      </c>
      <c r="L7" s="113">
        <v>104.66630175584737</v>
      </c>
      <c r="M7" s="113">
        <v>95.34188074769753</v>
      </c>
      <c r="N7" s="116">
        <v>6522.9</v>
      </c>
      <c r="O7" s="113">
        <v>100.80437655022136</v>
      </c>
      <c r="P7" s="113">
        <v>131.8556701030928</v>
      </c>
      <c r="Q7" s="117">
        <v>73.8</v>
      </c>
      <c r="R7" s="113">
        <v>51.6</v>
      </c>
    </row>
    <row r="8" spans="1:18" ht="12" customHeight="1">
      <c r="A8" s="111" t="s">
        <v>136</v>
      </c>
      <c r="B8" s="112">
        <v>2535.2312726916666</v>
      </c>
      <c r="C8" s="113">
        <v>101.7</v>
      </c>
      <c r="D8" s="113">
        <v>92</v>
      </c>
      <c r="E8" s="114">
        <v>784773.6968983333</v>
      </c>
      <c r="F8" s="113">
        <v>105.1</v>
      </c>
      <c r="G8" s="113">
        <v>98.70957518723542</v>
      </c>
      <c r="H8" s="114">
        <v>4702.893503175</v>
      </c>
      <c r="I8" s="113">
        <v>97.5</v>
      </c>
      <c r="J8" s="113">
        <v>96.27212903121801</v>
      </c>
      <c r="K8" s="115">
        <v>1470211.7803914582</v>
      </c>
      <c r="L8" s="113">
        <v>104.6</v>
      </c>
      <c r="M8" s="113">
        <v>99.7</v>
      </c>
      <c r="N8" s="116">
        <v>6590.828702791666</v>
      </c>
      <c r="O8" s="113">
        <v>101</v>
      </c>
      <c r="P8" s="113">
        <v>133.2287993287177</v>
      </c>
      <c r="Q8" s="117">
        <v>74.20833333333333</v>
      </c>
      <c r="R8" s="113">
        <v>53.99690199148498</v>
      </c>
    </row>
    <row r="9" spans="1:18" ht="12" customHeight="1">
      <c r="A9" s="111" t="s">
        <v>137</v>
      </c>
      <c r="B9" s="112">
        <v>2568.1695657124997</v>
      </c>
      <c r="C9" s="113">
        <v>101.3</v>
      </c>
      <c r="D9" s="113">
        <v>93.2</v>
      </c>
      <c r="E9" s="114">
        <v>789332.0649583332</v>
      </c>
      <c r="F9" s="113">
        <v>100.6</v>
      </c>
      <c r="G9" s="113">
        <v>99.28293101774808</v>
      </c>
      <c r="H9" s="114">
        <v>4795.503007164584</v>
      </c>
      <c r="I9" s="113">
        <v>102</v>
      </c>
      <c r="J9" s="113">
        <v>98.16792235751451</v>
      </c>
      <c r="K9" s="115">
        <v>1579078.7856666667</v>
      </c>
      <c r="L9" s="113">
        <v>107.4</v>
      </c>
      <c r="M9" s="113">
        <v>107.10803640994126</v>
      </c>
      <c r="N9" s="116">
        <v>6782.471259208334</v>
      </c>
      <c r="O9" s="113">
        <v>102.9</v>
      </c>
      <c r="P9" s="113">
        <v>137.1027139520585</v>
      </c>
      <c r="Q9" s="117">
        <v>75.67339318160273</v>
      </c>
      <c r="R9" s="113">
        <v>53.3963846414786</v>
      </c>
    </row>
    <row r="10" spans="1:18" ht="12" customHeight="1">
      <c r="A10" s="111" t="s">
        <v>121</v>
      </c>
      <c r="B10" s="112">
        <v>2553.7</v>
      </c>
      <c r="C10" s="113">
        <v>99.5</v>
      </c>
      <c r="D10" s="113">
        <v>92.7</v>
      </c>
      <c r="E10" s="114">
        <v>800434.6166666667</v>
      </c>
      <c r="F10" s="113">
        <v>101.4</v>
      </c>
      <c r="G10" s="113">
        <v>100.7</v>
      </c>
      <c r="H10" s="114">
        <v>4852</v>
      </c>
      <c r="I10" s="113">
        <v>101.2</v>
      </c>
      <c r="J10" s="113">
        <v>99.3</v>
      </c>
      <c r="K10" s="115">
        <v>1633580.9166666667</v>
      </c>
      <c r="L10" s="113">
        <v>103.4</v>
      </c>
      <c r="M10" s="113">
        <v>110.8</v>
      </c>
      <c r="N10" s="116">
        <v>6978.366666666666</v>
      </c>
      <c r="O10" s="113">
        <v>102.9</v>
      </c>
      <c r="P10" s="113">
        <v>141.1</v>
      </c>
      <c r="Q10" s="117">
        <v>77</v>
      </c>
      <c r="R10" s="113">
        <v>52.60833333333334</v>
      </c>
    </row>
    <row r="11" spans="1:18" ht="12" customHeight="1">
      <c r="A11" s="111" t="s">
        <v>132</v>
      </c>
      <c r="B11" s="112">
        <v>2167</v>
      </c>
      <c r="C11" s="113">
        <v>84.8</v>
      </c>
      <c r="D11" s="113">
        <v>78.7</v>
      </c>
      <c r="E11" s="114">
        <v>761078.9083333332</v>
      </c>
      <c r="F11" s="113">
        <v>95.1</v>
      </c>
      <c r="G11" s="113">
        <v>95.7</v>
      </c>
      <c r="H11" s="114">
        <v>4750</v>
      </c>
      <c r="I11" s="113">
        <v>97.9</v>
      </c>
      <c r="J11" s="113">
        <v>97.2</v>
      </c>
      <c r="K11" s="115">
        <v>1671764.0999999999</v>
      </c>
      <c r="L11" s="113">
        <v>102.3</v>
      </c>
      <c r="M11" s="113">
        <v>113.4</v>
      </c>
      <c r="N11" s="116">
        <v>7138.791666666668</v>
      </c>
      <c r="O11" s="113">
        <v>102.3</v>
      </c>
      <c r="P11" s="113">
        <v>144.3</v>
      </c>
      <c r="Q11" s="117">
        <v>76.6</v>
      </c>
      <c r="R11" s="113">
        <v>46</v>
      </c>
    </row>
    <row r="12" spans="1:18" ht="12" customHeight="1">
      <c r="A12" s="111" t="s">
        <v>138</v>
      </c>
      <c r="B12" s="112">
        <v>2341.0416666666665</v>
      </c>
      <c r="C12" s="113">
        <v>108</v>
      </c>
      <c r="D12" s="113">
        <v>85</v>
      </c>
      <c r="E12" s="114">
        <v>855246.5083333334</v>
      </c>
      <c r="F12" s="113">
        <v>112.4</v>
      </c>
      <c r="G12" s="113">
        <v>107.6</v>
      </c>
      <c r="H12" s="114">
        <v>4693.475</v>
      </c>
      <c r="I12" s="113">
        <v>98.8</v>
      </c>
      <c r="J12" s="113">
        <v>96.1</v>
      </c>
      <c r="K12" s="115">
        <v>1743489.2583333335</v>
      </c>
      <c r="L12" s="113">
        <v>104.3</v>
      </c>
      <c r="M12" s="113">
        <v>118.3</v>
      </c>
      <c r="N12" s="116">
        <v>7126.05</v>
      </c>
      <c r="O12" s="113">
        <v>99.8</v>
      </c>
      <c r="P12" s="113">
        <v>144.1</v>
      </c>
      <c r="Q12" s="117">
        <v>76.52499999999999</v>
      </c>
      <c r="R12" s="113">
        <v>49.75</v>
      </c>
    </row>
    <row r="13" spans="1:18" ht="12" customHeight="1">
      <c r="A13" s="111" t="s">
        <v>157</v>
      </c>
      <c r="B13" s="112">
        <v>2284</v>
      </c>
      <c r="C13" s="113">
        <v>97.6</v>
      </c>
      <c r="D13" s="113">
        <v>82.9</v>
      </c>
      <c r="E13" s="114">
        <v>874831</v>
      </c>
      <c r="F13" s="113">
        <v>102.3</v>
      </c>
      <c r="G13" s="113">
        <v>110</v>
      </c>
      <c r="H13" s="114">
        <v>4591</v>
      </c>
      <c r="I13" s="113">
        <v>108</v>
      </c>
      <c r="J13" s="113">
        <v>94</v>
      </c>
      <c r="K13" s="115">
        <v>1882007</v>
      </c>
      <c r="L13" s="113">
        <v>107.9</v>
      </c>
      <c r="M13" s="113">
        <v>127.7</v>
      </c>
      <c r="N13" s="116">
        <v>7019.1</v>
      </c>
      <c r="O13" s="113">
        <v>98.5</v>
      </c>
      <c r="P13" s="113">
        <v>141.9</v>
      </c>
      <c r="Q13" s="117">
        <v>78.1</v>
      </c>
      <c r="R13" s="113">
        <v>49.5</v>
      </c>
    </row>
    <row r="14" spans="1:18" ht="12" customHeight="1">
      <c r="A14" s="111" t="s">
        <v>166</v>
      </c>
      <c r="B14" s="112">
        <v>2266</v>
      </c>
      <c r="C14" s="113">
        <v>99.2</v>
      </c>
      <c r="D14" s="113">
        <v>82.3</v>
      </c>
      <c r="E14" s="114">
        <v>874347</v>
      </c>
      <c r="F14" s="113">
        <v>99.9</v>
      </c>
      <c r="G14" s="113">
        <v>110</v>
      </c>
      <c r="H14" s="114">
        <v>4681</v>
      </c>
      <c r="I14" s="113">
        <v>97.6</v>
      </c>
      <c r="J14" s="113">
        <v>95.8</v>
      </c>
      <c r="K14" s="115">
        <v>2008849</v>
      </c>
      <c r="L14" s="113">
        <v>106.7</v>
      </c>
      <c r="M14" s="113">
        <v>136.3</v>
      </c>
      <c r="N14" s="116">
        <v>7097.1</v>
      </c>
      <c r="O14" s="113">
        <v>101.1</v>
      </c>
      <c r="P14" s="113">
        <v>143.5</v>
      </c>
      <c r="Q14" s="117">
        <v>79</v>
      </c>
      <c r="R14" s="113">
        <v>48.8</v>
      </c>
    </row>
    <row r="15" spans="1:18" ht="12" customHeight="1">
      <c r="A15" s="111" t="s">
        <v>205</v>
      </c>
      <c r="B15" s="112">
        <v>2306.1166666666672</v>
      </c>
      <c r="C15" s="113">
        <v>101.14166666666667</v>
      </c>
      <c r="D15" s="113">
        <v>83.7</v>
      </c>
      <c r="E15" s="114">
        <v>951702.8499999997</v>
      </c>
      <c r="F15" s="113">
        <v>102.11666666666666</v>
      </c>
      <c r="G15" s="113">
        <v>119.7</v>
      </c>
      <c r="H15" s="114">
        <v>4698.3583333333345</v>
      </c>
      <c r="I15" s="113">
        <v>99.2</v>
      </c>
      <c r="J15" s="113">
        <v>100.375</v>
      </c>
      <c r="K15" s="115">
        <v>2103227.3583333334</v>
      </c>
      <c r="L15" s="113">
        <v>100.93333333333334</v>
      </c>
      <c r="M15" s="113">
        <v>142.7</v>
      </c>
      <c r="N15" s="116">
        <v>7168.475000000001</v>
      </c>
      <c r="O15" s="113">
        <v>100.05833333333332</v>
      </c>
      <c r="P15" s="113">
        <v>144.9</v>
      </c>
      <c r="Q15" s="117">
        <v>79.56666666666666</v>
      </c>
      <c r="R15" s="113">
        <v>49.73333333333334</v>
      </c>
    </row>
    <row r="16" spans="1:18" ht="12" customHeight="1">
      <c r="A16" s="101" t="s">
        <v>206</v>
      </c>
      <c r="B16" s="118">
        <v>2369.6583333333333</v>
      </c>
      <c r="C16" s="226">
        <f>B16/B15*100</f>
        <v>102.7553535163731</v>
      </c>
      <c r="D16" s="226">
        <f>B16/B5*100</f>
        <v>86.05048781078267</v>
      </c>
      <c r="E16" s="118">
        <v>1005767.0499999998</v>
      </c>
      <c r="F16" s="226">
        <f>E16/E15*100</f>
        <v>105.6807857620685</v>
      </c>
      <c r="G16" s="226">
        <f>E16/E5*100</f>
        <v>126.50632741030874</v>
      </c>
      <c r="H16" s="118">
        <v>4862.591666666667</v>
      </c>
      <c r="I16" s="226">
        <f>H16/H15*100</f>
        <v>103.49554720354448</v>
      </c>
      <c r="J16" s="226">
        <f>H16/H5*100</f>
        <v>99.54332057292201</v>
      </c>
      <c r="K16" s="118">
        <v>2251158.1416666666</v>
      </c>
      <c r="L16" s="226">
        <f>K16/K15*100</f>
        <v>107.03351364973489</v>
      </c>
      <c r="M16" s="226">
        <f>K16/K5*100</f>
        <v>152.69480559855188</v>
      </c>
      <c r="N16" s="118">
        <v>7309.8</v>
      </c>
      <c r="O16" s="226">
        <f>N16/N15*100</f>
        <v>101.9714792895281</v>
      </c>
      <c r="P16" s="226">
        <f>N16/N5*100</f>
        <v>147.77422876319088</v>
      </c>
      <c r="Q16" s="226">
        <v>79.85833333333333</v>
      </c>
      <c r="R16" s="226">
        <v>49.19166666666666</v>
      </c>
    </row>
    <row r="17" spans="1:18" ht="5.25" customHeight="1">
      <c r="A17" s="123"/>
      <c r="B17" s="124"/>
      <c r="C17" s="125"/>
      <c r="D17" s="125"/>
      <c r="E17" s="165"/>
      <c r="F17" s="125"/>
      <c r="G17" s="125"/>
      <c r="H17" s="166"/>
      <c r="I17" s="125"/>
      <c r="J17" s="125"/>
      <c r="K17" s="126"/>
      <c r="L17" s="125"/>
      <c r="M17" s="125"/>
      <c r="N17" s="127"/>
      <c r="O17" s="125"/>
      <c r="P17" s="125"/>
      <c r="Q17" s="128"/>
      <c r="R17" s="125"/>
    </row>
    <row r="18" spans="1:18" ht="12.75" customHeight="1">
      <c r="A18" s="129" t="s">
        <v>133</v>
      </c>
      <c r="B18" s="178" t="s">
        <v>86</v>
      </c>
      <c r="C18" s="5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20" customFormat="1" ht="12.75" customHeight="1">
      <c r="A19" s="179" t="s">
        <v>87</v>
      </c>
      <c r="B19" s="93"/>
      <c r="C19" s="94"/>
      <c r="D19" s="94"/>
      <c r="E19" s="94" t="s">
        <v>164</v>
      </c>
      <c r="F19" s="94"/>
      <c r="G19" s="94"/>
      <c r="H19" s="94"/>
      <c r="I19" s="94"/>
      <c r="J19" s="94"/>
      <c r="K19" s="94"/>
      <c r="L19" s="94"/>
      <c r="M19" s="180"/>
      <c r="N19" s="251" t="s">
        <v>126</v>
      </c>
      <c r="O19" s="252"/>
      <c r="P19" s="252"/>
      <c r="Q19" s="252"/>
      <c r="R19" s="253"/>
    </row>
    <row r="20" spans="1:18" s="120" customFormat="1" ht="12" customHeight="1">
      <c r="A20" s="96"/>
      <c r="B20" s="97" t="s">
        <v>78</v>
      </c>
      <c r="C20" s="173"/>
      <c r="D20" s="99"/>
      <c r="E20" s="97" t="s">
        <v>127</v>
      </c>
      <c r="F20" s="98"/>
      <c r="G20" s="99"/>
      <c r="H20" s="97" t="s">
        <v>103</v>
      </c>
      <c r="I20" s="98"/>
      <c r="J20" s="99"/>
      <c r="K20" s="254" t="s">
        <v>111</v>
      </c>
      <c r="L20" s="255"/>
      <c r="M20" s="99"/>
      <c r="N20" s="97" t="s">
        <v>80</v>
      </c>
      <c r="O20" s="98"/>
      <c r="P20" s="98"/>
      <c r="Q20" s="98"/>
      <c r="R20" s="99"/>
    </row>
    <row r="21" spans="1:18" s="120" customFormat="1" ht="12" customHeight="1">
      <c r="A21" s="181" t="s">
        <v>88</v>
      </c>
      <c r="B21" s="101" t="s">
        <v>82</v>
      </c>
      <c r="C21" s="102" t="s">
        <v>128</v>
      </c>
      <c r="D21" s="102" t="s">
        <v>104</v>
      </c>
      <c r="E21" s="101" t="s">
        <v>83</v>
      </c>
      <c r="F21" s="102" t="s">
        <v>128</v>
      </c>
      <c r="G21" s="102" t="s">
        <v>104</v>
      </c>
      <c r="H21" s="101" t="s">
        <v>82</v>
      </c>
      <c r="I21" s="102" t="s">
        <v>128</v>
      </c>
      <c r="J21" s="102" t="s">
        <v>104</v>
      </c>
      <c r="K21" s="101" t="s">
        <v>84</v>
      </c>
      <c r="L21" s="102" t="s">
        <v>128</v>
      </c>
      <c r="M21" s="102" t="s">
        <v>104</v>
      </c>
      <c r="N21" s="101" t="s">
        <v>89</v>
      </c>
      <c r="O21" s="102" t="s">
        <v>128</v>
      </c>
      <c r="P21" s="102" t="s">
        <v>104</v>
      </c>
      <c r="Q21" s="102" t="s">
        <v>131</v>
      </c>
      <c r="R21" s="102" t="s">
        <v>105</v>
      </c>
    </row>
    <row r="22" spans="1:18" s="120" customFormat="1" ht="204" customHeight="1" hidden="1">
      <c r="A22" s="66" t="s">
        <v>93</v>
      </c>
      <c r="B22" s="182">
        <v>2559.3</v>
      </c>
      <c r="C22" s="183">
        <v>102.9</v>
      </c>
      <c r="D22" s="184">
        <v>106.3</v>
      </c>
      <c r="E22" s="185">
        <v>773046</v>
      </c>
      <c r="F22" s="184">
        <v>102.9</v>
      </c>
      <c r="G22" s="184">
        <v>107.6</v>
      </c>
      <c r="H22" s="182">
        <v>4705.5</v>
      </c>
      <c r="I22" s="184">
        <v>100.6</v>
      </c>
      <c r="J22" s="184">
        <v>98.3</v>
      </c>
      <c r="K22" s="185">
        <v>1363270</v>
      </c>
      <c r="L22" s="184">
        <v>100.4</v>
      </c>
      <c r="M22" s="183">
        <v>100</v>
      </c>
      <c r="N22" s="182">
        <v>6504.6</v>
      </c>
      <c r="O22" s="184">
        <v>100.6</v>
      </c>
      <c r="P22" s="184">
        <v>100.5</v>
      </c>
      <c r="Q22" s="184">
        <v>73.7</v>
      </c>
      <c r="R22" s="183">
        <v>54.5</v>
      </c>
    </row>
    <row r="23" spans="1:18" s="120" customFormat="1" ht="12" customHeight="1">
      <c r="A23" s="66" t="s">
        <v>190</v>
      </c>
      <c r="B23" s="187">
        <v>2321.9</v>
      </c>
      <c r="C23" s="187">
        <v>103.3</v>
      </c>
      <c r="D23" s="187">
        <v>97.6</v>
      </c>
      <c r="E23" s="188">
        <v>854069.8</v>
      </c>
      <c r="F23" s="187">
        <v>98.4</v>
      </c>
      <c r="G23" s="187">
        <v>103.1</v>
      </c>
      <c r="H23" s="187">
        <v>4426</v>
      </c>
      <c r="I23" s="187">
        <v>96.8</v>
      </c>
      <c r="J23" s="187">
        <v>100.1</v>
      </c>
      <c r="K23" s="188">
        <v>1736929.6</v>
      </c>
      <c r="L23" s="187">
        <v>97.2</v>
      </c>
      <c r="M23" s="187">
        <v>110</v>
      </c>
      <c r="N23" s="187">
        <v>7019</v>
      </c>
      <c r="O23" s="187">
        <v>99.2</v>
      </c>
      <c r="P23" s="187">
        <v>98.3</v>
      </c>
      <c r="Q23" s="187">
        <v>76.1</v>
      </c>
      <c r="R23" s="189">
        <v>53</v>
      </c>
    </row>
    <row r="24" spans="1:18" s="120" customFormat="1" ht="12" customHeight="1">
      <c r="A24" s="66" t="s">
        <v>183</v>
      </c>
      <c r="B24" s="113">
        <v>1981.3</v>
      </c>
      <c r="C24" s="113">
        <v>85.3</v>
      </c>
      <c r="D24" s="113">
        <v>94.1</v>
      </c>
      <c r="E24" s="115">
        <v>747179.1</v>
      </c>
      <c r="F24" s="113">
        <v>87.5</v>
      </c>
      <c r="G24" s="113">
        <v>97.9</v>
      </c>
      <c r="H24" s="113">
        <v>4518.1</v>
      </c>
      <c r="I24" s="113">
        <v>102.1</v>
      </c>
      <c r="J24" s="113">
        <v>97.6</v>
      </c>
      <c r="K24" s="115">
        <v>1768967.1</v>
      </c>
      <c r="L24" s="113">
        <v>101.8</v>
      </c>
      <c r="M24" s="113">
        <v>106.3</v>
      </c>
      <c r="N24" s="113">
        <v>7005.4</v>
      </c>
      <c r="O24" s="113">
        <v>99.8</v>
      </c>
      <c r="P24" s="113">
        <v>98</v>
      </c>
      <c r="Q24" s="113">
        <v>76.5</v>
      </c>
      <c r="R24" s="186">
        <v>42.8</v>
      </c>
    </row>
    <row r="25" spans="1:18" s="120" customFormat="1" ht="12" customHeight="1">
      <c r="A25" s="66" t="s">
        <v>94</v>
      </c>
      <c r="B25" s="113">
        <v>2108.5</v>
      </c>
      <c r="C25" s="113">
        <v>106.4</v>
      </c>
      <c r="D25" s="113">
        <v>96</v>
      </c>
      <c r="E25" s="115">
        <v>787724</v>
      </c>
      <c r="F25" s="113">
        <v>105.4</v>
      </c>
      <c r="G25" s="113">
        <v>99.4</v>
      </c>
      <c r="H25" s="113">
        <v>4584.7</v>
      </c>
      <c r="I25" s="113">
        <v>101.5</v>
      </c>
      <c r="J25" s="113">
        <v>99</v>
      </c>
      <c r="K25" s="115">
        <v>1789873.8</v>
      </c>
      <c r="L25" s="113">
        <v>101.2</v>
      </c>
      <c r="M25" s="113">
        <v>107.6</v>
      </c>
      <c r="N25" s="113">
        <v>7029.7</v>
      </c>
      <c r="O25" s="113">
        <v>100.3</v>
      </c>
      <c r="P25" s="113">
        <v>98.1</v>
      </c>
      <c r="Q25" s="113">
        <v>77.2</v>
      </c>
      <c r="R25" s="186">
        <v>45.6</v>
      </c>
    </row>
    <row r="26" spans="1:18" s="120" customFormat="1" ht="12" customHeight="1">
      <c r="A26" s="66" t="s">
        <v>122</v>
      </c>
      <c r="B26" s="113">
        <v>2290.3</v>
      </c>
      <c r="C26" s="113">
        <v>108.6</v>
      </c>
      <c r="D26" s="113">
        <v>94.5</v>
      </c>
      <c r="E26" s="115">
        <v>868924</v>
      </c>
      <c r="F26" s="113">
        <v>110.3</v>
      </c>
      <c r="G26" s="113">
        <v>100.1</v>
      </c>
      <c r="H26" s="113">
        <v>4477.4</v>
      </c>
      <c r="I26" s="113">
        <v>97.7</v>
      </c>
      <c r="J26" s="113">
        <v>97</v>
      </c>
      <c r="K26" s="115">
        <v>1734239</v>
      </c>
      <c r="L26" s="113">
        <v>96.9</v>
      </c>
      <c r="M26" s="113">
        <v>103.3</v>
      </c>
      <c r="N26" s="113">
        <v>7037.1</v>
      </c>
      <c r="O26" s="113">
        <v>100.1</v>
      </c>
      <c r="P26" s="113">
        <v>98.3</v>
      </c>
      <c r="Q26" s="113">
        <v>77.1</v>
      </c>
      <c r="R26" s="186">
        <v>51.5</v>
      </c>
    </row>
    <row r="27" spans="1:18" s="120" customFormat="1" ht="12" customHeight="1">
      <c r="A27" s="66" t="s">
        <v>123</v>
      </c>
      <c r="B27" s="113">
        <v>2392.9</v>
      </c>
      <c r="C27" s="113">
        <v>104.5</v>
      </c>
      <c r="D27" s="113">
        <v>96.2</v>
      </c>
      <c r="E27" s="115">
        <v>862608.1</v>
      </c>
      <c r="F27" s="113">
        <v>99.3</v>
      </c>
      <c r="G27" s="113">
        <v>98.4</v>
      </c>
      <c r="H27" s="113">
        <v>4506.1</v>
      </c>
      <c r="I27" s="113">
        <v>100.6</v>
      </c>
      <c r="J27" s="113">
        <v>95.5</v>
      </c>
      <c r="K27" s="115">
        <v>1768161</v>
      </c>
      <c r="L27" s="113">
        <v>102</v>
      </c>
      <c r="M27" s="113">
        <v>105.5</v>
      </c>
      <c r="N27" s="113">
        <v>7036.2</v>
      </c>
      <c r="O27" s="113">
        <v>100</v>
      </c>
      <c r="P27" s="113">
        <v>98.6</v>
      </c>
      <c r="Q27" s="113">
        <v>77.6</v>
      </c>
      <c r="R27" s="186">
        <v>52.3</v>
      </c>
    </row>
    <row r="28" spans="1:18" s="120" customFormat="1" ht="12" customHeight="1">
      <c r="A28" s="66" t="s">
        <v>124</v>
      </c>
      <c r="B28" s="113">
        <v>2311.4</v>
      </c>
      <c r="C28" s="113">
        <v>96.6</v>
      </c>
      <c r="D28" s="113">
        <v>102.7</v>
      </c>
      <c r="E28" s="115">
        <v>832354.2</v>
      </c>
      <c r="F28" s="113">
        <v>96.5</v>
      </c>
      <c r="G28" s="113">
        <v>102.5</v>
      </c>
      <c r="H28" s="113">
        <v>4604.5</v>
      </c>
      <c r="I28" s="113">
        <v>102.2</v>
      </c>
      <c r="J28" s="113">
        <v>96</v>
      </c>
      <c r="K28" s="115">
        <v>1834497.7</v>
      </c>
      <c r="L28" s="113">
        <v>103.8</v>
      </c>
      <c r="M28" s="113">
        <v>105.5</v>
      </c>
      <c r="N28" s="113">
        <v>7012.7</v>
      </c>
      <c r="O28" s="113">
        <v>99.7</v>
      </c>
      <c r="P28" s="113">
        <v>98.2</v>
      </c>
      <c r="Q28" s="113">
        <v>75.9</v>
      </c>
      <c r="R28" s="186">
        <v>49.1</v>
      </c>
    </row>
    <row r="29" spans="1:18" s="120" customFormat="1" ht="12" customHeight="1">
      <c r="A29" s="66" t="s">
        <v>119</v>
      </c>
      <c r="B29" s="113">
        <v>2400.2</v>
      </c>
      <c r="C29" s="113">
        <v>103.8</v>
      </c>
      <c r="D29" s="113">
        <v>100.1</v>
      </c>
      <c r="E29" s="115">
        <v>971416.6</v>
      </c>
      <c r="F29" s="113">
        <v>116.7</v>
      </c>
      <c r="G29" s="113">
        <v>110.6</v>
      </c>
      <c r="H29" s="113">
        <v>4594.2</v>
      </c>
      <c r="I29" s="113">
        <v>99.8</v>
      </c>
      <c r="J29" s="113">
        <v>95.6</v>
      </c>
      <c r="K29" s="115">
        <v>1892312.9</v>
      </c>
      <c r="L29" s="113">
        <v>103.2</v>
      </c>
      <c r="M29" s="113">
        <v>106</v>
      </c>
      <c r="N29" s="113">
        <v>7029.2</v>
      </c>
      <c r="O29" s="113">
        <v>100.2</v>
      </c>
      <c r="P29" s="113">
        <v>98.5</v>
      </c>
      <c r="Q29" s="113">
        <v>79.1</v>
      </c>
      <c r="R29" s="186">
        <v>52.1</v>
      </c>
    </row>
    <row r="30" spans="1:18" s="120" customFormat="1" ht="12" customHeight="1">
      <c r="A30" s="66" t="s">
        <v>129</v>
      </c>
      <c r="B30" s="113">
        <v>2374.4</v>
      </c>
      <c r="C30" s="113">
        <v>98.9</v>
      </c>
      <c r="D30" s="113">
        <v>93.7</v>
      </c>
      <c r="E30" s="115">
        <v>943711.7</v>
      </c>
      <c r="F30" s="113">
        <v>97.1</v>
      </c>
      <c r="G30" s="113">
        <v>105.2</v>
      </c>
      <c r="H30" s="113">
        <v>4590.7</v>
      </c>
      <c r="I30" s="113">
        <v>99.9</v>
      </c>
      <c r="J30" s="113">
        <v>95</v>
      </c>
      <c r="K30" s="115">
        <v>1961273.6</v>
      </c>
      <c r="L30" s="113">
        <v>103.6</v>
      </c>
      <c r="M30" s="113">
        <v>109.1</v>
      </c>
      <c r="N30" s="113">
        <v>7035.1</v>
      </c>
      <c r="O30" s="113">
        <v>100.1</v>
      </c>
      <c r="P30" s="113">
        <v>98.5</v>
      </c>
      <c r="Q30" s="113">
        <v>78.9</v>
      </c>
      <c r="R30" s="186">
        <v>51.8</v>
      </c>
    </row>
    <row r="31" spans="1:18" s="120" customFormat="1" ht="12" customHeight="1">
      <c r="A31" s="66" t="s">
        <v>100</v>
      </c>
      <c r="B31" s="113">
        <v>2428.8</v>
      </c>
      <c r="C31" s="113">
        <v>102.3</v>
      </c>
      <c r="D31" s="113">
        <v>103</v>
      </c>
      <c r="E31" s="115">
        <v>911711.5</v>
      </c>
      <c r="F31" s="113">
        <v>96.6</v>
      </c>
      <c r="G31" s="113">
        <v>108.2</v>
      </c>
      <c r="H31" s="113">
        <v>4746.2</v>
      </c>
      <c r="I31" s="113">
        <v>103.4</v>
      </c>
      <c r="J31" s="113">
        <v>99.3</v>
      </c>
      <c r="K31" s="115">
        <v>1993277.2</v>
      </c>
      <c r="L31" s="113">
        <v>101.6</v>
      </c>
      <c r="M31" s="113">
        <v>109.9</v>
      </c>
      <c r="N31" s="113">
        <v>7031.4</v>
      </c>
      <c r="O31" s="113">
        <v>99.9</v>
      </c>
      <c r="P31" s="113">
        <v>98.5</v>
      </c>
      <c r="Q31" s="113">
        <v>79.6</v>
      </c>
      <c r="R31" s="186">
        <v>49.8</v>
      </c>
    </row>
    <row r="32" spans="1:18" s="120" customFormat="1" ht="12" customHeight="1">
      <c r="A32" s="66" t="s">
        <v>112</v>
      </c>
      <c r="B32" s="113">
        <v>2228.4</v>
      </c>
      <c r="C32" s="113">
        <v>91.7</v>
      </c>
      <c r="D32" s="113">
        <v>88.8</v>
      </c>
      <c r="E32" s="115">
        <v>909279.2</v>
      </c>
      <c r="F32" s="113">
        <v>99.7</v>
      </c>
      <c r="G32" s="113">
        <v>99.1</v>
      </c>
      <c r="H32" s="113">
        <v>4646.7</v>
      </c>
      <c r="I32" s="113">
        <v>91.7915838901932</v>
      </c>
      <c r="J32" s="113">
        <v>97.5</v>
      </c>
      <c r="K32" s="115">
        <v>1981768.9</v>
      </c>
      <c r="L32" s="113">
        <v>99.4</v>
      </c>
      <c r="M32" s="113">
        <v>111.8</v>
      </c>
      <c r="N32" s="113">
        <v>7006.5</v>
      </c>
      <c r="O32" s="113">
        <v>99.6</v>
      </c>
      <c r="P32" s="113">
        <v>98.2</v>
      </c>
      <c r="Q32" s="113">
        <v>79</v>
      </c>
      <c r="R32" s="186">
        <v>48.9</v>
      </c>
    </row>
    <row r="33" spans="1:18" s="120" customFormat="1" ht="12" customHeight="1">
      <c r="A33" s="66" t="s">
        <v>113</v>
      </c>
      <c r="B33" s="113">
        <v>2261</v>
      </c>
      <c r="C33" s="113">
        <v>101.5</v>
      </c>
      <c r="D33" s="113">
        <v>99.9</v>
      </c>
      <c r="E33" s="115">
        <v>882508.1</v>
      </c>
      <c r="F33" s="113">
        <v>97.1</v>
      </c>
      <c r="G33" s="113">
        <v>98.9</v>
      </c>
      <c r="H33" s="113">
        <v>4642.4</v>
      </c>
      <c r="I33" s="113">
        <v>99.9</v>
      </c>
      <c r="J33" s="113">
        <v>97.8</v>
      </c>
      <c r="K33" s="115">
        <v>1965340.7</v>
      </c>
      <c r="L33" s="113">
        <v>99.2</v>
      </c>
      <c r="M33" s="113">
        <v>108.8</v>
      </c>
      <c r="N33" s="113">
        <v>7026.1</v>
      </c>
      <c r="O33" s="113">
        <v>100.3</v>
      </c>
      <c r="P33" s="113">
        <v>98.9</v>
      </c>
      <c r="Q33" s="113">
        <v>78.7</v>
      </c>
      <c r="R33" s="186">
        <v>48.9</v>
      </c>
    </row>
    <row r="34" spans="1:18" s="120" customFormat="1" ht="12" customHeight="1">
      <c r="A34" s="66" t="s">
        <v>115</v>
      </c>
      <c r="B34" s="113">
        <v>2282</v>
      </c>
      <c r="C34" s="113">
        <v>100.9</v>
      </c>
      <c r="D34" s="113">
        <v>101.5</v>
      </c>
      <c r="E34" s="115">
        <v>884761.7</v>
      </c>
      <c r="F34" s="113">
        <v>100.3</v>
      </c>
      <c r="G34" s="113">
        <v>102</v>
      </c>
      <c r="H34" s="113">
        <v>4601.9</v>
      </c>
      <c r="I34" s="113">
        <v>99.1</v>
      </c>
      <c r="J34" s="113">
        <v>100.6</v>
      </c>
      <c r="K34" s="115">
        <v>1957087.3</v>
      </c>
      <c r="L34" s="113">
        <v>99.6</v>
      </c>
      <c r="M34" s="113">
        <v>109.5</v>
      </c>
      <c r="N34" s="113">
        <v>6985.6</v>
      </c>
      <c r="O34" s="113">
        <v>99.4</v>
      </c>
      <c r="P34" s="113">
        <v>98.8</v>
      </c>
      <c r="Q34" s="113">
        <v>79.1</v>
      </c>
      <c r="R34" s="186">
        <v>50</v>
      </c>
    </row>
    <row r="35" spans="1:18" s="120" customFormat="1" ht="12" customHeight="1">
      <c r="A35" s="66" t="s">
        <v>116</v>
      </c>
      <c r="B35" s="113">
        <v>2348.2</v>
      </c>
      <c r="C35" s="113">
        <v>102.9</v>
      </c>
      <c r="D35" s="113">
        <v>101.1</v>
      </c>
      <c r="E35" s="115">
        <v>895795.2</v>
      </c>
      <c r="F35" s="113">
        <v>101.2</v>
      </c>
      <c r="G35" s="113">
        <v>104.9</v>
      </c>
      <c r="H35" s="113">
        <v>4580.7</v>
      </c>
      <c r="I35" s="113">
        <v>99.5</v>
      </c>
      <c r="J35" s="113">
        <v>103.5</v>
      </c>
      <c r="K35" s="115">
        <v>1937289.7</v>
      </c>
      <c r="L35" s="113">
        <v>99</v>
      </c>
      <c r="M35" s="113">
        <v>111.5</v>
      </c>
      <c r="N35" s="113">
        <v>6994.1</v>
      </c>
      <c r="O35" s="113">
        <v>100.1</v>
      </c>
      <c r="P35" s="113">
        <v>99.6</v>
      </c>
      <c r="Q35" s="113">
        <v>78.2</v>
      </c>
      <c r="R35" s="186">
        <v>51.5</v>
      </c>
    </row>
    <row r="36" spans="1:18" s="120" customFormat="1" ht="12" customHeight="1">
      <c r="A36" s="66" t="s">
        <v>184</v>
      </c>
      <c r="B36" s="113">
        <v>2028.2</v>
      </c>
      <c r="C36" s="113">
        <v>86.4</v>
      </c>
      <c r="D36" s="113">
        <v>102.4</v>
      </c>
      <c r="E36" s="115">
        <v>741782.3</v>
      </c>
      <c r="F36" s="113">
        <v>82.8</v>
      </c>
      <c r="G36" s="113">
        <v>99.3</v>
      </c>
      <c r="H36" s="113">
        <v>4738.2</v>
      </c>
      <c r="I36" s="113">
        <v>103.4</v>
      </c>
      <c r="J36" s="113">
        <v>104.9</v>
      </c>
      <c r="K36" s="115">
        <v>1992840.9</v>
      </c>
      <c r="L36" s="113">
        <v>102.9</v>
      </c>
      <c r="M36" s="113">
        <v>112.7</v>
      </c>
      <c r="N36" s="113">
        <v>7021.3</v>
      </c>
      <c r="O36" s="113">
        <v>100.4</v>
      </c>
      <c r="P36" s="113">
        <v>100.2</v>
      </c>
      <c r="Q36" s="113">
        <v>78.3</v>
      </c>
      <c r="R36" s="186">
        <v>41.7</v>
      </c>
    </row>
    <row r="37" spans="1:18" s="120" customFormat="1" ht="12" customHeight="1">
      <c r="A37" s="66" t="s">
        <v>94</v>
      </c>
      <c r="B37" s="113">
        <v>2136.1</v>
      </c>
      <c r="C37" s="113">
        <v>105.3</v>
      </c>
      <c r="D37" s="113">
        <v>101.3</v>
      </c>
      <c r="E37" s="115">
        <v>809482.1</v>
      </c>
      <c r="F37" s="113">
        <v>109.1</v>
      </c>
      <c r="G37" s="113">
        <v>102.8</v>
      </c>
      <c r="H37" s="113">
        <v>4707.3</v>
      </c>
      <c r="I37" s="113">
        <v>99.3</v>
      </c>
      <c r="J37" s="113">
        <v>102.7</v>
      </c>
      <c r="K37" s="115">
        <v>1985610.7</v>
      </c>
      <c r="L37" s="113">
        <v>99.6</v>
      </c>
      <c r="M37" s="113">
        <v>110.9</v>
      </c>
      <c r="N37" s="113">
        <v>7036.1</v>
      </c>
      <c r="O37" s="113">
        <v>100.2</v>
      </c>
      <c r="P37" s="113">
        <v>100.1</v>
      </c>
      <c r="Q37" s="113">
        <v>78.4</v>
      </c>
      <c r="R37" s="186">
        <v>45.6</v>
      </c>
    </row>
    <row r="38" spans="1:18" s="120" customFormat="1" ht="12" customHeight="1">
      <c r="A38" s="66" t="s">
        <v>95</v>
      </c>
      <c r="B38" s="113">
        <v>2341.8</v>
      </c>
      <c r="C38" s="113">
        <v>109.6</v>
      </c>
      <c r="D38" s="113">
        <v>102.3</v>
      </c>
      <c r="E38" s="115">
        <v>917236.1</v>
      </c>
      <c r="F38" s="113">
        <v>113.3</v>
      </c>
      <c r="G38" s="113">
        <v>105.6</v>
      </c>
      <c r="H38" s="113">
        <v>4559.9</v>
      </c>
      <c r="I38" s="113">
        <v>96.9</v>
      </c>
      <c r="J38" s="113">
        <v>101.8</v>
      </c>
      <c r="K38" s="115">
        <v>1956578</v>
      </c>
      <c r="L38" s="113">
        <v>98.5</v>
      </c>
      <c r="M38" s="113">
        <v>112.8</v>
      </c>
      <c r="N38" s="113">
        <v>7033.6</v>
      </c>
      <c r="O38" s="113">
        <v>100</v>
      </c>
      <c r="P38" s="113">
        <v>100</v>
      </c>
      <c r="Q38" s="113">
        <v>78.4</v>
      </c>
      <c r="R38" s="186">
        <v>52.7</v>
      </c>
    </row>
    <row r="39" spans="1:18" s="120" customFormat="1" ht="12" customHeight="1">
      <c r="A39" s="66" t="s">
        <v>96</v>
      </c>
      <c r="B39" s="113">
        <v>2371.5</v>
      </c>
      <c r="C39" s="113">
        <v>101.3</v>
      </c>
      <c r="D39" s="113">
        <v>99.1</v>
      </c>
      <c r="E39" s="115">
        <v>897950.7</v>
      </c>
      <c r="F39" s="113">
        <v>97.9</v>
      </c>
      <c r="G39" s="113">
        <v>104.1</v>
      </c>
      <c r="H39" s="113">
        <v>4561.4</v>
      </c>
      <c r="I39" s="113">
        <v>100</v>
      </c>
      <c r="J39" s="113">
        <v>101.2</v>
      </c>
      <c r="K39" s="115">
        <v>1950579.1</v>
      </c>
      <c r="L39" s="113">
        <v>99.7</v>
      </c>
      <c r="M39" s="113">
        <v>110.3</v>
      </c>
      <c r="N39" s="113">
        <v>7087.5</v>
      </c>
      <c r="O39" s="113">
        <v>100.8</v>
      </c>
      <c r="P39" s="113">
        <v>100.7</v>
      </c>
      <c r="Q39" s="113">
        <v>78.4</v>
      </c>
      <c r="R39" s="186">
        <v>52.9</v>
      </c>
    </row>
    <row r="40" spans="1:18" s="120" customFormat="1" ht="12" customHeight="1">
      <c r="A40" s="66" t="s">
        <v>97</v>
      </c>
      <c r="B40" s="113">
        <v>2406.1</v>
      </c>
      <c r="C40" s="113">
        <v>101.5</v>
      </c>
      <c r="D40" s="113">
        <v>104.1</v>
      </c>
      <c r="E40" s="115">
        <v>895952.7</v>
      </c>
      <c r="F40" s="113">
        <v>99.8</v>
      </c>
      <c r="G40" s="113">
        <v>107.6</v>
      </c>
      <c r="H40" s="113">
        <v>4724.5</v>
      </c>
      <c r="I40" s="113">
        <v>103.6</v>
      </c>
      <c r="J40" s="113">
        <v>102.6</v>
      </c>
      <c r="K40" s="115">
        <v>1980685.6</v>
      </c>
      <c r="L40" s="113">
        <v>101.5</v>
      </c>
      <c r="M40" s="113">
        <v>108</v>
      </c>
      <c r="N40" s="113">
        <v>7096.4</v>
      </c>
      <c r="O40" s="113">
        <v>100.1</v>
      </c>
      <c r="P40" s="113">
        <v>101.2</v>
      </c>
      <c r="Q40" s="113">
        <v>79.3</v>
      </c>
      <c r="R40" s="186">
        <v>50.5</v>
      </c>
    </row>
    <row r="41" spans="1:18" s="120" customFormat="1" ht="12" customHeight="1">
      <c r="A41" s="66" t="s">
        <v>98</v>
      </c>
      <c r="B41" s="113">
        <v>2329.9</v>
      </c>
      <c r="C41" s="113">
        <v>96.8</v>
      </c>
      <c r="D41" s="113">
        <v>97.1</v>
      </c>
      <c r="E41" s="115">
        <v>931163.8</v>
      </c>
      <c r="F41" s="113">
        <v>103.9</v>
      </c>
      <c r="G41" s="113">
        <v>95.9</v>
      </c>
      <c r="H41" s="113">
        <v>4722.3</v>
      </c>
      <c r="I41" s="113">
        <v>100</v>
      </c>
      <c r="J41" s="113">
        <v>102.8</v>
      </c>
      <c r="K41" s="115">
        <v>2031255.2</v>
      </c>
      <c r="L41" s="113">
        <v>102.6</v>
      </c>
      <c r="M41" s="113">
        <v>107.3</v>
      </c>
      <c r="N41" s="113">
        <v>7088.9</v>
      </c>
      <c r="O41" s="113">
        <v>99.9</v>
      </c>
      <c r="P41" s="113">
        <v>100.8</v>
      </c>
      <c r="Q41" s="113">
        <v>79.5</v>
      </c>
      <c r="R41" s="186">
        <v>50</v>
      </c>
    </row>
    <row r="42" spans="1:18" s="120" customFormat="1" ht="12" customHeight="1">
      <c r="A42" s="66" t="s">
        <v>99</v>
      </c>
      <c r="B42" s="113">
        <v>2432</v>
      </c>
      <c r="C42" s="113">
        <v>104.4</v>
      </c>
      <c r="D42" s="113">
        <v>102.4</v>
      </c>
      <c r="E42" s="115">
        <v>898277.7</v>
      </c>
      <c r="F42" s="113">
        <v>96.5</v>
      </c>
      <c r="G42" s="113">
        <v>95.2</v>
      </c>
      <c r="H42" s="113">
        <v>4779.5</v>
      </c>
      <c r="I42" s="113">
        <v>101.2</v>
      </c>
      <c r="J42" s="113">
        <v>104.1</v>
      </c>
      <c r="K42" s="115">
        <v>2060789.1</v>
      </c>
      <c r="L42" s="113">
        <v>101.5</v>
      </c>
      <c r="M42" s="113">
        <v>105.1</v>
      </c>
      <c r="N42" s="113">
        <v>7105.3</v>
      </c>
      <c r="O42" s="113">
        <v>100.2</v>
      </c>
      <c r="P42" s="113">
        <v>101</v>
      </c>
      <c r="Q42" s="113">
        <v>79.7</v>
      </c>
      <c r="R42" s="186">
        <v>50.7</v>
      </c>
    </row>
    <row r="43" spans="1:18" s="120" customFormat="1" ht="12" customHeight="1">
      <c r="A43" s="66" t="s">
        <v>120</v>
      </c>
      <c r="B43" s="113">
        <v>2242.6</v>
      </c>
      <c r="C43" s="113">
        <v>92.2</v>
      </c>
      <c r="D43" s="113">
        <v>92.3</v>
      </c>
      <c r="E43" s="115">
        <v>871848.1</v>
      </c>
      <c r="F43" s="113">
        <v>97.1</v>
      </c>
      <c r="G43" s="113">
        <v>95.6</v>
      </c>
      <c r="H43" s="113">
        <v>4758.6</v>
      </c>
      <c r="I43" s="113">
        <v>99.6</v>
      </c>
      <c r="J43" s="113">
        <v>100.3</v>
      </c>
      <c r="K43" s="115">
        <v>2066919</v>
      </c>
      <c r="L43" s="113">
        <v>100.3</v>
      </c>
      <c r="M43" s="113">
        <v>103.7</v>
      </c>
      <c r="N43" s="113">
        <v>7127.1</v>
      </c>
      <c r="O43" s="113">
        <v>100.3</v>
      </c>
      <c r="P43" s="113">
        <v>101.4</v>
      </c>
      <c r="Q43" s="113">
        <v>79.6</v>
      </c>
      <c r="R43" s="186">
        <v>47.6</v>
      </c>
    </row>
    <row r="44" spans="1:18" s="120" customFormat="1" ht="12" customHeight="1">
      <c r="A44" s="88" t="s">
        <v>152</v>
      </c>
      <c r="B44" s="113">
        <v>2144.1</v>
      </c>
      <c r="C44" s="113">
        <v>95.6</v>
      </c>
      <c r="D44" s="125">
        <v>96.2</v>
      </c>
      <c r="E44" s="115">
        <v>843693.7</v>
      </c>
      <c r="F44" s="125">
        <v>96.8</v>
      </c>
      <c r="G44" s="113">
        <v>92.8</v>
      </c>
      <c r="H44" s="125">
        <v>4712.8</v>
      </c>
      <c r="I44" s="113">
        <v>99</v>
      </c>
      <c r="J44" s="113">
        <v>101.4</v>
      </c>
      <c r="K44" s="115">
        <v>2038780.6</v>
      </c>
      <c r="L44" s="125">
        <v>98.6</v>
      </c>
      <c r="M44" s="113">
        <v>102.9</v>
      </c>
      <c r="N44" s="125">
        <v>7120.7</v>
      </c>
      <c r="O44" s="190">
        <v>99.9</v>
      </c>
      <c r="P44" s="190">
        <v>101.6</v>
      </c>
      <c r="Q44" s="190">
        <v>79.3</v>
      </c>
      <c r="R44" s="186">
        <v>46.2</v>
      </c>
    </row>
    <row r="45" spans="1:18" s="120" customFormat="1" ht="12" customHeight="1">
      <c r="A45" s="88" t="s">
        <v>153</v>
      </c>
      <c r="B45" s="113">
        <v>2265.9</v>
      </c>
      <c r="C45" s="113">
        <v>105.7</v>
      </c>
      <c r="D45" s="125">
        <v>100.2</v>
      </c>
      <c r="E45" s="115">
        <v>902263.9</v>
      </c>
      <c r="F45" s="125">
        <v>106.9</v>
      </c>
      <c r="G45" s="113">
        <v>102.2</v>
      </c>
      <c r="H45" s="125">
        <v>4698.7</v>
      </c>
      <c r="I45" s="113">
        <v>99.7</v>
      </c>
      <c r="J45" s="113">
        <v>101.2</v>
      </c>
      <c r="K45" s="115">
        <v>2039954</v>
      </c>
      <c r="L45" s="125">
        <v>100.1</v>
      </c>
      <c r="M45" s="113">
        <v>103.8</v>
      </c>
      <c r="N45" s="125">
        <v>7123.1</v>
      </c>
      <c r="O45" s="190">
        <v>100</v>
      </c>
      <c r="P45" s="190">
        <v>101.4</v>
      </c>
      <c r="Q45" s="190">
        <v>79.5</v>
      </c>
      <c r="R45" s="186">
        <v>48.8</v>
      </c>
    </row>
    <row r="46" spans="1:18" s="120" customFormat="1" ht="12" customHeight="1">
      <c r="A46" s="88" t="s">
        <v>155</v>
      </c>
      <c r="B46" s="113">
        <v>2248.4</v>
      </c>
      <c r="C46" s="113">
        <v>99.2</v>
      </c>
      <c r="D46" s="125">
        <v>98.5</v>
      </c>
      <c r="E46" s="115">
        <v>906349.8</v>
      </c>
      <c r="F46" s="125">
        <v>100.5</v>
      </c>
      <c r="G46" s="113">
        <v>102.4</v>
      </c>
      <c r="H46" s="125">
        <v>4655.2</v>
      </c>
      <c r="I46" s="113">
        <v>99.1</v>
      </c>
      <c r="J46" s="113">
        <v>101.2</v>
      </c>
      <c r="K46" s="115">
        <v>2036055.7</v>
      </c>
      <c r="L46" s="125">
        <v>99.8</v>
      </c>
      <c r="M46" s="113">
        <v>104</v>
      </c>
      <c r="N46" s="125">
        <v>7172.6</v>
      </c>
      <c r="O46" s="190">
        <v>100.7</v>
      </c>
      <c r="P46" s="190">
        <v>102.7</v>
      </c>
      <c r="Q46" s="190">
        <v>78.9</v>
      </c>
      <c r="R46" s="186">
        <v>48.9</v>
      </c>
    </row>
    <row r="47" spans="1:18" s="120" customFormat="1" ht="12" customHeight="1">
      <c r="A47" s="88" t="s">
        <v>156</v>
      </c>
      <c r="B47" s="113">
        <v>2243.9</v>
      </c>
      <c r="C47" s="113">
        <v>99.8</v>
      </c>
      <c r="D47" s="125">
        <v>95.6</v>
      </c>
      <c r="E47" s="115">
        <v>876157.7</v>
      </c>
      <c r="F47" s="125">
        <v>96.7</v>
      </c>
      <c r="G47" s="113">
        <v>97.8</v>
      </c>
      <c r="H47" s="125">
        <v>4556.7</v>
      </c>
      <c r="I47" s="113">
        <v>97.9</v>
      </c>
      <c r="J47" s="113">
        <v>99.5</v>
      </c>
      <c r="K47" s="115">
        <v>1966144.9</v>
      </c>
      <c r="L47" s="125">
        <v>96.6</v>
      </c>
      <c r="M47" s="113">
        <v>101.5</v>
      </c>
      <c r="N47" s="125">
        <v>7152.5</v>
      </c>
      <c r="O47" s="190">
        <v>99.7</v>
      </c>
      <c r="P47" s="190">
        <v>102.3</v>
      </c>
      <c r="Q47" s="190">
        <v>78.9</v>
      </c>
      <c r="R47" s="186">
        <v>50.5</v>
      </c>
    </row>
    <row r="48" spans="1:18" s="120" customFormat="1" ht="12" customHeight="1">
      <c r="A48" s="88" t="s">
        <v>185</v>
      </c>
      <c r="B48" s="113">
        <v>1984</v>
      </c>
      <c r="C48" s="113">
        <v>88.4</v>
      </c>
      <c r="D48" s="125">
        <v>97.8</v>
      </c>
      <c r="E48" s="115">
        <v>788807.6</v>
      </c>
      <c r="F48" s="125">
        <v>90</v>
      </c>
      <c r="G48" s="113">
        <v>106.3</v>
      </c>
      <c r="H48" s="125">
        <v>4631.2</v>
      </c>
      <c r="I48" s="113">
        <v>101.6</v>
      </c>
      <c r="J48" s="113">
        <v>97.7</v>
      </c>
      <c r="K48" s="115">
        <v>2009630.3</v>
      </c>
      <c r="L48" s="125">
        <v>102.2</v>
      </c>
      <c r="M48" s="113">
        <v>100.8</v>
      </c>
      <c r="N48" s="125">
        <v>7137.6</v>
      </c>
      <c r="O48" s="190">
        <v>99.8</v>
      </c>
      <c r="P48" s="190">
        <v>101.7</v>
      </c>
      <c r="Q48" s="190">
        <v>79.6</v>
      </c>
      <c r="R48" s="186">
        <v>42.9</v>
      </c>
    </row>
    <row r="49" spans="1:18" s="120" customFormat="1" ht="12" customHeight="1">
      <c r="A49" s="88" t="s">
        <v>159</v>
      </c>
      <c r="B49" s="113">
        <v>2067.6</v>
      </c>
      <c r="C49" s="113">
        <v>104.2</v>
      </c>
      <c r="D49" s="125">
        <v>96.8</v>
      </c>
      <c r="E49" s="115">
        <v>812587.1</v>
      </c>
      <c r="F49" s="125">
        <v>103</v>
      </c>
      <c r="G49" s="113">
        <v>100.4</v>
      </c>
      <c r="H49" s="125">
        <v>4714.7</v>
      </c>
      <c r="I49" s="113">
        <v>101.8</v>
      </c>
      <c r="J49" s="113">
        <v>100.2</v>
      </c>
      <c r="K49" s="115">
        <v>1973347.2</v>
      </c>
      <c r="L49" s="125">
        <v>98.2</v>
      </c>
      <c r="M49" s="113">
        <v>99.4</v>
      </c>
      <c r="N49" s="125">
        <v>7131.6</v>
      </c>
      <c r="O49" s="190">
        <v>99.9</v>
      </c>
      <c r="P49" s="190">
        <v>101.4</v>
      </c>
      <c r="Q49" s="190">
        <v>79.1</v>
      </c>
      <c r="R49" s="186">
        <v>43.9</v>
      </c>
    </row>
    <row r="50" spans="1:18" s="120" customFormat="1" ht="12" customHeight="1">
      <c r="A50" s="88" t="s">
        <v>122</v>
      </c>
      <c r="B50" s="113">
        <v>2242.9</v>
      </c>
      <c r="C50" s="113">
        <v>108.5</v>
      </c>
      <c r="D50" s="125">
        <v>95.8</v>
      </c>
      <c r="E50" s="115">
        <v>937337.2</v>
      </c>
      <c r="F50" s="125">
        <v>115.4</v>
      </c>
      <c r="G50" s="113">
        <v>102.2</v>
      </c>
      <c r="H50" s="125">
        <v>4621.6</v>
      </c>
      <c r="I50" s="113">
        <v>98</v>
      </c>
      <c r="J50" s="113">
        <v>101.4</v>
      </c>
      <c r="K50" s="115">
        <v>1960509.2</v>
      </c>
      <c r="L50" s="125">
        <v>99.3</v>
      </c>
      <c r="M50" s="113">
        <v>100.2</v>
      </c>
      <c r="N50" s="125">
        <v>7148.7</v>
      </c>
      <c r="O50" s="190">
        <v>100.2</v>
      </c>
      <c r="P50" s="190">
        <v>101.6</v>
      </c>
      <c r="Q50" s="190">
        <v>78.8</v>
      </c>
      <c r="R50" s="186">
        <v>49.8</v>
      </c>
    </row>
    <row r="51" spans="1:18" s="120" customFormat="1" ht="12" customHeight="1">
      <c r="A51" s="88" t="s">
        <v>123</v>
      </c>
      <c r="B51" s="113">
        <v>2260.6</v>
      </c>
      <c r="C51" s="113">
        <v>100.8</v>
      </c>
      <c r="D51" s="125">
        <v>95.3</v>
      </c>
      <c r="E51" s="115">
        <v>901645.3</v>
      </c>
      <c r="F51" s="125">
        <v>96.2</v>
      </c>
      <c r="G51" s="113">
        <v>100.4</v>
      </c>
      <c r="H51" s="125">
        <v>4629.7</v>
      </c>
      <c r="I51" s="113">
        <v>100.2</v>
      </c>
      <c r="J51" s="113">
        <v>101.5</v>
      </c>
      <c r="K51" s="115">
        <v>1981403.1</v>
      </c>
      <c r="L51" s="125">
        <v>101.1</v>
      </c>
      <c r="M51" s="113">
        <v>101.6</v>
      </c>
      <c r="N51" s="125">
        <v>7128.9</v>
      </c>
      <c r="O51" s="190">
        <v>99.7</v>
      </c>
      <c r="P51" s="190">
        <v>100.6</v>
      </c>
      <c r="Q51" s="190">
        <v>78.9</v>
      </c>
      <c r="R51" s="186">
        <v>49.5</v>
      </c>
    </row>
    <row r="52" spans="1:18" s="120" customFormat="1" ht="12" customHeight="1">
      <c r="A52" s="88" t="s">
        <v>124</v>
      </c>
      <c r="B52" s="113">
        <v>2293.9</v>
      </c>
      <c r="C52" s="113">
        <v>101.5</v>
      </c>
      <c r="D52" s="125">
        <v>95.3</v>
      </c>
      <c r="E52" s="115">
        <v>916604.1</v>
      </c>
      <c r="F52" s="125">
        <v>101.7</v>
      </c>
      <c r="G52" s="113">
        <v>102.3</v>
      </c>
      <c r="H52" s="125">
        <v>4707.6</v>
      </c>
      <c r="I52" s="113">
        <v>101.7</v>
      </c>
      <c r="J52" s="113">
        <v>99.6</v>
      </c>
      <c r="K52" s="115">
        <v>2019316.5</v>
      </c>
      <c r="L52" s="125">
        <v>101.9</v>
      </c>
      <c r="M52" s="113">
        <v>102</v>
      </c>
      <c r="N52" s="125">
        <v>7142.8</v>
      </c>
      <c r="O52" s="190">
        <v>100.2</v>
      </c>
      <c r="P52" s="190">
        <v>100.7</v>
      </c>
      <c r="Q52" s="190">
        <v>79.1</v>
      </c>
      <c r="R52" s="186">
        <v>49.1</v>
      </c>
    </row>
    <row r="53" spans="1:18" s="120" customFormat="1" ht="12" customHeight="1">
      <c r="A53" s="88" t="s">
        <v>162</v>
      </c>
      <c r="B53" s="113">
        <v>2203.4</v>
      </c>
      <c r="C53" s="113">
        <v>96.1</v>
      </c>
      <c r="D53" s="125">
        <v>94.6</v>
      </c>
      <c r="E53" s="115">
        <v>941814.8</v>
      </c>
      <c r="F53" s="125">
        <v>102.8</v>
      </c>
      <c r="G53" s="113">
        <v>101.1</v>
      </c>
      <c r="H53" s="125">
        <v>4645.7</v>
      </c>
      <c r="I53" s="113">
        <v>98.7</v>
      </c>
      <c r="J53" s="113">
        <v>98.4</v>
      </c>
      <c r="K53" s="115">
        <v>2063564</v>
      </c>
      <c r="L53" s="125">
        <v>102.2</v>
      </c>
      <c r="M53" s="113">
        <v>101.6</v>
      </c>
      <c r="N53" s="125">
        <v>7141.5</v>
      </c>
      <c r="O53" s="190">
        <v>100</v>
      </c>
      <c r="P53" s="190">
        <v>100.7</v>
      </c>
      <c r="Q53" s="190">
        <v>79.8</v>
      </c>
      <c r="R53" s="186">
        <v>48.6</v>
      </c>
    </row>
    <row r="54" spans="1:18" s="120" customFormat="1" ht="12" customHeight="1">
      <c r="A54" s="88" t="s">
        <v>129</v>
      </c>
      <c r="B54" s="113">
        <v>2512.4</v>
      </c>
      <c r="C54" s="113">
        <v>114</v>
      </c>
      <c r="D54" s="125">
        <v>103.3</v>
      </c>
      <c r="E54" s="115">
        <v>1051266.3</v>
      </c>
      <c r="F54" s="125">
        <v>111.6</v>
      </c>
      <c r="G54" s="113">
        <v>117</v>
      </c>
      <c r="H54" s="125">
        <v>4713.8</v>
      </c>
      <c r="I54" s="113">
        <v>101.5</v>
      </c>
      <c r="J54" s="113">
        <v>98.6</v>
      </c>
      <c r="K54" s="115">
        <v>2155180.7</v>
      </c>
      <c r="L54" s="125">
        <v>104.4</v>
      </c>
      <c r="M54" s="113">
        <v>104.6</v>
      </c>
      <c r="N54" s="125">
        <v>7143.4</v>
      </c>
      <c r="O54" s="190">
        <v>100</v>
      </c>
      <c r="P54" s="190">
        <v>100.5</v>
      </c>
      <c r="Q54" s="190">
        <v>80.4</v>
      </c>
      <c r="R54" s="186">
        <v>53.1</v>
      </c>
    </row>
    <row r="55" spans="1:18" s="120" customFormat="1" ht="12" customHeight="1">
      <c r="A55" s="88" t="s">
        <v>100</v>
      </c>
      <c r="B55" s="113">
        <v>2295.7</v>
      </c>
      <c r="C55" s="113">
        <v>91.4</v>
      </c>
      <c r="D55" s="125">
        <v>102.4</v>
      </c>
      <c r="E55" s="115">
        <v>946236.6</v>
      </c>
      <c r="F55" s="125">
        <v>90</v>
      </c>
      <c r="G55" s="113">
        <v>108.5</v>
      </c>
      <c r="H55" s="125">
        <v>4801.8</v>
      </c>
      <c r="I55" s="113">
        <v>101.9</v>
      </c>
      <c r="J55" s="113">
        <v>100.9</v>
      </c>
      <c r="K55" s="115">
        <v>2211449.5</v>
      </c>
      <c r="L55" s="125">
        <v>102.6</v>
      </c>
      <c r="M55" s="113">
        <v>107</v>
      </c>
      <c r="N55" s="125">
        <v>7207.6</v>
      </c>
      <c r="O55" s="190">
        <v>100.9</v>
      </c>
      <c r="P55" s="190">
        <v>101.1</v>
      </c>
      <c r="Q55" s="190">
        <v>79.9</v>
      </c>
      <c r="R55" s="186">
        <v>48.2</v>
      </c>
    </row>
    <row r="56" spans="1:18" s="120" customFormat="1" ht="12" customHeight="1">
      <c r="A56" s="88" t="s">
        <v>112</v>
      </c>
      <c r="B56" s="113">
        <v>2299.2</v>
      </c>
      <c r="C56" s="113">
        <v>100.2</v>
      </c>
      <c r="D56" s="125">
        <v>107.2</v>
      </c>
      <c r="E56" s="115">
        <v>918429.6</v>
      </c>
      <c r="F56" s="125">
        <v>97.1</v>
      </c>
      <c r="G56" s="113">
        <v>108.9</v>
      </c>
      <c r="H56" s="125">
        <v>4742.1</v>
      </c>
      <c r="I56" s="113">
        <v>98.8</v>
      </c>
      <c r="J56" s="113">
        <v>100.6</v>
      </c>
      <c r="K56" s="115">
        <v>2239630.3</v>
      </c>
      <c r="L56" s="125">
        <v>101.3</v>
      </c>
      <c r="M56" s="113">
        <v>109.9</v>
      </c>
      <c r="N56" s="125">
        <v>7207.6</v>
      </c>
      <c r="O56" s="190">
        <v>100</v>
      </c>
      <c r="P56" s="190">
        <v>101.2</v>
      </c>
      <c r="Q56" s="190">
        <v>79.9</v>
      </c>
      <c r="R56" s="186">
        <v>49.7</v>
      </c>
    </row>
    <row r="57" spans="1:18" s="120" customFormat="1" ht="12" customHeight="1">
      <c r="A57" s="66" t="s">
        <v>113</v>
      </c>
      <c r="B57" s="113">
        <v>2474.9</v>
      </c>
      <c r="C57" s="113">
        <v>107.6</v>
      </c>
      <c r="D57" s="113">
        <v>109.2</v>
      </c>
      <c r="E57" s="115">
        <v>1034981.9</v>
      </c>
      <c r="F57" s="113">
        <v>112.7</v>
      </c>
      <c r="G57" s="113">
        <v>114.7</v>
      </c>
      <c r="H57" s="113">
        <v>4732.8</v>
      </c>
      <c r="I57" s="113">
        <v>99.8</v>
      </c>
      <c r="J57" s="113">
        <v>100.7</v>
      </c>
      <c r="K57" s="115">
        <v>2209362.9</v>
      </c>
      <c r="L57" s="113">
        <v>98.6</v>
      </c>
      <c r="M57" s="113">
        <v>108.3</v>
      </c>
      <c r="N57" s="113">
        <v>7203.4</v>
      </c>
      <c r="O57" s="113">
        <v>99.9</v>
      </c>
      <c r="P57" s="113">
        <v>101.1</v>
      </c>
      <c r="Q57" s="113">
        <v>79.8</v>
      </c>
      <c r="R57" s="186">
        <v>53.2</v>
      </c>
    </row>
    <row r="58" spans="1:18" s="120" customFormat="1" ht="12" customHeight="1">
      <c r="A58" s="66" t="s">
        <v>115</v>
      </c>
      <c r="B58" s="113">
        <v>2540.9</v>
      </c>
      <c r="C58" s="113">
        <v>102.7</v>
      </c>
      <c r="D58" s="113">
        <v>113</v>
      </c>
      <c r="E58" s="115">
        <v>1084907</v>
      </c>
      <c r="F58" s="113">
        <v>104.8</v>
      </c>
      <c r="G58" s="113">
        <v>119.7</v>
      </c>
      <c r="H58" s="113">
        <v>4815.4</v>
      </c>
      <c r="I58" s="113">
        <v>101.7</v>
      </c>
      <c r="J58" s="113">
        <v>103.4</v>
      </c>
      <c r="K58" s="115">
        <v>2218892.3</v>
      </c>
      <c r="L58" s="113">
        <v>100.4</v>
      </c>
      <c r="M58" s="113">
        <v>109</v>
      </c>
      <c r="N58" s="113">
        <v>7212.8</v>
      </c>
      <c r="O58" s="113">
        <v>100.1</v>
      </c>
      <c r="P58" s="113">
        <v>100.6</v>
      </c>
      <c r="Q58" s="113">
        <v>79.9</v>
      </c>
      <c r="R58" s="186">
        <v>52.7</v>
      </c>
    </row>
    <row r="59" spans="1:18" s="120" customFormat="1" ht="12" customHeight="1">
      <c r="A59" s="66" t="s">
        <v>116</v>
      </c>
      <c r="B59" s="113">
        <v>2497.9</v>
      </c>
      <c r="C59" s="113">
        <v>98.3</v>
      </c>
      <c r="D59" s="113">
        <v>111.3</v>
      </c>
      <c r="E59" s="115">
        <v>1085816.7</v>
      </c>
      <c r="F59" s="113">
        <v>100.1</v>
      </c>
      <c r="G59" s="113">
        <v>123.9</v>
      </c>
      <c r="H59" s="113">
        <v>4623.9</v>
      </c>
      <c r="I59" s="113">
        <v>96</v>
      </c>
      <c r="J59" s="113">
        <v>101.5</v>
      </c>
      <c r="K59" s="115">
        <v>2196442.3</v>
      </c>
      <c r="L59" s="113">
        <v>99</v>
      </c>
      <c r="M59" s="113">
        <v>111.7</v>
      </c>
      <c r="N59" s="113">
        <v>7215.8</v>
      </c>
      <c r="O59" s="113">
        <v>100</v>
      </c>
      <c r="P59" s="113">
        <v>100.9</v>
      </c>
      <c r="Q59" s="113">
        <v>79.6</v>
      </c>
      <c r="R59" s="186">
        <v>56.1</v>
      </c>
    </row>
    <row r="60" spans="1:18" s="120" customFormat="1" ht="12" customHeight="1">
      <c r="A60" s="66" t="s">
        <v>186</v>
      </c>
      <c r="B60" s="113">
        <v>2317.6</v>
      </c>
      <c r="C60" s="113">
        <v>92.8</v>
      </c>
      <c r="D60" s="113">
        <v>116.8</v>
      </c>
      <c r="E60" s="115">
        <v>968227.3</v>
      </c>
      <c r="F60" s="113">
        <v>89.2</v>
      </c>
      <c r="G60" s="113">
        <v>122.7</v>
      </c>
      <c r="H60" s="113">
        <v>4773.9</v>
      </c>
      <c r="I60" s="113">
        <v>103.2</v>
      </c>
      <c r="J60" s="113">
        <v>103.1</v>
      </c>
      <c r="K60" s="115">
        <v>2289705.4</v>
      </c>
      <c r="L60" s="113">
        <v>104.2</v>
      </c>
      <c r="M60" s="113">
        <v>113.9</v>
      </c>
      <c r="N60" s="113">
        <v>7238</v>
      </c>
      <c r="O60" s="113">
        <v>100.3</v>
      </c>
      <c r="P60" s="113">
        <v>101.4</v>
      </c>
      <c r="Q60" s="113">
        <v>79.7</v>
      </c>
      <c r="R60" s="186">
        <v>48.1</v>
      </c>
    </row>
    <row r="61" spans="1:18" s="120" customFormat="1" ht="12" customHeight="1">
      <c r="A61" s="66" t="s">
        <v>159</v>
      </c>
      <c r="B61" s="113">
        <v>2294.6</v>
      </c>
      <c r="C61" s="113">
        <v>99</v>
      </c>
      <c r="D61" s="113">
        <v>111</v>
      </c>
      <c r="E61" s="115">
        <v>927744.4</v>
      </c>
      <c r="F61" s="113">
        <v>95.8</v>
      </c>
      <c r="G61" s="113">
        <v>114.2</v>
      </c>
      <c r="H61" s="113">
        <v>4749.5</v>
      </c>
      <c r="I61" s="113">
        <v>99.5</v>
      </c>
      <c r="J61" s="113">
        <v>100.7</v>
      </c>
      <c r="K61" s="115">
        <v>2245857.9</v>
      </c>
      <c r="L61" s="113">
        <v>98.1</v>
      </c>
      <c r="M61" s="113">
        <v>113.8</v>
      </c>
      <c r="N61" s="113">
        <v>7211</v>
      </c>
      <c r="O61" s="113">
        <v>99.6</v>
      </c>
      <c r="P61" s="113">
        <v>101.1</v>
      </c>
      <c r="Q61" s="113">
        <v>79.9</v>
      </c>
      <c r="R61" s="186">
        <v>48.9</v>
      </c>
    </row>
    <row r="62" spans="1:18" s="120" customFormat="1" ht="12" customHeight="1">
      <c r="A62" s="66" t="s">
        <v>122</v>
      </c>
      <c r="B62" s="113">
        <v>2570.8</v>
      </c>
      <c r="C62" s="113">
        <v>112</v>
      </c>
      <c r="D62" s="113">
        <v>114.6</v>
      </c>
      <c r="E62" s="115">
        <v>1052642.1</v>
      </c>
      <c r="F62" s="113">
        <v>113.5</v>
      </c>
      <c r="G62" s="113">
        <v>112.3</v>
      </c>
      <c r="H62" s="113">
        <v>4588.7</v>
      </c>
      <c r="I62" s="113">
        <v>96.6</v>
      </c>
      <c r="J62" s="113">
        <v>99.3</v>
      </c>
      <c r="K62" s="115">
        <v>2130215.5</v>
      </c>
      <c r="L62" s="113">
        <v>94.9</v>
      </c>
      <c r="M62" s="113">
        <v>108.7</v>
      </c>
      <c r="N62" s="113">
        <v>7212.2</v>
      </c>
      <c r="O62" s="113">
        <v>100</v>
      </c>
      <c r="P62" s="113">
        <v>100.9</v>
      </c>
      <c r="Q62" s="113">
        <v>79.4</v>
      </c>
      <c r="R62" s="186">
        <v>57.5</v>
      </c>
    </row>
    <row r="63" spans="1:18" s="120" customFormat="1" ht="12" customHeight="1">
      <c r="A63" s="66" t="s">
        <v>123</v>
      </c>
      <c r="B63" s="113">
        <v>2473</v>
      </c>
      <c r="C63" s="113">
        <v>96.2</v>
      </c>
      <c r="D63" s="113">
        <v>109.4</v>
      </c>
      <c r="E63" s="115">
        <v>1009520.4</v>
      </c>
      <c r="F63" s="113">
        <v>95.9</v>
      </c>
      <c r="G63" s="113">
        <v>112</v>
      </c>
      <c r="H63" s="113">
        <v>4699.7</v>
      </c>
      <c r="I63" s="113">
        <v>102.4</v>
      </c>
      <c r="J63" s="113">
        <v>101.5</v>
      </c>
      <c r="K63" s="115">
        <v>2177035.7</v>
      </c>
      <c r="L63" s="113">
        <v>102.2</v>
      </c>
      <c r="M63" s="113">
        <v>109.9</v>
      </c>
      <c r="N63" s="113">
        <v>7242.7</v>
      </c>
      <c r="O63" s="113">
        <v>100.4</v>
      </c>
      <c r="P63" s="113">
        <v>101.6</v>
      </c>
      <c r="Q63" s="113">
        <v>79.3</v>
      </c>
      <c r="R63" s="186">
        <v>52.4</v>
      </c>
    </row>
    <row r="64" spans="1:18" s="120" customFormat="1" ht="12" customHeight="1">
      <c r="A64" s="66" t="s">
        <v>124</v>
      </c>
      <c r="B64" s="113">
        <v>2403.9</v>
      </c>
      <c r="C64" s="113">
        <v>97.2</v>
      </c>
      <c r="D64" s="113">
        <v>104.8</v>
      </c>
      <c r="E64" s="115">
        <v>1015472.1</v>
      </c>
      <c r="F64" s="113">
        <v>100.6</v>
      </c>
      <c r="G64" s="113">
        <v>110.8</v>
      </c>
      <c r="H64" s="113">
        <v>4877.7</v>
      </c>
      <c r="I64" s="113">
        <v>103.8</v>
      </c>
      <c r="J64" s="113">
        <v>103.6</v>
      </c>
      <c r="K64" s="115">
        <v>2269431.2</v>
      </c>
      <c r="L64" s="113">
        <v>104.2</v>
      </c>
      <c r="M64" s="113">
        <v>112.4</v>
      </c>
      <c r="N64" s="113">
        <v>7387.8</v>
      </c>
      <c r="O64" s="113">
        <v>102</v>
      </c>
      <c r="P64" s="113">
        <v>103.4</v>
      </c>
      <c r="Q64" s="113">
        <v>79.8</v>
      </c>
      <c r="R64" s="186">
        <v>48.2</v>
      </c>
    </row>
    <row r="65" spans="1:18" s="120" customFormat="1" ht="12" customHeight="1">
      <c r="A65" s="66" t="s">
        <v>119</v>
      </c>
      <c r="B65" s="113">
        <v>2368.5</v>
      </c>
      <c r="C65" s="113">
        <v>98.5</v>
      </c>
      <c r="D65" s="113">
        <v>107.5</v>
      </c>
      <c r="E65" s="115">
        <v>1020214.6</v>
      </c>
      <c r="F65" s="113">
        <v>100.5</v>
      </c>
      <c r="G65" s="113">
        <v>108.3</v>
      </c>
      <c r="H65" s="113">
        <v>4940</v>
      </c>
      <c r="I65" s="113">
        <v>101.3</v>
      </c>
      <c r="J65" s="113">
        <v>106.3</v>
      </c>
      <c r="K65" s="115">
        <v>2299750.6</v>
      </c>
      <c r="L65" s="113">
        <v>101.3</v>
      </c>
      <c r="M65" s="113">
        <v>111.4</v>
      </c>
      <c r="N65" s="113">
        <v>7349.3</v>
      </c>
      <c r="O65" s="113">
        <v>99.5</v>
      </c>
      <c r="P65" s="113">
        <v>102.9</v>
      </c>
      <c r="Q65" s="113">
        <v>80</v>
      </c>
      <c r="R65" s="186">
        <v>47.8</v>
      </c>
    </row>
    <row r="66" spans="1:18" s="120" customFormat="1" ht="12" customHeight="1">
      <c r="A66" s="66" t="s">
        <v>129</v>
      </c>
      <c r="B66" s="113">
        <v>2504.2</v>
      </c>
      <c r="C66" s="113">
        <v>105.7</v>
      </c>
      <c r="D66" s="113">
        <v>99.7</v>
      </c>
      <c r="E66" s="115">
        <v>1019884</v>
      </c>
      <c r="F66" s="113">
        <v>100</v>
      </c>
      <c r="G66" s="113">
        <v>97</v>
      </c>
      <c r="H66" s="113">
        <v>4996</v>
      </c>
      <c r="I66" s="113">
        <v>101.1</v>
      </c>
      <c r="J66" s="113">
        <v>106</v>
      </c>
      <c r="K66" s="115">
        <v>2326207.2</v>
      </c>
      <c r="L66" s="113">
        <v>101.2</v>
      </c>
      <c r="M66" s="113">
        <v>107.9</v>
      </c>
      <c r="N66" s="113">
        <v>7338.5</v>
      </c>
      <c r="O66" s="113">
        <v>99.9</v>
      </c>
      <c r="P66" s="113">
        <v>102.7</v>
      </c>
      <c r="Q66" s="113">
        <v>80.3</v>
      </c>
      <c r="R66" s="186">
        <v>50.4</v>
      </c>
    </row>
    <row r="67" spans="1:18" s="120" customFormat="1" ht="12" customHeight="1">
      <c r="A67" s="66" t="s">
        <v>100</v>
      </c>
      <c r="B67" s="113">
        <v>2224.6</v>
      </c>
      <c r="C67" s="113">
        <v>88.8</v>
      </c>
      <c r="D67" s="113">
        <v>96.9</v>
      </c>
      <c r="E67" s="115">
        <v>932034.5</v>
      </c>
      <c r="F67" s="113">
        <v>91.4</v>
      </c>
      <c r="G67" s="113">
        <v>98.5</v>
      </c>
      <c r="H67" s="113">
        <v>5041.8</v>
      </c>
      <c r="I67" s="113">
        <v>100.9</v>
      </c>
      <c r="J67" s="113">
        <v>105</v>
      </c>
      <c r="K67" s="115">
        <v>2333456.3</v>
      </c>
      <c r="L67" s="113">
        <v>100.3</v>
      </c>
      <c r="M67" s="113">
        <v>105.5</v>
      </c>
      <c r="N67" s="113">
        <v>7340.5</v>
      </c>
      <c r="O67" s="113">
        <v>100</v>
      </c>
      <c r="P67" s="113">
        <v>101.8</v>
      </c>
      <c r="Q67" s="113">
        <v>80.3</v>
      </c>
      <c r="R67" s="186">
        <v>44.3</v>
      </c>
    </row>
    <row r="68" spans="1:18" s="120" customFormat="1" ht="12" customHeight="1">
      <c r="A68" s="66" t="s">
        <v>112</v>
      </c>
      <c r="B68" s="113">
        <v>2360.2</v>
      </c>
      <c r="C68" s="113">
        <v>106.1</v>
      </c>
      <c r="D68" s="113">
        <v>102.7</v>
      </c>
      <c r="E68" s="191">
        <v>1072128.9</v>
      </c>
      <c r="F68" s="192">
        <v>115</v>
      </c>
      <c r="G68" s="192">
        <v>116.7</v>
      </c>
      <c r="H68" s="192">
        <v>5004</v>
      </c>
      <c r="I68" s="192">
        <v>99.3</v>
      </c>
      <c r="J68" s="192">
        <v>105.5</v>
      </c>
      <c r="K68" s="191">
        <v>2295362.9</v>
      </c>
      <c r="L68" s="192">
        <v>98.4</v>
      </c>
      <c r="M68" s="113">
        <v>102.5</v>
      </c>
      <c r="N68" s="113">
        <v>7351.8</v>
      </c>
      <c r="O68" s="113">
        <v>100.2</v>
      </c>
      <c r="P68" s="113">
        <v>102</v>
      </c>
      <c r="Q68" s="113">
        <v>80.2</v>
      </c>
      <c r="R68" s="186">
        <v>47.9</v>
      </c>
    </row>
    <row r="69" spans="1:18" s="120" customFormat="1" ht="12" customHeight="1">
      <c r="A69" s="66" t="s">
        <v>113</v>
      </c>
      <c r="B69" s="113">
        <v>2380.8</v>
      </c>
      <c r="C69" s="113">
        <v>100.9</v>
      </c>
      <c r="D69" s="113">
        <v>96.2</v>
      </c>
      <c r="E69" s="191">
        <v>1076902.6</v>
      </c>
      <c r="F69" s="192">
        <v>100.4</v>
      </c>
      <c r="G69" s="192">
        <v>104.1</v>
      </c>
      <c r="H69" s="192">
        <v>4915.9</v>
      </c>
      <c r="I69" s="192">
        <v>98.2</v>
      </c>
      <c r="J69" s="192">
        <v>103.9</v>
      </c>
      <c r="K69" s="191">
        <v>2261769.4</v>
      </c>
      <c r="L69" s="192">
        <v>98.5</v>
      </c>
      <c r="M69" s="113">
        <v>102.4</v>
      </c>
      <c r="N69" s="113">
        <v>7350.4</v>
      </c>
      <c r="O69" s="113">
        <v>100</v>
      </c>
      <c r="P69" s="113">
        <v>102</v>
      </c>
      <c r="Q69" s="113">
        <v>80.2</v>
      </c>
      <c r="R69" s="186">
        <v>49.8</v>
      </c>
    </row>
    <row r="70" spans="1:18" s="120" customFormat="1" ht="12" customHeight="1">
      <c r="A70" s="66" t="s">
        <v>115</v>
      </c>
      <c r="B70" s="113">
        <v>2134.9</v>
      </c>
      <c r="C70" s="113">
        <v>89.7</v>
      </c>
      <c r="D70" s="113">
        <v>84</v>
      </c>
      <c r="E70" s="191">
        <v>953143.2</v>
      </c>
      <c r="F70" s="192">
        <v>88.5</v>
      </c>
      <c r="G70" s="192">
        <v>87.9</v>
      </c>
      <c r="H70" s="192">
        <v>4913.1</v>
      </c>
      <c r="I70" s="192">
        <v>99.9</v>
      </c>
      <c r="J70" s="192">
        <v>102</v>
      </c>
      <c r="K70" s="191">
        <v>2224616</v>
      </c>
      <c r="L70" s="192">
        <v>98.4</v>
      </c>
      <c r="M70" s="224">
        <v>100.3</v>
      </c>
      <c r="N70" s="113">
        <v>7329.6</v>
      </c>
      <c r="O70" s="113">
        <v>99.7</v>
      </c>
      <c r="P70" s="113">
        <v>101.6</v>
      </c>
      <c r="Q70" s="113">
        <v>79.9</v>
      </c>
      <c r="R70" s="186">
        <v>44.2</v>
      </c>
    </row>
    <row r="71" spans="1:18" s="120" customFormat="1" ht="12" customHeight="1">
      <c r="A71" s="67" t="s">
        <v>116</v>
      </c>
      <c r="B71" s="119">
        <v>2402.8</v>
      </c>
      <c r="C71" s="119">
        <v>112.5</v>
      </c>
      <c r="D71" s="119">
        <v>96.2</v>
      </c>
      <c r="E71" s="193">
        <v>1021290.5</v>
      </c>
      <c r="F71" s="194">
        <v>107.1</v>
      </c>
      <c r="G71" s="194">
        <v>94.1</v>
      </c>
      <c r="H71" s="194">
        <v>4850.8</v>
      </c>
      <c r="I71" s="194">
        <v>98.7</v>
      </c>
      <c r="J71" s="194">
        <v>104.9</v>
      </c>
      <c r="K71" s="193">
        <v>2160489.6</v>
      </c>
      <c r="L71" s="194">
        <v>97.1</v>
      </c>
      <c r="M71" s="225">
        <v>98.4</v>
      </c>
      <c r="N71" s="119">
        <v>7365.8</v>
      </c>
      <c r="O71" s="119">
        <v>100.5</v>
      </c>
      <c r="P71" s="119">
        <v>102.1</v>
      </c>
      <c r="Q71" s="119">
        <v>79.3</v>
      </c>
      <c r="R71" s="195">
        <v>50.8</v>
      </c>
    </row>
    <row r="72" spans="2:18" ht="14.25">
      <c r="B72" s="122"/>
      <c r="D72" s="64"/>
      <c r="E72" s="122"/>
      <c r="F72" s="64"/>
      <c r="H72" s="122"/>
      <c r="K72" s="122"/>
      <c r="N72" s="122"/>
      <c r="O72" s="64"/>
      <c r="Q72" s="122"/>
      <c r="R72" s="122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8"/>
  <sheetViews>
    <sheetView zoomScale="85" zoomScaleNormal="85" workbookViewId="0" topLeftCell="A1">
      <selection activeCell="N6" sqref="N6"/>
    </sheetView>
  </sheetViews>
  <sheetFormatPr defaultColWidth="9.00390625" defaultRowHeight="13.5"/>
  <cols>
    <col min="1" max="16384" width="9.00390625" style="2" customWidth="1"/>
  </cols>
  <sheetData>
    <row r="1" spans="1:23" s="76" customFormat="1" ht="21">
      <c r="A1" s="256" t="s">
        <v>207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W1" s="90"/>
    </row>
    <row r="2" s="76" customFormat="1" ht="13.5">
      <c r="AC2" s="90"/>
    </row>
    <row r="3" s="76" customFormat="1" ht="13.5">
      <c r="AC3" s="90"/>
    </row>
    <row r="4" spans="27:29" s="76" customFormat="1" ht="13.5">
      <c r="AA4" s="90"/>
      <c r="AB4" s="90"/>
      <c r="AC4" s="90"/>
    </row>
    <row r="5" spans="27:29" s="76" customFormat="1" ht="13.5">
      <c r="AA5" s="90"/>
      <c r="AC5" s="90"/>
    </row>
    <row r="6" s="76" customFormat="1" ht="13.5">
      <c r="AA6" s="90"/>
    </row>
    <row r="7" s="76" customFormat="1" ht="13.5">
      <c r="AA7" s="90"/>
    </row>
    <row r="8" s="76" customFormat="1" ht="13.5">
      <c r="AA8" s="90"/>
    </row>
    <row r="9" s="76" customFormat="1" ht="13.5">
      <c r="AA9" s="90"/>
    </row>
    <row r="10" s="76" customFormat="1" ht="13.5">
      <c r="AA10" s="90"/>
    </row>
    <row r="11" s="76" customFormat="1" ht="13.5">
      <c r="AA11" s="90"/>
    </row>
    <row r="12" s="76" customFormat="1" ht="13.5"/>
    <row r="13" s="76" customFormat="1" ht="13.5"/>
    <row r="14" s="76" customFormat="1" ht="13.5"/>
    <row r="15" s="76" customFormat="1" ht="13.5"/>
    <row r="16" s="76" customFormat="1" ht="13.5"/>
    <row r="17" s="76" customFormat="1" ht="13.5"/>
    <row r="18" s="76" customFormat="1" ht="13.5"/>
    <row r="19" s="76" customFormat="1" ht="13.5"/>
    <row r="20" s="76" customFormat="1" ht="13.5"/>
    <row r="21" s="76" customFormat="1" ht="13.5"/>
    <row r="22" s="76" customFormat="1" ht="13.5"/>
    <row r="23" s="76" customFormat="1" ht="13.5"/>
    <row r="24" s="76" customFormat="1" ht="13.5"/>
    <row r="25" s="76" customFormat="1" ht="13.5"/>
    <row r="26" s="76" customFormat="1" ht="13.5"/>
    <row r="27" s="76" customFormat="1" ht="13.5"/>
    <row r="28" s="76" customFormat="1" ht="13.5"/>
    <row r="29" s="76" customFormat="1" ht="13.5"/>
    <row r="30" s="76" customFormat="1" ht="13.5"/>
    <row r="31" s="76" customFormat="1" ht="13.5"/>
    <row r="32" s="76" customFormat="1" ht="13.5"/>
    <row r="33" s="76" customFormat="1" ht="13.5"/>
    <row r="34" s="76" customFormat="1" ht="13.5"/>
    <row r="35" s="76" customFormat="1" ht="13.5"/>
    <row r="36" spans="1:17" ht="13.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3.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3.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2015-02-19T05:11:57Z</cp:lastPrinted>
  <dcterms:created xsi:type="dcterms:W3CDTF">2001-04-03T06:28:04Z</dcterms:created>
  <dcterms:modified xsi:type="dcterms:W3CDTF">2015-02-19T08:18:09Z</dcterms:modified>
  <cp:category/>
  <cp:version/>
  <cp:contentType/>
  <cp:contentStatus/>
</cp:coreProperties>
</file>