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'Isuzu'!$A$4:$T$27</definedName>
    <definedName name="_xlnm.Print_Area" localSheetId="2">'Nissan'!$A$2:$T$25</definedName>
    <definedName name="_xlnm.Print_Area" localSheetId="1">'Toyota'!$A$1:$T$47</definedName>
    <definedName name="_xlnm.Print_Titles" localSheetId="0">'Isuzu'!$4:$10</definedName>
    <definedName name="_xlnm.Print_Titles" localSheetId="2">'Nissan'!$3:$8</definedName>
    <definedName name="_xlnm.Print_Titles" localSheetId="1">'Toyota'!$3:$8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<sst xmlns="http://schemas.openxmlformats.org/spreadsheetml/2006/main" count="881" uniqueCount="331">
  <si>
    <t>当該自動車の製造又は輸入の事業を行う者の氏名又は名称　　　　いすゞ自動車株式会社</t>
  </si>
  <si>
    <t>ディーゼル貨物自動車</t>
  </si>
  <si>
    <t>目標年度（平成２７年度）</t>
  </si>
  <si>
    <t>原動機</t>
  </si>
  <si>
    <t>ＪＣ０８モード</t>
  </si>
  <si>
    <t>１ｋｍ走行</t>
  </si>
  <si>
    <t>主要</t>
  </si>
  <si>
    <t>その他燃費値の異なる要因</t>
  </si>
  <si>
    <t>（参考）</t>
  </si>
  <si>
    <t>燃費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</si>
  <si>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</si>
  <si>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</si>
  <si>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</si>
  <si>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</si>
  <si>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</si>
  <si>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</si>
  <si>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</si>
  <si>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</si>
  <si>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</si>
  <si>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主要排</t>
  </si>
  <si>
    <t>低排出</t>
  </si>
  <si>
    <t>基準</t>
  </si>
  <si>
    <t>車名</t>
  </si>
  <si>
    <t>通称名</t>
  </si>
  <si>
    <t>型式</t>
  </si>
  <si>
    <t>気量</t>
  </si>
  <si>
    <t>型式及び</t>
  </si>
  <si>
    <t>(kg)</t>
  </si>
  <si>
    <t>構造</t>
  </si>
  <si>
    <t>(km/L）</t>
  </si>
  <si>
    <t>ＣＯ2排出量</t>
  </si>
  <si>
    <t>基準値</t>
  </si>
  <si>
    <t>改善</t>
  </si>
  <si>
    <t>出ガス</t>
  </si>
  <si>
    <t>駆動</t>
  </si>
  <si>
    <t>その他</t>
  </si>
  <si>
    <t>ガス認定</t>
  </si>
  <si>
    <t>達成</t>
  </si>
  <si>
    <t xml:space="preserve"> 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</si>
  <si>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</si>
  <si>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</si>
  <si>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</si>
  <si>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</si>
  <si>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</si>
  <si>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</si>
  <si>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</si>
  <si>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いすゞ</t>
  </si>
  <si>
    <t>※</t>
  </si>
  <si>
    <t>コモ</t>
  </si>
  <si>
    <t>LDF-JVW2E26</t>
  </si>
  <si>
    <t>YD25</t>
  </si>
  <si>
    <t>2.488</t>
  </si>
  <si>
    <t>5MT</t>
  </si>
  <si>
    <t>1810～1870</t>
  </si>
  <si>
    <t>1200～1250</t>
  </si>
  <si>
    <t>3140～3275</t>
  </si>
  <si>
    <t>構造B1</t>
  </si>
  <si>
    <t/>
  </si>
  <si>
    <t>3W,EGR,DF</t>
  </si>
  <si>
    <t>R</t>
  </si>
  <si>
    <t>1880～1970</t>
  </si>
  <si>
    <t>1000～1200</t>
  </si>
  <si>
    <t>3030～3295</t>
  </si>
  <si>
    <t>3080～3165</t>
  </si>
  <si>
    <t>5AT(E･LTC)</t>
  </si>
  <si>
    <t>1830～1870</t>
  </si>
  <si>
    <t>3245～3285</t>
  </si>
  <si>
    <t>1000～1250</t>
  </si>
  <si>
    <t>3070～3315</t>
  </si>
  <si>
    <t>標準床仕様</t>
  </si>
  <si>
    <t>1970～1990</t>
  </si>
  <si>
    <t>3050～3155</t>
  </si>
  <si>
    <t>平床仕様</t>
  </si>
  <si>
    <t>LDF-JCW4E26</t>
  </si>
  <si>
    <t>1930～1940</t>
  </si>
  <si>
    <t>3345～3355</t>
  </si>
  <si>
    <t>1960～1990</t>
  </si>
  <si>
    <t>3250～3385</t>
  </si>
  <si>
    <t>2000～2030</t>
  </si>
  <si>
    <t>1150～1200</t>
  </si>
  <si>
    <t>3245～3395</t>
  </si>
  <si>
    <t>2050～2080</t>
  </si>
  <si>
    <t>3140～3260</t>
  </si>
  <si>
    <t>LDF-JVW6E26</t>
  </si>
  <si>
    <t>1930～1990</t>
  </si>
  <si>
    <t>3095～3170</t>
  </si>
  <si>
    <t>A</t>
  </si>
  <si>
    <t>2000～2070</t>
  </si>
  <si>
    <t>3105～3230</t>
  </si>
  <si>
    <t>LDF-JCW8E26</t>
  </si>
  <si>
    <t>2030～2100</t>
  </si>
  <si>
    <t>3195～3280</t>
  </si>
  <si>
    <t>2110～2130</t>
  </si>
  <si>
    <t>3205～3310</t>
  </si>
  <si>
    <t>2150～2180</t>
  </si>
  <si>
    <t>3315～3360</t>
  </si>
  <si>
    <t>※印の付いている通称名については、日産自動車株式会社が製造事業者である。</t>
  </si>
  <si>
    <t>当該自動車の製造又は輸入の事業を行う者の氏名又は名称　</t>
  </si>
  <si>
    <t>トヨタ自動車株式会社</t>
  </si>
  <si>
    <r>
      <rPr>
        <b/>
        <sz val="12"/>
        <rFont val="ＭＳ Ｐゴシック"/>
        <family val="3"/>
      </rPr>
      <t>ディーゼル貨物自動車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</si>
  <si>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</si>
  <si>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</si>
  <si>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燃費基準
達成・向上
達成レベル</t>
    </r>
  </si>
  <si>
    <r>
      <rPr>
        <sz val="8"/>
        <color indexed="8"/>
        <rFont val="ＭＳ Ｐゴシック"/>
        <family val="3"/>
      </rPr>
      <t>原動機</t>
    </r>
  </si>
  <si>
    <r>
      <t>1km</t>
    </r>
    <r>
      <rPr>
        <sz val="8"/>
        <color indexed="8"/>
        <rFont val="ＭＳ Ｐゴシック"/>
        <family val="3"/>
      </rPr>
      <t>走行</t>
    </r>
  </si>
  <si>
    <t>燃費基準相当値</t>
  </si>
  <si>
    <r>
      <rPr>
        <sz val="8"/>
        <color indexed="8"/>
        <rFont val="ＭＳ Ｐゴシック"/>
        <family val="3"/>
      </rPr>
      <t>主要</t>
    </r>
  </si>
  <si>
    <r>
      <rPr>
        <sz val="8"/>
        <color indexed="8"/>
        <rFont val="ＭＳ Ｐゴシック"/>
        <family val="3"/>
      </rPr>
      <t>その他燃費値の異なる要因</t>
    </r>
  </si>
  <si>
    <r>
      <rPr>
        <sz val="8"/>
        <color indexed="8"/>
        <rFont val="ＭＳ Ｐゴシック"/>
        <family val="3"/>
      </rPr>
      <t>（参考）</t>
    </r>
  </si>
  <si>
    <r>
      <rPr>
        <sz val="8"/>
        <color indexed="8"/>
        <rFont val="ＭＳ Ｐゴシック"/>
        <family val="3"/>
      </rPr>
      <t>総排</t>
    </r>
  </si>
  <si>
    <r>
      <rPr>
        <sz val="8"/>
        <color indexed="8"/>
        <rFont val="ＭＳ Ｐゴシック"/>
        <family val="3"/>
      </rPr>
      <t>変速装置の</t>
    </r>
  </si>
  <si>
    <r>
      <rPr>
        <sz val="8"/>
        <color indexed="8"/>
        <rFont val="ＭＳ Ｐゴシック"/>
        <family val="3"/>
      </rPr>
      <t>車両重量</t>
    </r>
  </si>
  <si>
    <r>
      <rPr>
        <sz val="8"/>
        <color indexed="8"/>
        <rFont val="ＭＳ Ｐゴシック"/>
        <family val="3"/>
      </rPr>
      <t>最大積載量</t>
    </r>
  </si>
  <si>
    <r>
      <rPr>
        <sz val="8"/>
        <color indexed="8"/>
        <rFont val="ＭＳ Ｐゴシック"/>
        <family val="3"/>
      </rPr>
      <t>車両総重量</t>
    </r>
  </si>
  <si>
    <r>
      <rPr>
        <sz val="8"/>
        <color indexed="8"/>
        <rFont val="ＭＳ Ｐゴシック"/>
        <family val="3"/>
      </rPr>
      <t>自動車の</t>
    </r>
  </si>
  <si>
    <r>
      <rPr>
        <sz val="8"/>
        <color indexed="8"/>
        <rFont val="ＭＳ Ｐゴシック"/>
        <family val="3"/>
      </rPr>
      <t>燃費値</t>
    </r>
  </si>
  <si>
    <r>
      <rPr>
        <sz val="8"/>
        <color indexed="8"/>
        <rFont val="ＭＳ Ｐゴシック"/>
        <family val="3"/>
      </rPr>
      <t>における</t>
    </r>
  </si>
  <si>
    <t>又は</t>
  </si>
  <si>
    <r>
      <rPr>
        <sz val="8"/>
        <color indexed="8"/>
        <rFont val="ＭＳ Ｐゴシック"/>
        <family val="3"/>
      </rPr>
      <t>燃費</t>
    </r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</si>
  <si>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</si>
  <si>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</si>
  <si>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</si>
  <si>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通称名</t>
    </r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</si>
  <si>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</si>
  <si>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>気量</t>
    </r>
  </si>
  <si>
    <r>
      <rPr>
        <sz val="8"/>
        <color indexed="8"/>
        <rFont val="ＭＳ Ｐゴシック"/>
        <family val="3"/>
      </rPr>
      <t>型式及び</t>
    </r>
  </si>
  <si>
    <r>
      <rPr>
        <sz val="8"/>
        <color indexed="8"/>
        <rFont val="ＭＳ Ｐゴシック"/>
        <family val="3"/>
      </rPr>
      <t>構造</t>
    </r>
  </si>
  <si>
    <r>
      <t>(km/L</t>
    </r>
    <r>
      <rPr>
        <sz val="8"/>
        <color indexed="8"/>
        <rFont val="ＭＳ Ｐゴシック"/>
        <family val="3"/>
      </rPr>
      <t>）</t>
    </r>
  </si>
  <si>
    <r>
      <t>CO2</t>
    </r>
    <r>
      <rPr>
        <sz val="8"/>
        <color indexed="8"/>
        <rFont val="ＭＳ Ｐゴシック"/>
        <family val="3"/>
      </rPr>
      <t>排出量</t>
    </r>
  </si>
  <si>
    <t>燃費基準値</t>
  </si>
  <si>
    <r>
      <rPr>
        <sz val="8"/>
        <color indexed="8"/>
        <rFont val="ＭＳ Ｐゴシック"/>
        <family val="3"/>
      </rPr>
      <t>改善</t>
    </r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</si>
  <si>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</si>
  <si>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駆動</t>
    </r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</si>
  <si>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</si>
  <si>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</si>
  <si>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（Ｌ）</t>
    </r>
  </si>
  <si>
    <r>
      <rPr>
        <sz val="8"/>
        <color indexed="8"/>
        <rFont val="ＭＳ Ｐゴシック"/>
        <family val="3"/>
      </rPr>
      <t>変速段数</t>
    </r>
  </si>
  <si>
    <r>
      <rPr>
        <sz val="8"/>
        <color indexed="8"/>
        <rFont val="ＭＳ Ｐゴシック"/>
        <family val="3"/>
      </rPr>
      <t>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</si>
  <si>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t>(km/L）</t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</si>
  <si>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</si>
  <si>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</si>
  <si>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形式</t>
    </r>
  </si>
  <si>
    <r>
      <rPr>
        <sz val="8"/>
        <color indexed="8"/>
        <rFont val="ＭＳ Ｐゴシック"/>
        <family val="3"/>
      </rPr>
      <t>レベル</t>
    </r>
  </si>
  <si>
    <t>トヨタ</t>
  </si>
  <si>
    <t>ハイエース
レジアスエース</t>
  </si>
  <si>
    <t>QDF-KDH201V</t>
  </si>
  <si>
    <t>1KD</t>
  </si>
  <si>
    <t>1780～1870</t>
  </si>
  <si>
    <t>850～1250</t>
  </si>
  <si>
    <t>3165～3285</t>
  </si>
  <si>
    <t>構造Ｂ１</t>
  </si>
  <si>
    <t>Ｄ
FI
TC
IC
P</t>
  </si>
  <si>
    <t>EGR
CCO</t>
  </si>
  <si>
    <t>Nｏx＆PM☆</t>
  </si>
  <si>
    <t>1880～1930</t>
  </si>
  <si>
    <t>3045～3295</t>
  </si>
  <si>
    <t>4AT
(E･LTC)</t>
  </si>
  <si>
    <t>1790～1870</t>
  </si>
  <si>
    <t>3175～3285</t>
  </si>
  <si>
    <t>1880～1970</t>
  </si>
  <si>
    <t>3030～3305</t>
  </si>
  <si>
    <t>QDF-KDH201K</t>
  </si>
  <si>
    <t>1900～1950</t>
  </si>
  <si>
    <t>850～1000</t>
  </si>
  <si>
    <t>3065～3130</t>
  </si>
  <si>
    <t>1830～1870</t>
  </si>
  <si>
    <t>1050～1250</t>
  </si>
  <si>
    <t>3210～3285</t>
  </si>
  <si>
    <t>1880～1960</t>
  </si>
  <si>
    <t>3075～3315</t>
  </si>
  <si>
    <t>LDF-KDH206V</t>
  </si>
  <si>
    <t>1890～1990</t>
  </si>
  <si>
    <t>700～1000</t>
  </si>
  <si>
    <t>3055～3175</t>
  </si>
  <si>
    <t>A</t>
  </si>
  <si>
    <t>1900～1990</t>
  </si>
  <si>
    <t>3065～3185</t>
  </si>
  <si>
    <t>2000～2080</t>
  </si>
  <si>
    <t>3140～3205</t>
  </si>
  <si>
    <t>LDF-KDH206K</t>
  </si>
  <si>
    <t>1930～1990</t>
  </si>
  <si>
    <t>3095～3170</t>
  </si>
  <si>
    <t>3165～3180</t>
  </si>
  <si>
    <t>1940～1990</t>
  </si>
  <si>
    <t>3105～3170</t>
  </si>
  <si>
    <t>2000～2010</t>
  </si>
  <si>
    <t>3165～3190</t>
  </si>
  <si>
    <t>LDF-KDH211K</t>
  </si>
  <si>
    <t>2000～2050</t>
  </si>
  <si>
    <t>3110～3175</t>
  </si>
  <si>
    <t>LDF-KDH221K</t>
  </si>
  <si>
    <t>3155～3170</t>
  </si>
  <si>
    <t>2000～2040</t>
  </si>
  <si>
    <t>3165～3220</t>
  </si>
  <si>
    <t>ダイナ
トヨエース</t>
  </si>
  <si>
    <t>QDF-KDY221</t>
  </si>
  <si>
    <t>1690～1760</t>
  </si>
  <si>
    <t>1000～1500</t>
  </si>
  <si>
    <t>3055～3425</t>
  </si>
  <si>
    <t>構造Ｂ２</t>
  </si>
  <si>
    <t>EGR
CCO
DF</t>
  </si>
  <si>
    <t>1770～1870</t>
  </si>
  <si>
    <t>3100～3485</t>
  </si>
  <si>
    <t>1880～1910</t>
  </si>
  <si>
    <t>1400～1450</t>
  </si>
  <si>
    <t>3440～3475</t>
  </si>
  <si>
    <t>1700～1760</t>
  </si>
  <si>
    <t>1200～1250</t>
  </si>
  <si>
    <t>3065～3175</t>
  </si>
  <si>
    <t>QDF-KDY231</t>
  </si>
  <si>
    <t>1710～1760</t>
  </si>
  <si>
    <t>1250～1500</t>
  </si>
  <si>
    <t>3125～3425</t>
  </si>
  <si>
    <t>3110～3465</t>
  </si>
  <si>
    <t>1880～1990</t>
  </si>
  <si>
    <t>1100～1450</t>
  </si>
  <si>
    <t>3390～3470</t>
  </si>
  <si>
    <t>3430～3470</t>
  </si>
  <si>
    <t>1720～1760</t>
  </si>
  <si>
    <t>3135～3175</t>
  </si>
  <si>
    <t>1250～1450</t>
  </si>
  <si>
    <t>3185～3485</t>
  </si>
  <si>
    <t>LDF-KDY241V</t>
  </si>
  <si>
    <t>2000～2100</t>
  </si>
  <si>
    <t>1000～1250</t>
  </si>
  <si>
    <t>3380～3475</t>
  </si>
  <si>
    <t>LDF-KDY271</t>
  </si>
  <si>
    <t>1820～1870</t>
  </si>
  <si>
    <t>3215～3285</t>
  </si>
  <si>
    <t>1880～1940</t>
  </si>
  <si>
    <t>1000～1200</t>
  </si>
  <si>
    <t>3210～3270</t>
  </si>
  <si>
    <t>LDF-KDY281</t>
  </si>
  <si>
    <t>3235～3285</t>
  </si>
  <si>
    <t>1880～1980</t>
  </si>
  <si>
    <t>1000～1350</t>
  </si>
  <si>
    <t>3230～3460</t>
  </si>
  <si>
    <t>3185～3285</t>
  </si>
  <si>
    <t>3240～3315</t>
  </si>
  <si>
    <t>LDF-KDY231</t>
  </si>
  <si>
    <t>1860～1870</t>
  </si>
  <si>
    <t>3420～3430</t>
  </si>
  <si>
    <t>1150～1450</t>
  </si>
  <si>
    <t>3370～3490</t>
  </si>
  <si>
    <t>（注）「燃費基準相当値又は燃費基準値」の欄には、車両総重量1.7トン以下の車両については燃費基準値をディーゼル車用に換算した値（燃費基準相当値）を、
車両総重量1.7トン超3.5トン以下の車両については燃費基準値を記載しています。</t>
  </si>
  <si>
    <t>当該自動車の製造又は輸入の事業を行う者の氏名又は名称　　　　日産自動車株式会社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</si>
  <si>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</si>
  <si>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</si>
  <si>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</si>
  <si>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</si>
  <si>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</si>
  <si>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燃費基準相当値
又は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</si>
  <si>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</si>
  <si>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</si>
  <si>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</si>
  <si>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</si>
  <si>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</si>
  <si>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</si>
  <si>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</si>
  <si>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</si>
  <si>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</si>
  <si>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</si>
  <si>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</si>
  <si>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</si>
  <si>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</si>
  <si>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</si>
  <si>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</si>
  <si>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</si>
  <si>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</si>
  <si>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</si>
  <si>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</si>
  <si>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</si>
  <si>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</si>
  <si>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</si>
  <si>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</si>
  <si>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</si>
  <si>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</si>
  <si>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</si>
  <si>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</si>
  <si>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</si>
  <si>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</si>
  <si>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</si>
  <si>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</si>
  <si>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</si>
  <si>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</si>
  <si>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ニッサン</t>
  </si>
  <si>
    <t>NV350 キャラバン</t>
  </si>
  <si>
    <t>LDF-VW2E26</t>
  </si>
  <si>
    <t>1810～1870</t>
  </si>
  <si>
    <t>1200～1250</t>
  </si>
  <si>
    <t>3140～3275</t>
  </si>
  <si>
    <t>1880～1970</t>
  </si>
  <si>
    <t>1000～1200</t>
  </si>
  <si>
    <t>3030～3295</t>
  </si>
  <si>
    <t>1830～1870</t>
  </si>
  <si>
    <t>3245～3285</t>
  </si>
  <si>
    <t>1000～1250</t>
  </si>
  <si>
    <t>3070～3315</t>
  </si>
  <si>
    <t>3W,EGR,DF</t>
  </si>
  <si>
    <t>R</t>
  </si>
  <si>
    <t>標準床仕様</t>
  </si>
  <si>
    <t>1970～1990</t>
  </si>
  <si>
    <t>3050～3155</t>
  </si>
  <si>
    <t>平床仕様</t>
  </si>
  <si>
    <t>LDF-CW4E26</t>
  </si>
  <si>
    <t>1930～1940</t>
  </si>
  <si>
    <t>3345～3355</t>
  </si>
  <si>
    <t>LDF-CW4E26</t>
  </si>
  <si>
    <t>1960～1990</t>
  </si>
  <si>
    <t>3250～3385</t>
  </si>
  <si>
    <t>2000～2030</t>
  </si>
  <si>
    <t>1150～1200</t>
  </si>
  <si>
    <t>3245～3395</t>
  </si>
  <si>
    <t>2050～2080</t>
  </si>
  <si>
    <t>3140～3260</t>
  </si>
  <si>
    <t>LDF-VW6E26</t>
  </si>
  <si>
    <t>1930～1990</t>
  </si>
  <si>
    <t>3095～3170</t>
  </si>
  <si>
    <t>LDF-VW6E26</t>
  </si>
  <si>
    <t>2000～2070</t>
  </si>
  <si>
    <t>3105～3230</t>
  </si>
  <si>
    <t>LDF-CW8E26</t>
  </si>
  <si>
    <t>2030～2100</t>
  </si>
  <si>
    <t>3195～3280</t>
  </si>
  <si>
    <t>2110～2130</t>
  </si>
  <si>
    <t>3205～3310</t>
  </si>
  <si>
    <t>LDF-CW8E26</t>
  </si>
  <si>
    <t>2150～2180</t>
  </si>
  <si>
    <t>3315～3360</t>
  </si>
  <si>
    <t>（注）「燃費基準相当値又は燃費基準値」の欄には、車両総重量1.7トン以下の車両については燃費基準値をディーゼル車用に換算した値（燃費基準相当値）を、</t>
  </si>
  <si>
    <t>車両総重量1.7トン超3.5トン以下の車両については燃費基準値を記載しています。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</si>
</sst>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"/>
    <numFmt numFmtId="179" formatCode="m&quot;月&quot;d&quot;日&quot;;@"/>
    <numFmt numFmtId="180" formatCode=".0"/>
    <numFmt numFmtId="181" formatCode="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u val="single"/>
      <sz val="8"/>
      <name val="ＭＳ ゴシック"/>
      <family val="3"/>
    </font>
    <font>
      <sz val="12"/>
      <name val="Arial"/>
      <family val="2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sz val="8"/>
      <color indexed="8"/>
      <name val="ＭＳ Ｐゴシック"/>
      <family val="3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ＭＳ Ｐゴシック"/>
      <family val="3"/>
    </font>
    <font>
      <b/>
      <u val="single"/>
      <sz val="12"/>
      <name val="Arial"/>
      <family val="2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49" fontId="13" fillId="30" borderId="4">
      <alignment horizontal="center" vertical="center" wrapText="1"/>
      <protection/>
    </xf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4" fillId="32" borderId="6">
      <alignment horizontal="center" vertical="center" wrapText="1"/>
      <protection/>
    </xf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11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9" fontId="13" fillId="0" borderId="4">
      <alignment horizontal="center" vertical="center" wrapText="1"/>
      <protection/>
    </xf>
    <xf numFmtId="0" fontId="57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8" fillId="34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left" vertical="center"/>
      <protection/>
    </xf>
    <xf numFmtId="0" fontId="5" fillId="0" borderId="0" xfId="76" applyFont="1" applyFill="1" applyBorder="1">
      <alignment vertical="center"/>
      <protection/>
    </xf>
    <xf numFmtId="0" fontId="6" fillId="0" borderId="0" xfId="76" applyFont="1" applyFill="1" applyBorder="1">
      <alignment vertical="center"/>
      <protection/>
    </xf>
    <xf numFmtId="0" fontId="6" fillId="0" borderId="0" xfId="76" applyFont="1" applyFill="1" applyBorder="1" applyAlignment="1">
      <alignment horizontal="right"/>
      <protection/>
    </xf>
    <xf numFmtId="0" fontId="6" fillId="0" borderId="0" xfId="76" applyFont="1">
      <alignment vertical="center"/>
      <protection/>
    </xf>
    <xf numFmtId="0" fontId="5" fillId="0" borderId="0" xfId="76" applyFont="1" applyFill="1" applyBorder="1" applyAlignment="1">
      <alignment horizontal="left" vertical="center"/>
      <protection/>
    </xf>
    <xf numFmtId="0" fontId="6" fillId="0" borderId="0" xfId="76" applyFont="1" applyFill="1">
      <alignment vertical="center"/>
      <protection/>
    </xf>
    <xf numFmtId="0" fontId="6" fillId="0" borderId="12" xfId="76" applyFont="1" applyFill="1" applyBorder="1">
      <alignment vertical="center"/>
      <protection/>
    </xf>
    <xf numFmtId="0" fontId="7" fillId="0" borderId="0" xfId="76" applyFont="1" applyFill="1" applyBorder="1" applyAlignment="1">
      <alignment/>
      <protection/>
    </xf>
    <xf numFmtId="0" fontId="6" fillId="0" borderId="12" xfId="76" applyFont="1" applyFill="1" applyBorder="1" applyAlignment="1">
      <alignment/>
      <protection/>
    </xf>
    <xf numFmtId="0" fontId="6" fillId="0" borderId="0" xfId="76" applyFont="1" applyFill="1" applyAlignment="1">
      <alignment horizontal="right"/>
      <protection/>
    </xf>
    <xf numFmtId="0" fontId="6" fillId="0" borderId="13" xfId="76" applyFont="1" applyFill="1" applyBorder="1" applyAlignment="1">
      <alignment horizontal="center"/>
      <protection/>
    </xf>
    <xf numFmtId="0" fontId="6" fillId="0" borderId="14" xfId="76" applyFont="1" applyFill="1" applyBorder="1" applyAlignment="1">
      <alignment horizontal="center"/>
      <protection/>
    </xf>
    <xf numFmtId="0" fontId="6" fillId="0" borderId="14" xfId="76" applyFont="1" applyFill="1" applyBorder="1" applyAlignment="1">
      <alignment horizontal="center" vertical="center"/>
      <protection/>
    </xf>
    <xf numFmtId="0" fontId="6" fillId="0" borderId="15" xfId="76" applyFont="1" applyFill="1" applyBorder="1" applyAlignment="1">
      <alignment horizontal="center" vertical="center"/>
      <protection/>
    </xf>
    <xf numFmtId="0" fontId="6" fillId="0" borderId="16" xfId="76" applyFont="1" applyFill="1" applyBorder="1" applyAlignment="1">
      <alignment horizontal="centerContinuous" vertical="center"/>
      <protection/>
    </xf>
    <xf numFmtId="0" fontId="6" fillId="0" borderId="15" xfId="76" applyFont="1" applyFill="1" applyBorder="1" applyAlignment="1">
      <alignment horizontal="centerContinuous" vertical="center"/>
      <protection/>
    </xf>
    <xf numFmtId="0" fontId="6" fillId="0" borderId="13" xfId="76" applyFont="1" applyFill="1" applyBorder="1" applyAlignment="1">
      <alignment horizontal="center" vertical="center"/>
      <protection/>
    </xf>
    <xf numFmtId="0" fontId="6" fillId="13" borderId="14" xfId="76" applyFont="1" applyFill="1" applyBorder="1" applyAlignment="1">
      <alignment horizontal="centerContinuous"/>
      <protection/>
    </xf>
    <xf numFmtId="0" fontId="6" fillId="13" borderId="15" xfId="76" applyFont="1" applyFill="1" applyBorder="1" applyAlignment="1">
      <alignment horizontal="centerContinuous"/>
      <protection/>
    </xf>
    <xf numFmtId="0" fontId="6" fillId="0" borderId="16" xfId="76" applyFont="1" applyFill="1" applyBorder="1" applyAlignment="1">
      <alignment horizontal="centerContinuous" shrinkToFit="1"/>
      <protection/>
    </xf>
    <xf numFmtId="0" fontId="6" fillId="0" borderId="14" xfId="76" applyFont="1" applyFill="1" applyBorder="1" applyAlignment="1">
      <alignment horizontal="centerContinuous" shrinkToFit="1"/>
      <protection/>
    </xf>
    <xf numFmtId="0" fontId="6" fillId="0" borderId="15" xfId="76" applyFont="1" applyFill="1" applyBorder="1" applyAlignment="1">
      <alignment horizontal="centerContinuous" shrinkToFit="1"/>
      <protection/>
    </xf>
    <xf numFmtId="0" fontId="6" fillId="0" borderId="17" xfId="76" applyFont="1" applyFill="1" applyBorder="1" applyAlignment="1">
      <alignment horizontal="center"/>
      <protection/>
    </xf>
    <xf numFmtId="0" fontId="6" fillId="0" borderId="18" xfId="76" applyFont="1" applyFill="1" applyBorder="1" applyAlignment="1">
      <alignment horizontal="center"/>
      <protection/>
    </xf>
    <xf numFmtId="0" fontId="6" fillId="0" borderId="19" xfId="76" applyFont="1" applyFill="1" applyBorder="1" applyAlignment="1">
      <alignment horizontal="center" vertical="center"/>
      <protection/>
    </xf>
    <xf numFmtId="0" fontId="6" fillId="0" borderId="20" xfId="76" applyFont="1" applyFill="1" applyBorder="1" applyAlignment="1">
      <alignment horizontal="center" vertical="center"/>
      <protection/>
    </xf>
    <xf numFmtId="0" fontId="6" fillId="0" borderId="0" xfId="76" applyFont="1" applyFill="1" applyBorder="1" applyAlignment="1">
      <alignment horizontal="center"/>
      <protection/>
    </xf>
    <xf numFmtId="0" fontId="6" fillId="0" borderId="21" xfId="76" applyFont="1" applyFill="1" applyBorder="1" applyAlignment="1">
      <alignment horizontal="center" vertical="center"/>
      <protection/>
    </xf>
    <xf numFmtId="0" fontId="6" fillId="0" borderId="22" xfId="76" applyFont="1" applyFill="1" applyBorder="1" applyAlignment="1">
      <alignment horizontal="centerContinuous" vertical="center"/>
      <protection/>
    </xf>
    <xf numFmtId="0" fontId="6" fillId="0" borderId="23" xfId="76" applyFont="1" applyFill="1" applyBorder="1" applyAlignment="1">
      <alignment horizontal="centerContinuous" vertical="center"/>
      <protection/>
    </xf>
    <xf numFmtId="0" fontId="6" fillId="0" borderId="20" xfId="76" applyFont="1" applyFill="1" applyBorder="1" applyAlignment="1">
      <alignment horizontal="center"/>
      <protection/>
    </xf>
    <xf numFmtId="0" fontId="6" fillId="0" borderId="24" xfId="76" applyFont="1" applyFill="1" applyBorder="1" applyAlignment="1">
      <alignment horizontal="center"/>
      <protection/>
    </xf>
    <xf numFmtId="0" fontId="6" fillId="0" borderId="25" xfId="76" applyFont="1" applyFill="1" applyBorder="1" applyAlignment="1">
      <alignment horizontal="center"/>
      <protection/>
    </xf>
    <xf numFmtId="0" fontId="6" fillId="0" borderId="15" xfId="76" applyFont="1" applyFill="1" applyBorder="1" applyAlignment="1">
      <alignment horizontal="center"/>
      <protection/>
    </xf>
    <xf numFmtId="0" fontId="6" fillId="0" borderId="21" xfId="76" applyFont="1" applyFill="1" applyBorder="1" applyAlignment="1">
      <alignment horizontal="center"/>
      <protection/>
    </xf>
    <xf numFmtId="0" fontId="6" fillId="0" borderId="22" xfId="76" applyFont="1" applyFill="1" applyBorder="1" applyAlignment="1">
      <alignment horizontal="centerContinuous" shrinkToFit="1"/>
      <protection/>
    </xf>
    <xf numFmtId="0" fontId="6" fillId="0" borderId="12" xfId="76" applyFont="1" applyFill="1" applyBorder="1" applyAlignment="1">
      <alignment horizontal="centerContinuous" shrinkToFit="1"/>
      <protection/>
    </xf>
    <xf numFmtId="0" fontId="6" fillId="0" borderId="23" xfId="76" applyFont="1" applyFill="1" applyBorder="1" applyAlignment="1">
      <alignment horizontal="centerContinuous" shrinkToFit="1"/>
      <protection/>
    </xf>
    <xf numFmtId="0" fontId="6" fillId="0" borderId="26" xfId="76" applyFont="1" applyFill="1" applyBorder="1" applyAlignment="1">
      <alignment horizontal="center"/>
      <protection/>
    </xf>
    <xf numFmtId="0" fontId="6" fillId="0" borderId="27" xfId="76" applyFont="1" applyFill="1" applyBorder="1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0" fontId="6" fillId="0" borderId="19" xfId="76" applyFont="1" applyFill="1" applyBorder="1" applyAlignment="1">
      <alignment horizontal="center"/>
      <protection/>
    </xf>
    <xf numFmtId="0" fontId="6" fillId="0" borderId="28" xfId="76" applyFont="1" applyFill="1" applyBorder="1" applyAlignment="1">
      <alignment horizontal="center"/>
      <protection/>
    </xf>
    <xf numFmtId="0" fontId="6" fillId="0" borderId="29" xfId="76" applyFont="1" applyFill="1" applyBorder="1" applyAlignment="1">
      <alignment horizontal="center"/>
      <protection/>
    </xf>
    <xf numFmtId="0" fontId="6" fillId="0" borderId="30" xfId="76" applyFont="1" applyFill="1" applyBorder="1" applyAlignment="1">
      <alignment horizontal="center" vertical="center"/>
      <protection/>
    </xf>
    <xf numFmtId="0" fontId="6" fillId="0" borderId="22" xfId="76" applyFont="1" applyFill="1" applyBorder="1" applyAlignment="1">
      <alignment horizontal="center" vertical="center"/>
      <protection/>
    </xf>
    <xf numFmtId="0" fontId="6" fillId="0" borderId="12" xfId="76" applyFont="1" applyFill="1" applyBorder="1" applyAlignment="1">
      <alignment horizontal="center" vertical="center"/>
      <protection/>
    </xf>
    <xf numFmtId="0" fontId="6" fillId="0" borderId="30" xfId="76" applyFont="1" applyFill="1" applyBorder="1" applyAlignment="1">
      <alignment horizontal="center"/>
      <protection/>
    </xf>
    <xf numFmtId="0" fontId="6" fillId="0" borderId="12" xfId="76" applyFont="1" applyFill="1" applyBorder="1" applyAlignment="1">
      <alignment horizontal="center"/>
      <protection/>
    </xf>
    <xf numFmtId="0" fontId="6" fillId="0" borderId="22" xfId="76" applyFont="1" applyFill="1" applyBorder="1" applyAlignment="1">
      <alignment horizontal="center"/>
      <protection/>
    </xf>
    <xf numFmtId="0" fontId="6" fillId="0" borderId="31" xfId="76" applyFont="1" applyFill="1" applyBorder="1" applyAlignment="1">
      <alignment horizontal="center"/>
      <protection/>
    </xf>
    <xf numFmtId="0" fontId="6" fillId="0" borderId="32" xfId="76" applyFont="1" applyFill="1" applyBorder="1" applyAlignment="1">
      <alignment horizontal="center" shrinkToFit="1"/>
      <protection/>
    </xf>
    <xf numFmtId="0" fontId="6" fillId="0" borderId="23" xfId="76" applyFont="1" applyFill="1" applyBorder="1" applyAlignment="1">
      <alignment horizontal="center"/>
      <protection/>
    </xf>
    <xf numFmtId="0" fontId="6" fillId="0" borderId="23" xfId="76" applyFont="1" applyFill="1" applyBorder="1" applyAlignment="1">
      <alignment horizontal="center" vertical="center"/>
      <protection/>
    </xf>
    <xf numFmtId="0" fontId="6" fillId="0" borderId="33" xfId="76" applyFont="1" applyFill="1" applyBorder="1" applyAlignment="1">
      <alignment horizontal="center"/>
      <protection/>
    </xf>
    <xf numFmtId="0" fontId="8" fillId="0" borderId="13" xfId="76" applyFont="1" applyFill="1" applyBorder="1" applyAlignment="1">
      <alignment vertical="center"/>
      <protection/>
    </xf>
    <xf numFmtId="0" fontId="8" fillId="0" borderId="14" xfId="76" applyFont="1" applyFill="1" applyBorder="1" applyAlignment="1" quotePrefix="1">
      <alignment horizontal="left" vertical="center"/>
      <protection/>
    </xf>
    <xf numFmtId="0" fontId="8" fillId="0" borderId="15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horizontal="center" vertical="center"/>
      <protection/>
    </xf>
    <xf numFmtId="0" fontId="8" fillId="0" borderId="35" xfId="76" applyFont="1" applyFill="1" applyBorder="1" applyAlignment="1">
      <alignment horizontal="center" vertical="center"/>
      <protection/>
    </xf>
    <xf numFmtId="176" fontId="9" fillId="0" borderId="36" xfId="76" applyNumberFormat="1" applyFont="1" applyFill="1" applyBorder="1" applyAlignment="1">
      <alignment horizontal="center" vertical="center"/>
      <protection/>
    </xf>
    <xf numFmtId="177" fontId="9" fillId="0" borderId="37" xfId="75" applyNumberFormat="1" applyFont="1" applyFill="1" applyBorder="1" applyAlignment="1" quotePrefix="1">
      <alignment horizontal="center" vertical="center" wrapText="1"/>
      <protection/>
    </xf>
    <xf numFmtId="176" fontId="8" fillId="0" borderId="38" xfId="76" applyNumberFormat="1" applyFont="1" applyFill="1" applyBorder="1" applyAlignment="1">
      <alignment horizontal="center" vertical="center"/>
      <protection/>
    </xf>
    <xf numFmtId="0" fontId="10" fillId="0" borderId="39" xfId="76" applyFont="1" applyFill="1" applyBorder="1" applyAlignment="1">
      <alignment horizontal="center" vertical="center"/>
      <protection/>
    </xf>
    <xf numFmtId="0" fontId="8" fillId="0" borderId="40" xfId="76" applyFont="1" applyFill="1" applyBorder="1" applyAlignment="1">
      <alignment horizontal="center" vertical="center"/>
      <protection/>
    </xf>
    <xf numFmtId="0" fontId="8" fillId="0" borderId="19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21" xfId="76" applyFont="1" applyFill="1" applyBorder="1" applyAlignment="1">
      <alignment vertical="center"/>
      <protection/>
    </xf>
    <xf numFmtId="176" fontId="9" fillId="0" borderId="31" xfId="76" applyNumberFormat="1" applyFont="1" applyFill="1" applyBorder="1" applyAlignment="1">
      <alignment horizontal="center" vertical="center"/>
      <protection/>
    </xf>
    <xf numFmtId="0" fontId="8" fillId="0" borderId="20" xfId="76" applyFont="1" applyFill="1" applyBorder="1" applyAlignment="1">
      <alignment vertical="center"/>
      <protection/>
    </xf>
    <xf numFmtId="0" fontId="8" fillId="0" borderId="19" xfId="76" applyFont="1" applyFill="1" applyBorder="1">
      <alignment vertical="center"/>
      <protection/>
    </xf>
    <xf numFmtId="0" fontId="8" fillId="0" borderId="0" xfId="76" applyFont="1" applyFill="1">
      <alignment vertical="center"/>
      <protection/>
    </xf>
    <xf numFmtId="177" fontId="9" fillId="0" borderId="41" xfId="75" applyNumberFormat="1" applyFont="1" applyFill="1" applyBorder="1" applyAlignment="1" quotePrefix="1">
      <alignment horizontal="center" vertical="center" wrapText="1"/>
      <protection/>
    </xf>
    <xf numFmtId="0" fontId="8" fillId="0" borderId="30" xfId="76" applyFont="1" applyFill="1" applyBorder="1" applyAlignment="1">
      <alignment vertical="center"/>
      <protection/>
    </xf>
    <xf numFmtId="0" fontId="8" fillId="0" borderId="12" xfId="76" applyFont="1" applyFill="1" applyBorder="1" applyAlignment="1">
      <alignment vertical="center"/>
      <protection/>
    </xf>
    <xf numFmtId="0" fontId="8" fillId="0" borderId="23" xfId="76" applyFont="1" applyFill="1" applyBorder="1" applyAlignment="1">
      <alignment vertical="center"/>
      <protection/>
    </xf>
    <xf numFmtId="176" fontId="9" fillId="0" borderId="42" xfId="76" applyNumberFormat="1" applyFont="1" applyFill="1" applyBorder="1" applyAlignment="1">
      <alignment horizontal="center" vertical="center"/>
      <protection/>
    </xf>
    <xf numFmtId="177" fontId="9" fillId="0" borderId="43" xfId="75" applyNumberFormat="1" applyFont="1" applyFill="1" applyBorder="1" applyAlignment="1" quotePrefix="1">
      <alignment horizontal="center" vertical="center" wrapText="1"/>
      <protection/>
    </xf>
    <xf numFmtId="0" fontId="8" fillId="0" borderId="0" xfId="76" applyFont="1" applyFill="1" applyBorder="1">
      <alignment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horizontal="left"/>
      <protection/>
    </xf>
    <xf numFmtId="0" fontId="8" fillId="0" borderId="0" xfId="76" applyFont="1" applyFill="1" applyBorder="1" applyAlignment="1">
      <alignment horizontal="center"/>
      <protection/>
    </xf>
    <xf numFmtId="178" fontId="12" fillId="0" borderId="0" xfId="76" applyNumberFormat="1" applyFont="1" applyFill="1" applyBorder="1" applyAlignment="1" quotePrefix="1">
      <alignment horizontal="center" vertical="center" wrapText="1"/>
      <protection/>
    </xf>
    <xf numFmtId="178" fontId="12" fillId="0" borderId="0" xfId="76" applyNumberFormat="1" applyFont="1" applyFill="1" applyBorder="1" applyAlignment="1">
      <alignment horizontal="center" vertical="center" wrapText="1"/>
      <protection/>
    </xf>
    <xf numFmtId="178" fontId="8" fillId="0" borderId="0" xfId="76" applyNumberFormat="1" applyFont="1" applyFill="1" applyBorder="1" applyAlignment="1" quotePrefix="1">
      <alignment horizontal="center" vertical="center" wrapText="1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8" fillId="0" borderId="0" xfId="76" applyFont="1" applyBorder="1">
      <alignment vertical="center"/>
      <protection/>
    </xf>
    <xf numFmtId="0" fontId="8" fillId="0" borderId="0" xfId="76" applyFont="1" applyFill="1" applyBorder="1" applyAlignment="1" quotePrefix="1">
      <alignment horizontal="left" vertical="center"/>
      <protection/>
    </xf>
    <xf numFmtId="178" fontId="8" fillId="0" borderId="0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Border="1">
      <alignment vertical="center"/>
      <protection/>
    </xf>
    <xf numFmtId="0" fontId="15" fillId="0" borderId="0" xfId="68" applyFont="1" applyFill="1" applyBorder="1">
      <alignment/>
      <protection/>
    </xf>
    <xf numFmtId="0" fontId="6" fillId="0" borderId="0" xfId="68" applyFont="1" applyFill="1" applyBorder="1">
      <alignment/>
      <protection/>
    </xf>
    <xf numFmtId="0" fontId="16" fillId="0" borderId="0" xfId="68" applyFont="1" applyFill="1" applyBorder="1" applyAlignment="1">
      <alignment horizontal="right"/>
      <protection/>
    </xf>
    <xf numFmtId="179" fontId="2" fillId="0" borderId="0" xfId="68" applyNumberFormat="1">
      <alignment/>
      <protection/>
    </xf>
    <xf numFmtId="0" fontId="2" fillId="0" borderId="0" xfId="68">
      <alignment/>
      <protection/>
    </xf>
    <xf numFmtId="0" fontId="59" fillId="0" borderId="0" xfId="68" applyFont="1" applyFill="1" applyBorder="1">
      <alignment/>
      <protection/>
    </xf>
    <xf numFmtId="0" fontId="59" fillId="0" borderId="0" xfId="68" applyFont="1" applyFill="1">
      <alignment/>
      <protection/>
    </xf>
    <xf numFmtId="0" fontId="60" fillId="0" borderId="0" xfId="68" applyFont="1" applyFill="1" applyBorder="1">
      <alignment/>
      <protection/>
    </xf>
    <xf numFmtId="0" fontId="59" fillId="0" borderId="12" xfId="68" applyFont="1" applyFill="1" applyBorder="1">
      <alignment/>
      <protection/>
    </xf>
    <xf numFmtId="179" fontId="61" fillId="0" borderId="0" xfId="68" applyNumberFormat="1" applyFont="1">
      <alignment/>
      <protection/>
    </xf>
    <xf numFmtId="0" fontId="6" fillId="0" borderId="0" xfId="68" applyFont="1" applyFill="1">
      <alignment/>
      <protection/>
    </xf>
    <xf numFmtId="0" fontId="17" fillId="0" borderId="0" xfId="68" applyFont="1" applyFill="1" applyBorder="1" applyAlignment="1">
      <alignment/>
      <protection/>
    </xf>
    <xf numFmtId="0" fontId="17" fillId="0" borderId="12" xfId="68" applyFont="1" applyFill="1" applyBorder="1" applyAlignment="1">
      <alignment/>
      <protection/>
    </xf>
    <xf numFmtId="0" fontId="62" fillId="0" borderId="12" xfId="68" applyFont="1" applyFill="1" applyBorder="1">
      <alignment/>
      <protection/>
    </xf>
    <xf numFmtId="0" fontId="62" fillId="0" borderId="0" xfId="68" applyFont="1" applyFill="1">
      <alignment/>
      <protection/>
    </xf>
    <xf numFmtId="0" fontId="62" fillId="0" borderId="0" xfId="68" applyFont="1" applyFill="1" applyBorder="1">
      <alignment/>
      <protection/>
    </xf>
    <xf numFmtId="0" fontId="62" fillId="0" borderId="0" xfId="68" applyFont="1" applyFill="1" applyAlignment="1">
      <alignment horizontal="right"/>
      <protection/>
    </xf>
    <xf numFmtId="0" fontId="17" fillId="0" borderId="13" xfId="68" applyFont="1" applyFill="1" applyBorder="1" applyAlignment="1">
      <alignment/>
      <protection/>
    </xf>
    <xf numFmtId="0" fontId="62" fillId="0" borderId="15" xfId="68" applyFont="1" applyFill="1" applyBorder="1">
      <alignment/>
      <protection/>
    </xf>
    <xf numFmtId="0" fontId="62" fillId="0" borderId="16" xfId="68" applyFont="1" applyFill="1" applyBorder="1">
      <alignment/>
      <protection/>
    </xf>
    <xf numFmtId="0" fontId="62" fillId="0" borderId="14" xfId="68" applyFont="1" applyFill="1" applyBorder="1">
      <alignment/>
      <protection/>
    </xf>
    <xf numFmtId="0" fontId="62" fillId="0" borderId="13" xfId="68" applyFont="1" applyFill="1" applyBorder="1" applyAlignment="1">
      <alignment horizontal="center"/>
      <protection/>
    </xf>
    <xf numFmtId="0" fontId="62" fillId="0" borderId="13" xfId="68" applyFont="1" applyFill="1" applyBorder="1">
      <alignment/>
      <protection/>
    </xf>
    <xf numFmtId="0" fontId="62" fillId="0" borderId="17" xfId="68" applyFont="1" applyFill="1" applyBorder="1" applyAlignment="1">
      <alignment horizontal="center"/>
      <protection/>
    </xf>
    <xf numFmtId="0" fontId="20" fillId="0" borderId="19" xfId="68" applyFont="1" applyFill="1" applyBorder="1">
      <alignment/>
      <protection/>
    </xf>
    <xf numFmtId="0" fontId="20" fillId="0" borderId="20" xfId="68" applyFont="1" applyFill="1" applyBorder="1">
      <alignment/>
      <protection/>
    </xf>
    <xf numFmtId="0" fontId="62" fillId="0" borderId="0" xfId="68" applyFont="1" applyFill="1" applyBorder="1" applyAlignment="1">
      <alignment horizontal="center"/>
      <protection/>
    </xf>
    <xf numFmtId="0" fontId="62" fillId="0" borderId="21" xfId="68" applyFont="1" applyFill="1" applyBorder="1">
      <alignment/>
      <protection/>
    </xf>
    <xf numFmtId="0" fontId="62" fillId="0" borderId="12" xfId="68" applyFont="1" applyFill="1" applyBorder="1" applyAlignment="1">
      <alignment horizontal="centerContinuous"/>
      <protection/>
    </xf>
    <xf numFmtId="0" fontId="62" fillId="0" borderId="23" xfId="68" applyFont="1" applyFill="1" applyBorder="1" applyAlignment="1">
      <alignment horizontal="centerContinuous"/>
      <protection/>
    </xf>
    <xf numFmtId="0" fontId="62" fillId="0" borderId="19" xfId="68" applyFont="1" applyFill="1" applyBorder="1">
      <alignment/>
      <protection/>
    </xf>
    <xf numFmtId="0" fontId="62" fillId="0" borderId="19" xfId="68" applyFont="1" applyFill="1" applyBorder="1" applyAlignment="1">
      <alignment horizontal="center"/>
      <protection/>
    </xf>
    <xf numFmtId="0" fontId="62" fillId="0" borderId="24" xfId="68" applyFont="1" applyFill="1" applyBorder="1" applyAlignment="1">
      <alignment horizontal="center"/>
      <protection/>
    </xf>
    <xf numFmtId="0" fontId="62" fillId="0" borderId="25" xfId="68" applyFont="1" applyFill="1" applyBorder="1" applyAlignment="1">
      <alignment horizontal="center"/>
      <protection/>
    </xf>
    <xf numFmtId="0" fontId="59" fillId="0" borderId="44" xfId="68" applyFont="1" applyFill="1" applyBorder="1" applyAlignment="1">
      <alignment horizontal="center"/>
      <protection/>
    </xf>
    <xf numFmtId="0" fontId="62" fillId="0" borderId="21" xfId="68" applyFont="1" applyFill="1" applyBorder="1" applyAlignment="1">
      <alignment horizontal="center"/>
      <protection/>
    </xf>
    <xf numFmtId="0" fontId="62" fillId="0" borderId="26" xfId="68" applyFont="1" applyFill="1" applyBorder="1" applyAlignment="1">
      <alignment horizontal="center"/>
      <protection/>
    </xf>
    <xf numFmtId="0" fontId="62" fillId="0" borderId="0" xfId="68" applyFont="1" applyFill="1" applyAlignment="1">
      <alignment horizontal="center"/>
      <protection/>
    </xf>
    <xf numFmtId="0" fontId="62" fillId="0" borderId="19" xfId="68" applyFont="1" applyFill="1" applyBorder="1" applyAlignment="1">
      <alignment horizontal="centerContinuous"/>
      <protection/>
    </xf>
    <xf numFmtId="0" fontId="62" fillId="0" borderId="28" xfId="68" applyFont="1" applyFill="1" applyBorder="1" applyAlignment="1">
      <alignment horizontal="center"/>
      <protection/>
    </xf>
    <xf numFmtId="0" fontId="62" fillId="0" borderId="29" xfId="68" applyFont="1" applyFill="1" applyBorder="1" applyAlignment="1">
      <alignment horizontal="center"/>
      <protection/>
    </xf>
    <xf numFmtId="0" fontId="59" fillId="0" borderId="28" xfId="68" applyFont="1" applyFill="1" applyBorder="1" applyAlignment="1">
      <alignment horizontal="center"/>
      <protection/>
    </xf>
    <xf numFmtId="0" fontId="20" fillId="0" borderId="19" xfId="68" applyFont="1" applyFill="1" applyBorder="1" applyAlignment="1">
      <alignment horizontal="center"/>
      <protection/>
    </xf>
    <xf numFmtId="0" fontId="20" fillId="0" borderId="20" xfId="68" applyFont="1" applyFill="1" applyBorder="1" applyAlignment="1">
      <alignment horizontal="center"/>
      <protection/>
    </xf>
    <xf numFmtId="0" fontId="20" fillId="0" borderId="30" xfId="68" applyFont="1" applyFill="1" applyBorder="1">
      <alignment/>
      <protection/>
    </xf>
    <xf numFmtId="0" fontId="20" fillId="0" borderId="22" xfId="68" applyFont="1" applyFill="1" applyBorder="1">
      <alignment/>
      <protection/>
    </xf>
    <xf numFmtId="0" fontId="62" fillId="0" borderId="30" xfId="68" applyFont="1" applyFill="1" applyBorder="1">
      <alignment/>
      <protection/>
    </xf>
    <xf numFmtId="0" fontId="62" fillId="0" borderId="30" xfId="68" applyFont="1" applyFill="1" applyBorder="1" applyAlignment="1">
      <alignment horizontal="center"/>
      <protection/>
    </xf>
    <xf numFmtId="0" fontId="62" fillId="0" borderId="12" xfId="68" applyFont="1" applyFill="1" applyBorder="1" applyAlignment="1">
      <alignment horizontal="center"/>
      <protection/>
    </xf>
    <xf numFmtId="0" fontId="62" fillId="0" borderId="31" xfId="68" applyFont="1" applyFill="1" applyBorder="1" applyAlignment="1">
      <alignment horizontal="center"/>
      <protection/>
    </xf>
    <xf numFmtId="0" fontId="62" fillId="0" borderId="32" xfId="68" applyFont="1" applyFill="1" applyBorder="1" applyAlignment="1">
      <alignment horizontal="center" shrinkToFit="1"/>
      <protection/>
    </xf>
    <xf numFmtId="0" fontId="59" fillId="0" borderId="31" xfId="68" applyFont="1" applyFill="1" applyBorder="1" applyAlignment="1">
      <alignment horizontal="center"/>
      <protection/>
    </xf>
    <xf numFmtId="0" fontId="62" fillId="0" borderId="23" xfId="68" applyFont="1" applyFill="1" applyBorder="1" applyAlignment="1">
      <alignment horizontal="center"/>
      <protection/>
    </xf>
    <xf numFmtId="0" fontId="62" fillId="0" borderId="23" xfId="68" applyFont="1" applyFill="1" applyBorder="1">
      <alignment/>
      <protection/>
    </xf>
    <xf numFmtId="0" fontId="6" fillId="0" borderId="13" xfId="68" applyFont="1" applyFill="1" applyBorder="1" applyAlignment="1">
      <alignment horizontal="left" vertical="center" wrapText="1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0" fontId="59" fillId="0" borderId="21" xfId="68" applyFont="1" applyFill="1" applyBorder="1" applyAlignment="1">
      <alignment horizontal="left" vertical="center" wrapText="1"/>
      <protection/>
    </xf>
    <xf numFmtId="0" fontId="62" fillId="0" borderId="45" xfId="77" applyFont="1" applyFill="1" applyBorder="1" applyAlignment="1">
      <alignment horizontal="left" vertical="center" wrapText="1"/>
      <protection/>
    </xf>
    <xf numFmtId="0" fontId="62" fillId="0" borderId="45" xfId="77" applyFont="1" applyFill="1" applyBorder="1" applyAlignment="1">
      <alignment horizontal="center" vertical="center" wrapText="1"/>
      <protection/>
    </xf>
    <xf numFmtId="0" fontId="62" fillId="0" borderId="46" xfId="77" applyFont="1" applyFill="1" applyBorder="1" applyAlignment="1">
      <alignment horizontal="center" vertical="center" wrapText="1"/>
      <protection/>
    </xf>
    <xf numFmtId="180" fontId="63" fillId="0" borderId="47" xfId="77" applyNumberFormat="1" applyFont="1" applyFill="1" applyBorder="1" applyAlignment="1">
      <alignment horizontal="center" vertical="center" wrapText="1"/>
      <protection/>
    </xf>
    <xf numFmtId="1" fontId="63" fillId="0" borderId="48" xfId="77" applyNumberFormat="1" applyFont="1" applyFill="1" applyBorder="1" applyAlignment="1">
      <alignment horizontal="center" vertical="center" wrapText="1" shrinkToFit="1"/>
      <protection/>
    </xf>
    <xf numFmtId="180" fontId="62" fillId="0" borderId="49" xfId="77" applyNumberFormat="1" applyFont="1" applyFill="1" applyBorder="1" applyAlignment="1">
      <alignment horizontal="center" vertical="center" wrapText="1"/>
      <protection/>
    </xf>
    <xf numFmtId="0" fontId="59" fillId="0" borderId="46" xfId="68" applyFont="1" applyFill="1" applyBorder="1" applyAlignment="1" applyProtection="1">
      <alignment horizontal="center" vertical="center" wrapText="1"/>
      <protection locked="0"/>
    </xf>
    <xf numFmtId="181" fontId="62" fillId="0" borderId="40" xfId="68" applyNumberFormat="1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left" vertical="center" wrapText="1"/>
      <protection/>
    </xf>
    <xf numFmtId="0" fontId="6" fillId="0" borderId="20" xfId="68" applyFont="1" applyFill="1" applyBorder="1" applyAlignment="1">
      <alignment horizontal="left" vertical="center" wrapText="1"/>
      <protection/>
    </xf>
    <xf numFmtId="0" fontId="59" fillId="0" borderId="45" xfId="77" applyFont="1" applyFill="1" applyBorder="1" applyAlignment="1">
      <alignment horizontal="center" vertical="center" wrapText="1"/>
      <protection/>
    </xf>
    <xf numFmtId="180" fontId="63" fillId="0" borderId="50" xfId="77" applyNumberFormat="1" applyFont="1" applyFill="1" applyBorder="1" applyAlignment="1">
      <alignment horizontal="center" vertical="center" wrapText="1"/>
      <protection/>
    </xf>
    <xf numFmtId="1" fontId="63" fillId="0" borderId="51" xfId="77" applyNumberFormat="1" applyFont="1" applyFill="1" applyBorder="1" applyAlignment="1">
      <alignment horizontal="center" vertical="center" wrapText="1" shrinkToFit="1"/>
      <protection/>
    </xf>
    <xf numFmtId="179" fontId="61" fillId="0" borderId="0" xfId="68" applyNumberFormat="1" applyFont="1" applyAlignment="1">
      <alignment horizontal="center" vertical="center"/>
      <protection/>
    </xf>
    <xf numFmtId="0" fontId="6" fillId="0" borderId="19" xfId="68" applyFont="1" applyFill="1" applyBorder="1" applyAlignment="1">
      <alignment vertical="center" wrapText="1"/>
      <protection/>
    </xf>
    <xf numFmtId="0" fontId="6" fillId="0" borderId="20" xfId="68" applyFont="1" applyFill="1" applyBorder="1" applyAlignment="1">
      <alignment vertical="center" wrapText="1"/>
      <protection/>
    </xf>
    <xf numFmtId="0" fontId="59" fillId="0" borderId="0" xfId="68" applyFont="1" applyFill="1" applyBorder="1" applyAlignment="1">
      <alignment vertical="center" wrapText="1"/>
      <protection/>
    </xf>
    <xf numFmtId="0" fontId="59" fillId="0" borderId="45" xfId="66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vertical="center" wrapText="1"/>
      <protection/>
    </xf>
    <xf numFmtId="0" fontId="59" fillId="0" borderId="23" xfId="68" applyFont="1" applyFill="1" applyBorder="1" applyAlignment="1">
      <alignment vertical="center" wrapText="1"/>
      <protection/>
    </xf>
    <xf numFmtId="0" fontId="6" fillId="0" borderId="19" xfId="68" applyFont="1" applyFill="1" applyBorder="1" applyAlignment="1">
      <alignment vertical="center"/>
      <protection/>
    </xf>
    <xf numFmtId="0" fontId="6" fillId="0" borderId="20" xfId="68" applyFont="1" applyFill="1" applyBorder="1" applyAlignment="1">
      <alignment vertical="center"/>
      <protection/>
    </xf>
    <xf numFmtId="0" fontId="59" fillId="0" borderId="45" xfId="77" applyFont="1" applyFill="1" applyBorder="1" applyAlignment="1">
      <alignment horizontal="left" vertical="center" wrapText="1"/>
      <protection/>
    </xf>
    <xf numFmtId="0" fontId="59" fillId="0" borderId="46" xfId="77" applyFont="1" applyFill="1" applyBorder="1" applyAlignment="1">
      <alignment horizontal="center" vertical="center" wrapText="1"/>
      <protection/>
    </xf>
    <xf numFmtId="180" fontId="59" fillId="0" borderId="49" xfId="77" applyNumberFormat="1" applyFont="1" applyFill="1" applyBorder="1" applyAlignment="1">
      <alignment horizontal="center" vertical="center" wrapText="1"/>
      <protection/>
    </xf>
    <xf numFmtId="0" fontId="59" fillId="0" borderId="52" xfId="77" applyFont="1" applyFill="1" applyBorder="1" applyAlignment="1">
      <alignment horizontal="center" vertical="center" wrapText="1"/>
      <protection/>
    </xf>
    <xf numFmtId="0" fontId="59" fillId="0" borderId="21" xfId="68" applyFont="1" applyFill="1" applyBorder="1" applyAlignment="1">
      <alignment vertical="center" wrapText="1"/>
      <protection/>
    </xf>
    <xf numFmtId="180" fontId="64" fillId="0" borderId="50" xfId="77" applyNumberFormat="1" applyFont="1" applyFill="1" applyBorder="1" applyAlignment="1">
      <alignment horizontal="center" vertical="center" wrapText="1"/>
      <protection/>
    </xf>
    <xf numFmtId="1" fontId="64" fillId="0" borderId="51" xfId="77" applyNumberFormat="1" applyFont="1" applyFill="1" applyBorder="1" applyAlignment="1">
      <alignment horizontal="center" vertical="center" wrapText="1" shrinkToFit="1"/>
      <protection/>
    </xf>
    <xf numFmtId="0" fontId="59" fillId="0" borderId="53" xfId="77" applyFont="1" applyFill="1" applyBorder="1" applyAlignment="1">
      <alignment horizontal="center" vertical="center" wrapText="1"/>
      <protection/>
    </xf>
    <xf numFmtId="0" fontId="59" fillId="0" borderId="21" xfId="68" applyFont="1" applyFill="1" applyBorder="1" applyAlignment="1">
      <alignment horizontal="left" vertical="center"/>
      <protection/>
    </xf>
    <xf numFmtId="0" fontId="6" fillId="0" borderId="30" xfId="68" applyFont="1" applyFill="1" applyBorder="1" applyAlignment="1">
      <alignment vertical="center"/>
      <protection/>
    </xf>
    <xf numFmtId="0" fontId="6" fillId="0" borderId="22" xfId="68" applyFont="1" applyFill="1" applyBorder="1" applyAlignment="1">
      <alignment vertical="center"/>
      <protection/>
    </xf>
    <xf numFmtId="0" fontId="59" fillId="0" borderId="23" xfId="68" applyFont="1" applyFill="1" applyBorder="1" applyAlignment="1">
      <alignment horizontal="left" vertical="center"/>
      <protection/>
    </xf>
    <xf numFmtId="180" fontId="64" fillId="0" borderId="54" xfId="77" applyNumberFormat="1" applyFont="1" applyFill="1" applyBorder="1" applyAlignment="1">
      <alignment horizontal="center" vertical="center" wrapText="1"/>
      <protection/>
    </xf>
    <xf numFmtId="1" fontId="64" fillId="0" borderId="55" xfId="77" applyNumberFormat="1" applyFont="1" applyFill="1" applyBorder="1" applyAlignment="1">
      <alignment horizontal="center" vertical="center" wrapText="1" shrinkToFit="1"/>
      <protection/>
    </xf>
    <xf numFmtId="0" fontId="59" fillId="0" borderId="0" xfId="68" applyFont="1" applyFill="1" applyBorder="1" applyAlignment="1">
      <alignment horizontal="left" vertical="center"/>
      <protection/>
    </xf>
    <xf numFmtId="0" fontId="59" fillId="0" borderId="0" xfId="68" applyFont="1" applyFill="1" applyBorder="1" applyAlignment="1">
      <alignment horizontal="left"/>
      <protection/>
    </xf>
    <xf numFmtId="0" fontId="59" fillId="0" borderId="0" xfId="68" applyFont="1" applyFill="1" applyBorder="1" applyAlignment="1">
      <alignment horizontal="center"/>
      <protection/>
    </xf>
    <xf numFmtId="0" fontId="59" fillId="0" borderId="0" xfId="68" applyFont="1" applyFill="1" applyBorder="1" applyAlignment="1">
      <alignment horizontal="left" wrapText="1"/>
      <protection/>
    </xf>
    <xf numFmtId="0" fontId="21" fillId="0" borderId="0" xfId="68" applyFont="1" applyFill="1" applyBorder="1" applyAlignment="1">
      <alignment horizontal="left" wrapText="1"/>
      <protection/>
    </xf>
    <xf numFmtId="0" fontId="21" fillId="0" borderId="0" xfId="68" applyFont="1" applyFill="1" applyBorder="1">
      <alignment/>
      <protection/>
    </xf>
    <xf numFmtId="0" fontId="22" fillId="0" borderId="0" xfId="66" applyFont="1" applyFill="1" applyBorder="1">
      <alignment/>
      <protection/>
    </xf>
    <xf numFmtId="0" fontId="20" fillId="0" borderId="0" xfId="66" applyFont="1" applyFill="1" applyBorder="1">
      <alignment/>
      <protection/>
    </xf>
    <xf numFmtId="0" fontId="11" fillId="0" borderId="0" xfId="66" applyFont="1" applyFill="1" applyBorder="1" applyAlignment="1">
      <alignment horizontal="right"/>
      <protection/>
    </xf>
    <xf numFmtId="0" fontId="20" fillId="0" borderId="0" xfId="66" applyFont="1" applyFill="1">
      <alignment/>
      <protection/>
    </xf>
    <xf numFmtId="0" fontId="11" fillId="0" borderId="0" xfId="66" applyFont="1" applyFill="1" applyBorder="1">
      <alignment/>
      <protection/>
    </xf>
    <xf numFmtId="0" fontId="6" fillId="0" borderId="12" xfId="66" applyFont="1" applyFill="1" applyBorder="1" applyAlignment="1">
      <alignment horizontal="left"/>
      <protection/>
    </xf>
    <xf numFmtId="0" fontId="20" fillId="0" borderId="12" xfId="66" applyFont="1" applyFill="1" applyBorder="1">
      <alignment/>
      <protection/>
    </xf>
    <xf numFmtId="0" fontId="17" fillId="0" borderId="0" xfId="66" applyFont="1" applyFill="1" applyBorder="1" applyAlignment="1">
      <alignment/>
      <protection/>
    </xf>
    <xf numFmtId="0" fontId="17" fillId="0" borderId="12" xfId="66" applyFont="1" applyFill="1" applyBorder="1" applyAlignment="1">
      <alignment/>
      <protection/>
    </xf>
    <xf numFmtId="0" fontId="20" fillId="0" borderId="0" xfId="66" applyFont="1" applyFill="1" applyAlignment="1">
      <alignment horizontal="right"/>
      <protection/>
    </xf>
    <xf numFmtId="0" fontId="17" fillId="0" borderId="13" xfId="66" applyFont="1" applyFill="1" applyBorder="1" applyAlignment="1">
      <alignment/>
      <protection/>
    </xf>
    <xf numFmtId="0" fontId="20" fillId="0" borderId="15" xfId="66" applyFont="1" applyFill="1" applyBorder="1">
      <alignment/>
      <protection/>
    </xf>
    <xf numFmtId="0" fontId="20" fillId="0" borderId="16" xfId="66" applyFont="1" applyFill="1" applyBorder="1">
      <alignment/>
      <protection/>
    </xf>
    <xf numFmtId="0" fontId="20" fillId="0" borderId="14" xfId="66" applyFont="1" applyFill="1" applyBorder="1">
      <alignment/>
      <protection/>
    </xf>
    <xf numFmtId="0" fontId="20" fillId="0" borderId="13" xfId="66" applyFont="1" applyFill="1" applyBorder="1" applyAlignment="1">
      <alignment horizontal="center"/>
      <protection/>
    </xf>
    <xf numFmtId="0" fontId="20" fillId="0" borderId="13" xfId="66" applyFont="1" applyFill="1" applyBorder="1">
      <alignment/>
      <protection/>
    </xf>
    <xf numFmtId="0" fontId="20" fillId="0" borderId="17" xfId="66" applyFont="1" applyFill="1" applyBorder="1" applyAlignment="1">
      <alignment horizontal="center"/>
      <protection/>
    </xf>
    <xf numFmtId="0" fontId="20" fillId="0" borderId="19" xfId="66" applyFont="1" applyFill="1" applyBorder="1">
      <alignment/>
      <protection/>
    </xf>
    <xf numFmtId="0" fontId="20" fillId="0" borderId="20" xfId="66" applyFont="1" applyFill="1" applyBorder="1">
      <alignment/>
      <protection/>
    </xf>
    <xf numFmtId="0" fontId="20" fillId="0" borderId="0" xfId="66" applyFont="1" applyFill="1" applyBorder="1" applyAlignment="1">
      <alignment horizontal="center"/>
      <protection/>
    </xf>
    <xf numFmtId="0" fontId="20" fillId="0" borderId="21" xfId="66" applyFont="1" applyFill="1" applyBorder="1">
      <alignment/>
      <protection/>
    </xf>
    <xf numFmtId="0" fontId="20" fillId="0" borderId="12" xfId="66" applyFont="1" applyFill="1" applyBorder="1" applyAlignment="1">
      <alignment horizontal="centerContinuous"/>
      <protection/>
    </xf>
    <xf numFmtId="0" fontId="20" fillId="0" borderId="23" xfId="66" applyFont="1" applyFill="1" applyBorder="1" applyAlignment="1">
      <alignment horizontal="centerContinuous"/>
      <protection/>
    </xf>
    <xf numFmtId="0" fontId="20" fillId="0" borderId="19" xfId="66" applyFont="1" applyFill="1" applyBorder="1" applyAlignment="1">
      <alignment horizontal="center"/>
      <protection/>
    </xf>
    <xf numFmtId="0" fontId="20" fillId="0" borderId="24" xfId="66" applyFont="1" applyFill="1" applyBorder="1" applyAlignment="1">
      <alignment horizontal="center"/>
      <protection/>
    </xf>
    <xf numFmtId="0" fontId="20" fillId="0" borderId="25" xfId="66" applyFont="1" applyFill="1" applyBorder="1" applyAlignment="1">
      <alignment horizontal="center"/>
      <protection/>
    </xf>
    <xf numFmtId="0" fontId="20" fillId="0" borderId="21" xfId="66" applyFont="1" applyFill="1" applyBorder="1" applyAlignment="1">
      <alignment horizontal="center"/>
      <protection/>
    </xf>
    <xf numFmtId="0" fontId="20" fillId="0" borderId="26" xfId="66" applyFont="1" applyFill="1" applyBorder="1" applyAlignment="1">
      <alignment horizontal="center"/>
      <protection/>
    </xf>
    <xf numFmtId="0" fontId="20" fillId="0" borderId="0" xfId="66" applyFont="1" applyFill="1" applyAlignment="1">
      <alignment horizontal="center"/>
      <protection/>
    </xf>
    <xf numFmtId="0" fontId="20" fillId="0" borderId="19" xfId="66" applyFont="1" applyFill="1" applyBorder="1" applyAlignment="1">
      <alignment horizontal="centerContinuous"/>
      <protection/>
    </xf>
    <xf numFmtId="0" fontId="20" fillId="0" borderId="28" xfId="66" applyFont="1" applyFill="1" applyBorder="1" applyAlignment="1">
      <alignment horizontal="center"/>
      <protection/>
    </xf>
    <xf numFmtId="0" fontId="20" fillId="0" borderId="29" xfId="66" applyFont="1" applyFill="1" applyBorder="1" applyAlignment="1">
      <alignment horizontal="center"/>
      <protection/>
    </xf>
    <xf numFmtId="0" fontId="20" fillId="0" borderId="20" xfId="66" applyFont="1" applyFill="1" applyBorder="1" applyAlignment="1">
      <alignment horizontal="center"/>
      <protection/>
    </xf>
    <xf numFmtId="0" fontId="20" fillId="0" borderId="30" xfId="66" applyFont="1" applyFill="1" applyBorder="1">
      <alignment/>
      <protection/>
    </xf>
    <xf numFmtId="0" fontId="20" fillId="0" borderId="22" xfId="66" applyFont="1" applyFill="1" applyBorder="1">
      <alignment/>
      <protection/>
    </xf>
    <xf numFmtId="0" fontId="20" fillId="0" borderId="30" xfId="66" applyFont="1" applyFill="1" applyBorder="1" applyAlignment="1">
      <alignment horizontal="center"/>
      <protection/>
    </xf>
    <xf numFmtId="0" fontId="20" fillId="0" borderId="12" xfId="66" applyFont="1" applyFill="1" applyBorder="1" applyAlignment="1">
      <alignment horizontal="center"/>
      <protection/>
    </xf>
    <xf numFmtId="0" fontId="20" fillId="0" borderId="31" xfId="66" applyFont="1" applyFill="1" applyBorder="1" applyAlignment="1">
      <alignment horizontal="center"/>
      <protection/>
    </xf>
    <xf numFmtId="0" fontId="20" fillId="0" borderId="32" xfId="66" applyFont="1" applyFill="1" applyBorder="1" applyAlignment="1">
      <alignment horizontal="center" shrinkToFit="1"/>
      <protection/>
    </xf>
    <xf numFmtId="0" fontId="20" fillId="0" borderId="23" xfId="66" applyFont="1" applyFill="1" applyBorder="1" applyAlignment="1">
      <alignment horizontal="center"/>
      <protection/>
    </xf>
    <xf numFmtId="0" fontId="20" fillId="0" borderId="23" xfId="66" applyFont="1" applyFill="1" applyBorder="1">
      <alignment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20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34" xfId="66" applyFont="1" applyFill="1" applyBorder="1" applyAlignment="1">
      <alignment vertical="center"/>
      <protection/>
    </xf>
    <xf numFmtId="0" fontId="6" fillId="0" borderId="34" xfId="66" applyFont="1" applyFill="1" applyBorder="1" applyAlignment="1">
      <alignment horizontal="center" vertical="center"/>
      <protection/>
    </xf>
    <xf numFmtId="0" fontId="6" fillId="0" borderId="35" xfId="66" applyFont="1" applyFill="1" applyBorder="1" applyAlignment="1">
      <alignment horizontal="center" vertical="center"/>
      <protection/>
    </xf>
    <xf numFmtId="176" fontId="23" fillId="0" borderId="31" xfId="66" applyNumberFormat="1" applyFont="1" applyFill="1" applyBorder="1" applyAlignment="1">
      <alignment horizontal="center" vertical="center"/>
      <protection/>
    </xf>
    <xf numFmtId="177" fontId="23" fillId="0" borderId="56" xfId="66" applyNumberFormat="1" applyFont="1" applyFill="1" applyBorder="1" applyAlignment="1" applyProtection="1">
      <alignment horizontal="center" vertical="center" wrapText="1"/>
      <protection locked="0"/>
    </xf>
    <xf numFmtId="176" fontId="6" fillId="0" borderId="38" xfId="66" applyNumberFormat="1" applyFont="1" applyFill="1" applyBorder="1" applyAlignment="1">
      <alignment horizontal="center" vertical="center"/>
      <protection/>
    </xf>
    <xf numFmtId="0" fontId="5" fillId="0" borderId="39" xfId="66" applyFont="1" applyFill="1" applyBorder="1" applyAlignment="1">
      <alignment horizontal="center" vertical="center"/>
      <protection/>
    </xf>
    <xf numFmtId="0" fontId="6" fillId="0" borderId="40" xfId="66" applyFont="1" applyFill="1" applyBorder="1" applyAlignment="1">
      <alignment horizontal="center" vertical="center"/>
      <protection/>
    </xf>
    <xf numFmtId="0" fontId="6" fillId="0" borderId="0" xfId="66" applyFont="1" applyFill="1">
      <alignment/>
      <protection/>
    </xf>
    <xf numFmtId="0" fontId="6" fillId="0" borderId="19" xfId="66" applyFont="1" applyFill="1" applyBorder="1">
      <alignment/>
      <protection/>
    </xf>
    <xf numFmtId="0" fontId="6" fillId="0" borderId="21" xfId="66" applyFont="1" applyFill="1" applyBorder="1" applyAlignment="1">
      <alignment vertical="center"/>
      <protection/>
    </xf>
    <xf numFmtId="176" fontId="23" fillId="0" borderId="36" xfId="66" applyNumberFormat="1" applyFont="1" applyFill="1" applyBorder="1" applyAlignment="1">
      <alignment horizontal="center" vertical="center"/>
      <protection/>
    </xf>
    <xf numFmtId="177" fontId="23" fillId="0" borderId="37" xfId="66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66" applyNumberFormat="1" applyFont="1" applyFill="1" applyBorder="1" applyAlignment="1">
      <alignment horizontal="center" vertical="center"/>
      <protection/>
    </xf>
    <xf numFmtId="0" fontId="6" fillId="0" borderId="34" xfId="66" applyFont="1" applyFill="1" applyBorder="1" applyAlignment="1">
      <alignment horizontal="left" vertical="center"/>
      <protection/>
    </xf>
    <xf numFmtId="0" fontId="6" fillId="0" borderId="34" xfId="66" applyFont="1" applyFill="1" applyBorder="1" applyAlignment="1" quotePrefix="1">
      <alignment horizontal="left" vertical="center"/>
      <protection/>
    </xf>
    <xf numFmtId="0" fontId="6" fillId="0" borderId="34" xfId="66" applyFont="1" applyFill="1" applyBorder="1" applyAlignment="1" quotePrefix="1">
      <alignment horizontal="center" vertical="center"/>
      <protection/>
    </xf>
    <xf numFmtId="177" fontId="23" fillId="0" borderId="4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66" applyFont="1" applyFill="1" applyBorder="1">
      <alignment/>
      <protection/>
    </xf>
    <xf numFmtId="0" fontId="6" fillId="0" borderId="22" xfId="66" applyFont="1" applyFill="1" applyBorder="1" applyAlignment="1">
      <alignment vertical="center"/>
      <protection/>
    </xf>
    <xf numFmtId="0" fontId="6" fillId="0" borderId="23" xfId="66" applyFont="1" applyFill="1" applyBorder="1" applyAlignment="1">
      <alignment vertical="center"/>
      <protection/>
    </xf>
    <xf numFmtId="176" fontId="23" fillId="0" borderId="57" xfId="66" applyNumberFormat="1" applyFont="1" applyFill="1" applyBorder="1" applyAlignment="1">
      <alignment horizontal="center" vertical="center"/>
      <protection/>
    </xf>
    <xf numFmtId="0" fontId="23" fillId="0" borderId="58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Border="1">
      <alignment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176" fontId="23" fillId="0" borderId="0" xfId="66" applyNumberFormat="1" applyFont="1" applyFill="1" applyBorder="1" applyAlignment="1">
      <alignment horizontal="center" vertical="center"/>
      <protection/>
    </xf>
    <xf numFmtId="177" fontId="23" fillId="0" borderId="0" xfId="66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66" applyNumberFormat="1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62" fillId="0" borderId="16" xfId="68" applyFont="1" applyFill="1" applyBorder="1" applyAlignment="1">
      <alignment horizontal="center"/>
      <protection/>
    </xf>
    <xf numFmtId="0" fontId="62" fillId="0" borderId="14" xfId="68" applyFont="1" applyFill="1" applyBorder="1" applyAlignment="1">
      <alignment horizontal="center"/>
      <protection/>
    </xf>
    <xf numFmtId="0" fontId="62" fillId="0" borderId="15" xfId="68" applyFont="1" applyFill="1" applyBorder="1" applyAlignment="1">
      <alignment horizontal="center"/>
      <protection/>
    </xf>
    <xf numFmtId="0" fontId="62" fillId="0" borderId="16" xfId="68" applyFont="1" applyFill="1" applyBorder="1" applyAlignment="1">
      <alignment horizontal="center" shrinkToFit="1"/>
      <protection/>
    </xf>
    <xf numFmtId="0" fontId="62" fillId="0" borderId="14" xfId="68" applyFont="1" applyFill="1" applyBorder="1" applyAlignment="1">
      <alignment horizontal="center" shrinkToFit="1"/>
      <protection/>
    </xf>
    <xf numFmtId="0" fontId="62" fillId="0" borderId="15" xfId="68" applyFont="1" applyFill="1" applyBorder="1" applyAlignment="1">
      <alignment horizontal="center" shrinkToFit="1"/>
      <protection/>
    </xf>
    <xf numFmtId="0" fontId="62" fillId="0" borderId="18" xfId="68" applyFont="1" applyFill="1" applyBorder="1" applyAlignment="1">
      <alignment horizontal="center" vertical="center" wrapText="1"/>
      <protection/>
    </xf>
    <xf numFmtId="0" fontId="62" fillId="0" borderId="27" xfId="68" applyFont="1" applyFill="1" applyBorder="1" applyAlignment="1">
      <alignment horizontal="center" vertical="center" wrapText="1"/>
      <protection/>
    </xf>
    <xf numFmtId="0" fontId="62" fillId="0" borderId="33" xfId="68" applyFont="1" applyFill="1" applyBorder="1" applyAlignment="1">
      <alignment horizontal="center" vertical="center" wrapText="1"/>
      <protection/>
    </xf>
    <xf numFmtId="0" fontId="62" fillId="0" borderId="22" xfId="68" applyFont="1" applyFill="1" applyBorder="1" applyAlignment="1">
      <alignment horizontal="center" shrinkToFit="1"/>
      <protection/>
    </xf>
    <xf numFmtId="0" fontId="62" fillId="0" borderId="12" xfId="68" applyFont="1" applyFill="1" applyBorder="1" applyAlignment="1">
      <alignment horizontal="center" shrinkToFit="1"/>
      <protection/>
    </xf>
    <xf numFmtId="0" fontId="62" fillId="0" borderId="23" xfId="68" applyFont="1" applyFill="1" applyBorder="1" applyAlignment="1">
      <alignment horizontal="center" shrinkToFit="1"/>
      <protection/>
    </xf>
    <xf numFmtId="0" fontId="59" fillId="0" borderId="0" xfId="68" applyFont="1" applyFill="1" applyBorder="1" applyAlignment="1">
      <alignment horizontal="left" wrapText="1"/>
      <protection/>
    </xf>
    <xf numFmtId="0" fontId="20" fillId="0" borderId="12" xfId="66" applyFont="1" applyFill="1" applyBorder="1" applyAlignment="1" applyProtection="1">
      <alignment/>
      <protection locked="0"/>
    </xf>
    <xf numFmtId="0" fontId="20" fillId="13" borderId="16" xfId="66" applyFont="1" applyFill="1" applyBorder="1" applyAlignment="1">
      <alignment horizontal="center"/>
      <protection/>
    </xf>
    <xf numFmtId="0" fontId="20" fillId="13" borderId="14" xfId="66" applyFont="1" applyFill="1" applyBorder="1" applyAlignment="1">
      <alignment horizontal="center"/>
      <protection/>
    </xf>
    <xf numFmtId="0" fontId="20" fillId="13" borderId="15" xfId="66" applyFont="1" applyFill="1" applyBorder="1" applyAlignment="1">
      <alignment horizontal="center"/>
      <protection/>
    </xf>
    <xf numFmtId="0" fontId="20" fillId="0" borderId="16" xfId="66" applyFont="1" applyFill="1" applyBorder="1" applyAlignment="1">
      <alignment horizontal="center" shrinkToFit="1"/>
      <protection/>
    </xf>
    <xf numFmtId="0" fontId="20" fillId="0" borderId="14" xfId="66" applyFont="1" applyFill="1" applyBorder="1" applyAlignment="1">
      <alignment horizontal="center" shrinkToFit="1"/>
      <protection/>
    </xf>
    <xf numFmtId="0" fontId="20" fillId="0" borderId="15" xfId="66" applyFont="1" applyFill="1" applyBorder="1" applyAlignment="1">
      <alignment horizontal="center" shrinkToFit="1"/>
      <protection/>
    </xf>
    <xf numFmtId="0" fontId="20" fillId="0" borderId="18" xfId="66" applyFont="1" applyFill="1" applyBorder="1" applyAlignment="1">
      <alignment horizontal="center" vertical="center" wrapText="1"/>
      <protection/>
    </xf>
    <xf numFmtId="0" fontId="20" fillId="0" borderId="27" xfId="66" applyFont="1" applyFill="1" applyBorder="1" applyAlignment="1">
      <alignment horizontal="center" vertical="center" wrapText="1"/>
      <protection/>
    </xf>
    <xf numFmtId="0" fontId="20" fillId="0" borderId="33" xfId="66" applyFont="1" applyFill="1" applyBorder="1" applyAlignment="1">
      <alignment horizontal="center" vertical="center" wrapText="1"/>
      <protection/>
    </xf>
    <xf numFmtId="0" fontId="20" fillId="0" borderId="44" xfId="66" applyFont="1" applyFill="1" applyBorder="1" applyAlignment="1">
      <alignment horizontal="center" vertical="center" wrapText="1"/>
      <protection/>
    </xf>
    <xf numFmtId="0" fontId="20" fillId="0" borderId="28" xfId="66" applyFont="1" applyFill="1" applyBorder="1" applyAlignment="1">
      <alignment horizontal="center" vertical="center"/>
      <protection/>
    </xf>
    <xf numFmtId="0" fontId="20" fillId="0" borderId="31" xfId="66" applyFont="1" applyFill="1" applyBorder="1" applyAlignment="1">
      <alignment horizontal="center" vertical="center"/>
      <protection/>
    </xf>
    <xf numFmtId="0" fontId="20" fillId="0" borderId="22" xfId="66" applyFont="1" applyFill="1" applyBorder="1" applyAlignment="1">
      <alignment horizontal="center" shrinkToFit="1"/>
      <protection/>
    </xf>
    <xf numFmtId="0" fontId="20" fillId="0" borderId="12" xfId="66" applyFont="1" applyFill="1" applyBorder="1" applyAlignment="1">
      <alignment horizontal="center" shrinkToFit="1"/>
      <protection/>
    </xf>
    <xf numFmtId="0" fontId="20" fillId="0" borderId="23" xfId="66" applyFont="1" applyFill="1" applyBorder="1" applyAlignment="1">
      <alignment horizontal="center" shrinkToFit="1"/>
      <protection/>
    </xf>
    <xf numFmtId="0" fontId="59" fillId="0" borderId="59" xfId="77" applyFont="1" applyFill="1" applyBorder="1" applyAlignment="1">
      <alignment horizontal="left" vertical="center" wrapText="1"/>
      <protection/>
    </xf>
    <xf numFmtId="0" fontId="59" fillId="0" borderId="59" xfId="77" applyFont="1" applyFill="1" applyBorder="1" applyAlignment="1">
      <alignment horizontal="center" vertical="center" wrapText="1"/>
      <protection/>
    </xf>
    <xf numFmtId="0" fontId="59" fillId="0" borderId="60" xfId="77" applyFont="1" applyFill="1" applyBorder="1" applyAlignment="1">
      <alignment horizontal="center" vertical="center" wrapText="1"/>
      <protection/>
    </xf>
    <xf numFmtId="180" fontId="59" fillId="0" borderId="61" xfId="77" applyNumberFormat="1" applyFont="1" applyFill="1" applyBorder="1" applyAlignment="1">
      <alignment horizontal="center" vertical="center" wrapText="1"/>
      <protection/>
    </xf>
    <xf numFmtId="0" fontId="59" fillId="0" borderId="60" xfId="68" applyFont="1" applyFill="1" applyBorder="1" applyAlignment="1" applyProtection="1">
      <alignment horizontal="center" vertical="center" wrapText="1"/>
      <protection locked="0"/>
    </xf>
    <xf numFmtId="0" fontId="59" fillId="0" borderId="62" xfId="77" applyFont="1" applyFill="1" applyBorder="1" applyAlignment="1">
      <alignment horizontal="center" vertical="center" wrapText="1"/>
      <protection/>
    </xf>
    <xf numFmtId="0" fontId="59" fillId="0" borderId="63" xfId="77" applyFont="1" applyFill="1" applyBorder="1" applyAlignment="1">
      <alignment horizontal="left" vertical="center" wrapText="1"/>
      <protection/>
    </xf>
    <xf numFmtId="0" fontId="59" fillId="0" borderId="64" xfId="77" applyFont="1" applyFill="1" applyBorder="1" applyAlignment="1">
      <alignment horizontal="center" vertical="center" wrapText="1"/>
      <protection/>
    </xf>
    <xf numFmtId="0" fontId="59" fillId="0" borderId="65" xfId="77" applyFont="1" applyFill="1" applyBorder="1" applyAlignment="1">
      <alignment horizontal="center" vertical="center" wrapText="1"/>
      <protection/>
    </xf>
    <xf numFmtId="180" fontId="59" fillId="0" borderId="66" xfId="77" applyNumberFormat="1" applyFont="1" applyFill="1" applyBorder="1" applyAlignment="1">
      <alignment horizontal="center" vertical="center" wrapText="1"/>
      <protection/>
    </xf>
    <xf numFmtId="0" fontId="59" fillId="0" borderId="65" xfId="68" applyFont="1" applyFill="1" applyBorder="1" applyAlignment="1" applyProtection="1">
      <alignment horizontal="center" vertical="center" wrapText="1"/>
      <protection locked="0"/>
    </xf>
    <xf numFmtId="0" fontId="59" fillId="0" borderId="67" xfId="77" applyFont="1" applyFill="1" applyBorder="1" applyAlignment="1">
      <alignment horizontal="center" vertical="center" wrapText="1"/>
      <protection/>
    </xf>
    <xf numFmtId="0" fontId="62" fillId="0" borderId="59" xfId="77" applyFont="1" applyFill="1" applyBorder="1" applyAlignment="1">
      <alignment horizontal="left" vertical="center" wrapText="1"/>
      <protection/>
    </xf>
    <xf numFmtId="0" fontId="62" fillId="0" borderId="59" xfId="77" applyFont="1" applyFill="1" applyBorder="1" applyAlignment="1">
      <alignment horizontal="center" vertical="center" wrapText="1"/>
      <protection/>
    </xf>
    <xf numFmtId="0" fontId="62" fillId="0" borderId="60" xfId="77" applyFont="1" applyFill="1" applyBorder="1" applyAlignment="1">
      <alignment horizontal="center" vertical="center" wrapText="1"/>
      <protection/>
    </xf>
    <xf numFmtId="180" fontId="62" fillId="0" borderId="61" xfId="77" applyNumberFormat="1" applyFont="1" applyFill="1" applyBorder="1" applyAlignment="1">
      <alignment horizontal="center" vertical="center" wrapText="1"/>
      <protection/>
    </xf>
    <xf numFmtId="181" fontId="62" fillId="0" borderId="33" xfId="68" applyNumberFormat="1" applyFont="1" applyFill="1" applyBorder="1" applyAlignment="1">
      <alignment horizontal="center" vertical="center"/>
      <protection/>
    </xf>
    <xf numFmtId="0" fontId="62" fillId="0" borderId="63" xfId="77" applyFont="1" applyFill="1" applyBorder="1" applyAlignment="1">
      <alignment horizontal="left" vertical="center" wrapText="1"/>
      <protection/>
    </xf>
    <xf numFmtId="0" fontId="62" fillId="0" borderId="64" xfId="77" applyFont="1" applyFill="1" applyBorder="1" applyAlignment="1">
      <alignment horizontal="center" vertical="center" wrapText="1"/>
      <protection/>
    </xf>
    <xf numFmtId="0" fontId="62" fillId="0" borderId="65" xfId="77" applyFont="1" applyFill="1" applyBorder="1" applyAlignment="1">
      <alignment horizontal="center" vertical="center" wrapText="1"/>
      <protection/>
    </xf>
    <xf numFmtId="180" fontId="62" fillId="0" borderId="66" xfId="77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19" xfId="64"/>
    <cellStyle name="標準 2" xfId="65"/>
    <cellStyle name="標準 2 2" xfId="66"/>
    <cellStyle name="標準 21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２－２" xfId="75"/>
    <cellStyle name="標準_いすゞ殿E26修正" xfId="76"/>
    <cellStyle name="標準_燃費公表用資料　自動作成ツール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showZeros="0" view="pageBreakPreview" zoomScale="90" zoomScaleNormal="80" zoomScaleSheetLayoutView="90" zoomScalePageLayoutView="0" workbookViewId="0" topLeftCell="A1">
      <selection activeCell="O29" sqref="O29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12.421875" style="3" customWidth="1"/>
    <col min="4" max="4" width="10.00390625" style="3" customWidth="1"/>
    <col min="5" max="5" width="5.57421875" style="3" bestFit="1" customWidth="1"/>
    <col min="6" max="6" width="5.8515625" style="3" customWidth="1"/>
    <col min="7" max="7" width="9.140625" style="3" customWidth="1"/>
    <col min="8" max="8" width="8.140625" style="3" customWidth="1"/>
    <col min="9" max="9" width="7.57421875" style="3" customWidth="1"/>
    <col min="10" max="10" width="8.140625" style="3" customWidth="1"/>
    <col min="11" max="11" width="7.7109375" style="3" customWidth="1"/>
    <col min="12" max="12" width="6.7109375" style="3" bestFit="1" customWidth="1"/>
    <col min="13" max="13" width="9.8515625" style="3" bestFit="1" customWidth="1"/>
    <col min="14" max="14" width="5.8515625" style="3" bestFit="1" customWidth="1"/>
    <col min="15" max="15" width="10.8515625" style="3" customWidth="1"/>
    <col min="16" max="16" width="10.57421875" style="3" customWidth="1"/>
    <col min="17" max="17" width="8.57421875" style="3" customWidth="1"/>
    <col min="18" max="18" width="9.57421875" style="3" customWidth="1"/>
    <col min="19" max="19" width="7.00390625" style="3" bestFit="1" customWidth="1"/>
    <col min="20" max="20" width="4.57421875" style="3" customWidth="1"/>
    <col min="21" max="16384" width="9.00390625" style="5" customWidth="1"/>
  </cols>
  <sheetData>
    <row r="1" spans="1:15" ht="12">
      <c r="A1" s="1"/>
      <c r="B1" s="2"/>
      <c r="O1" s="4"/>
    </row>
    <row r="2" spans="1:15" ht="10.5">
      <c r="A2" s="6"/>
      <c r="B2" s="2"/>
      <c r="O2" s="4"/>
    </row>
    <row r="3" spans="1:15" ht="10.5">
      <c r="A3" s="6"/>
      <c r="B3" s="2"/>
      <c r="O3" s="4"/>
    </row>
    <row r="4" spans="4:20" ht="10.5">
      <c r="D4" s="7"/>
      <c r="F4" s="7"/>
      <c r="G4" s="7"/>
      <c r="K4" s="8" t="s">
        <v>0</v>
      </c>
      <c r="L4" s="8"/>
      <c r="M4" s="8"/>
      <c r="N4" s="8"/>
      <c r="O4" s="8"/>
      <c r="P4" s="8"/>
      <c r="Q4" s="8"/>
      <c r="R4" s="8"/>
      <c r="S4" s="8"/>
      <c r="T4" s="8"/>
    </row>
    <row r="5" spans="1:20" ht="14.25">
      <c r="A5" s="9" t="s">
        <v>1</v>
      </c>
      <c r="B5" s="10"/>
      <c r="C5" s="8"/>
      <c r="D5" s="7"/>
      <c r="I5" s="8"/>
      <c r="N5" s="7"/>
      <c r="O5" s="11"/>
      <c r="P5" s="7"/>
      <c r="Q5" s="7"/>
      <c r="R5" s="7"/>
      <c r="S5" s="7"/>
      <c r="T5" s="11" t="s">
        <v>2</v>
      </c>
    </row>
    <row r="6" spans="1:20" ht="11.25" thickBot="1">
      <c r="A6" s="12"/>
      <c r="B6" s="13"/>
      <c r="C6" s="14"/>
      <c r="D6" s="15"/>
      <c r="E6" s="16" t="s">
        <v>3</v>
      </c>
      <c r="F6" s="17"/>
      <c r="G6" s="12"/>
      <c r="H6" s="18"/>
      <c r="I6" s="14"/>
      <c r="J6" s="18"/>
      <c r="K6" s="18"/>
      <c r="L6" s="19" t="s">
        <v>4</v>
      </c>
      <c r="M6" s="19"/>
      <c r="N6" s="20"/>
      <c r="O6" s="12"/>
      <c r="P6" s="21"/>
      <c r="Q6" s="22"/>
      <c r="R6" s="23"/>
      <c r="S6" s="24"/>
      <c r="T6" s="25"/>
    </row>
    <row r="7" spans="1:20" ht="10.5">
      <c r="A7" s="26"/>
      <c r="B7" s="27"/>
      <c r="C7" s="28"/>
      <c r="D7" s="29"/>
      <c r="E7" s="30"/>
      <c r="F7" s="31"/>
      <c r="G7" s="28"/>
      <c r="H7" s="26"/>
      <c r="I7" s="26"/>
      <c r="J7" s="26"/>
      <c r="K7" s="32"/>
      <c r="L7" s="33"/>
      <c r="M7" s="34" t="s">
        <v>5</v>
      </c>
      <c r="N7" s="35"/>
      <c r="O7" s="36" t="s">
        <v>6</v>
      </c>
      <c r="P7" s="37" t="s">
        <v>7</v>
      </c>
      <c r="Q7" s="38"/>
      <c r="R7" s="39"/>
      <c r="S7" s="40" t="s">
        <v>8</v>
      </c>
      <c r="T7" s="41" t="s">
        <v>9</v>
      </c>
    </row>
    <row r="8" spans="1:20" ht="10.5">
      <c r="A8" s="26"/>
      <c r="B8" s="27"/>
      <c r="C8" s="42"/>
      <c r="D8" s="12"/>
      <c r="E8" s="28"/>
      <c r="F8" s="43" t="s">
        <v>10</v>
      </c>
      <c r="G8" s="28" t="s">
        <v>11</v>
      </c>
      <c r="H8" s="43" t="s">
        <v>12</v>
      </c>
      <c r="I8" s="43" t="s">
        <v>13</v>
      </c>
      <c r="J8" s="43" t="s">
        <v>14</v>
      </c>
      <c r="K8" s="32" t="s">
        <v>15</v>
      </c>
      <c r="L8" s="44" t="s">
        <v>16</v>
      </c>
      <c r="M8" s="45" t="s">
        <v>17</v>
      </c>
      <c r="N8" s="36" t="s">
        <v>9</v>
      </c>
      <c r="O8" s="36" t="s">
        <v>18</v>
      </c>
      <c r="P8" s="36" t="s">
        <v>19</v>
      </c>
      <c r="Q8" s="36"/>
      <c r="R8" s="36"/>
      <c r="S8" s="28" t="s">
        <v>20</v>
      </c>
      <c r="T8" s="41" t="s">
        <v>21</v>
      </c>
    </row>
    <row r="9" spans="1:20" ht="10.5">
      <c r="A9" s="43" t="s">
        <v>22</v>
      </c>
      <c r="B9" s="32"/>
      <c r="C9" s="28" t="s">
        <v>23</v>
      </c>
      <c r="D9" s="43" t="s">
        <v>24</v>
      </c>
      <c r="E9" s="28" t="s">
        <v>24</v>
      </c>
      <c r="F9" s="43" t="s">
        <v>25</v>
      </c>
      <c r="G9" s="28" t="s">
        <v>26</v>
      </c>
      <c r="H9" s="43" t="s">
        <v>27</v>
      </c>
      <c r="I9" s="43" t="s">
        <v>27</v>
      </c>
      <c r="J9" s="43" t="s">
        <v>27</v>
      </c>
      <c r="K9" s="32" t="s">
        <v>28</v>
      </c>
      <c r="L9" s="44" t="s">
        <v>29</v>
      </c>
      <c r="M9" s="45" t="s">
        <v>30</v>
      </c>
      <c r="N9" s="36" t="s">
        <v>31</v>
      </c>
      <c r="O9" s="36" t="s">
        <v>32</v>
      </c>
      <c r="P9" s="36" t="s">
        <v>33</v>
      </c>
      <c r="Q9" s="36" t="s">
        <v>34</v>
      </c>
      <c r="R9" s="36" t="s">
        <v>35</v>
      </c>
      <c r="S9" s="28" t="s">
        <v>36</v>
      </c>
      <c r="T9" s="41" t="s">
        <v>37</v>
      </c>
    </row>
    <row r="10" spans="1:20" ht="10.5">
      <c r="A10" s="46" t="s">
        <v>38</v>
      </c>
      <c r="B10" s="47" t="s">
        <v>38</v>
      </c>
      <c r="C10" s="48" t="s">
        <v>38</v>
      </c>
      <c r="D10" s="46" t="s">
        <v>38</v>
      </c>
      <c r="E10" s="48" t="s">
        <v>38</v>
      </c>
      <c r="F10" s="49" t="s">
        <v>39</v>
      </c>
      <c r="G10" s="50" t="s">
        <v>40</v>
      </c>
      <c r="H10" s="46" t="s">
        <v>38</v>
      </c>
      <c r="I10" s="46" t="s">
        <v>38</v>
      </c>
      <c r="J10" s="46" t="s">
        <v>38</v>
      </c>
      <c r="K10" s="51" t="s">
        <v>38</v>
      </c>
      <c r="L10" s="52" t="s">
        <v>38</v>
      </c>
      <c r="M10" s="53" t="s">
        <v>41</v>
      </c>
      <c r="N10" s="54" t="s">
        <v>29</v>
      </c>
      <c r="O10" s="54" t="s">
        <v>42</v>
      </c>
      <c r="P10" s="54" t="s">
        <v>43</v>
      </c>
      <c r="Q10" s="54" t="s">
        <v>44</v>
      </c>
      <c r="R10" s="55" t="s">
        <v>38</v>
      </c>
      <c r="S10" s="50" t="s">
        <v>45</v>
      </c>
      <c r="T10" s="56"/>
    </row>
    <row r="11" spans="1:20" s="7" customFormat="1" ht="18" customHeight="1">
      <c r="A11" s="57" t="s">
        <v>46</v>
      </c>
      <c r="B11" s="58" t="s">
        <v>47</v>
      </c>
      <c r="C11" s="59" t="s">
        <v>48</v>
      </c>
      <c r="D11" s="60" t="s">
        <v>49</v>
      </c>
      <c r="E11" s="61" t="s">
        <v>50</v>
      </c>
      <c r="F11" s="61" t="s">
        <v>51</v>
      </c>
      <c r="G11" s="61" t="s">
        <v>52</v>
      </c>
      <c r="H11" s="61" t="s">
        <v>53</v>
      </c>
      <c r="I11" s="61" t="s">
        <v>54</v>
      </c>
      <c r="J11" s="61" t="s">
        <v>55</v>
      </c>
      <c r="K11" s="62" t="s">
        <v>56</v>
      </c>
      <c r="L11" s="63">
        <v>13.2</v>
      </c>
      <c r="M11" s="64">
        <f aca="true" t="shared" si="0" ref="M11:M25">IF(L11&gt;0,1/L11*37.7*68.6,"")</f>
        <v>195.9257575757576</v>
      </c>
      <c r="N11" s="65">
        <v>13.3</v>
      </c>
      <c r="O11" s="61" t="s">
        <v>57</v>
      </c>
      <c r="P11" s="61" t="s">
        <v>58</v>
      </c>
      <c r="Q11" s="61" t="s">
        <v>59</v>
      </c>
      <c r="R11" s="61"/>
      <c r="S11" s="66" t="s">
        <v>57</v>
      </c>
      <c r="T11" s="67" t="s">
        <v>57</v>
      </c>
    </row>
    <row r="12" spans="1:20" s="7" customFormat="1" ht="18" customHeight="1">
      <c r="A12" s="68"/>
      <c r="B12" s="69"/>
      <c r="C12" s="70"/>
      <c r="D12" s="60" t="s">
        <v>49</v>
      </c>
      <c r="E12" s="61" t="s">
        <v>50</v>
      </c>
      <c r="F12" s="61" t="s">
        <v>51</v>
      </c>
      <c r="G12" s="61" t="s">
        <v>52</v>
      </c>
      <c r="H12" s="61" t="s">
        <v>60</v>
      </c>
      <c r="I12" s="61" t="s">
        <v>61</v>
      </c>
      <c r="J12" s="61" t="s">
        <v>62</v>
      </c>
      <c r="K12" s="62" t="s">
        <v>56</v>
      </c>
      <c r="L12" s="63">
        <v>13</v>
      </c>
      <c r="M12" s="64">
        <f t="shared" si="0"/>
        <v>198.94</v>
      </c>
      <c r="N12" s="65">
        <v>12.8</v>
      </c>
      <c r="O12" s="61" t="s">
        <v>57</v>
      </c>
      <c r="P12" s="61" t="s">
        <v>58</v>
      </c>
      <c r="Q12" s="61" t="s">
        <v>59</v>
      </c>
      <c r="R12" s="61"/>
      <c r="S12" s="66" t="s">
        <v>57</v>
      </c>
      <c r="T12" s="67">
        <v>101</v>
      </c>
    </row>
    <row r="13" spans="1:20" s="7" customFormat="1" ht="18" customHeight="1">
      <c r="A13" s="68"/>
      <c r="B13" s="69"/>
      <c r="C13" s="70"/>
      <c r="D13" s="60" t="s">
        <v>49</v>
      </c>
      <c r="E13" s="61" t="s">
        <v>50</v>
      </c>
      <c r="F13" s="61" t="s">
        <v>51</v>
      </c>
      <c r="G13" s="61" t="s">
        <v>52</v>
      </c>
      <c r="H13" s="61">
        <v>2000</v>
      </c>
      <c r="I13" s="61">
        <v>1000</v>
      </c>
      <c r="J13" s="61" t="s">
        <v>63</v>
      </c>
      <c r="K13" s="62" t="s">
        <v>56</v>
      </c>
      <c r="L13" s="63">
        <v>12.8</v>
      </c>
      <c r="M13" s="64">
        <f t="shared" si="0"/>
        <v>202.04843749999998</v>
      </c>
      <c r="N13" s="65">
        <v>12.3</v>
      </c>
      <c r="O13" s="61" t="s">
        <v>57</v>
      </c>
      <c r="P13" s="61" t="s">
        <v>58</v>
      </c>
      <c r="Q13" s="61" t="s">
        <v>59</v>
      </c>
      <c r="R13" s="61"/>
      <c r="S13" s="66" t="s">
        <v>57</v>
      </c>
      <c r="T13" s="67">
        <v>104</v>
      </c>
    </row>
    <row r="14" spans="1:20" s="7" customFormat="1" ht="18" customHeight="1">
      <c r="A14" s="68"/>
      <c r="B14" s="69"/>
      <c r="C14" s="70"/>
      <c r="D14" s="60" t="s">
        <v>49</v>
      </c>
      <c r="E14" s="61" t="s">
        <v>50</v>
      </c>
      <c r="F14" s="61" t="s">
        <v>51</v>
      </c>
      <c r="G14" s="61" t="s">
        <v>64</v>
      </c>
      <c r="H14" s="61" t="s">
        <v>65</v>
      </c>
      <c r="I14" s="61">
        <v>1250</v>
      </c>
      <c r="J14" s="61" t="s">
        <v>66</v>
      </c>
      <c r="K14" s="62" t="s">
        <v>56</v>
      </c>
      <c r="L14" s="63">
        <v>12.4</v>
      </c>
      <c r="M14" s="64">
        <f t="shared" si="0"/>
        <v>208.56612903225806</v>
      </c>
      <c r="N14" s="65">
        <v>11</v>
      </c>
      <c r="O14" s="61" t="s">
        <v>57</v>
      </c>
      <c r="P14" s="61" t="s">
        <v>58</v>
      </c>
      <c r="Q14" s="61" t="s">
        <v>59</v>
      </c>
      <c r="R14" s="61"/>
      <c r="S14" s="66" t="s">
        <v>57</v>
      </c>
      <c r="T14" s="67">
        <v>112</v>
      </c>
    </row>
    <row r="15" spans="1:20" s="7" customFormat="1" ht="18" customHeight="1">
      <c r="A15" s="68"/>
      <c r="B15" s="69"/>
      <c r="C15" s="70"/>
      <c r="D15" s="60" t="s">
        <v>49</v>
      </c>
      <c r="E15" s="61" t="s">
        <v>50</v>
      </c>
      <c r="F15" s="61" t="s">
        <v>51</v>
      </c>
      <c r="G15" s="61" t="s">
        <v>64</v>
      </c>
      <c r="H15" s="61" t="s">
        <v>60</v>
      </c>
      <c r="I15" s="61" t="s">
        <v>67</v>
      </c>
      <c r="J15" s="61" t="s">
        <v>68</v>
      </c>
      <c r="K15" s="62" t="s">
        <v>56</v>
      </c>
      <c r="L15" s="63">
        <v>12.2</v>
      </c>
      <c r="M15" s="64">
        <f t="shared" si="0"/>
        <v>211.98524590163936</v>
      </c>
      <c r="N15" s="65">
        <v>10.8</v>
      </c>
      <c r="O15" s="61" t="s">
        <v>57</v>
      </c>
      <c r="P15" s="61" t="s">
        <v>58</v>
      </c>
      <c r="Q15" s="61" t="s">
        <v>59</v>
      </c>
      <c r="R15" s="61" t="s">
        <v>69</v>
      </c>
      <c r="S15" s="66" t="s">
        <v>57</v>
      </c>
      <c r="T15" s="67">
        <v>112</v>
      </c>
    </row>
    <row r="16" spans="1:20" s="7" customFormat="1" ht="18" customHeight="1">
      <c r="A16" s="68"/>
      <c r="B16" s="69"/>
      <c r="C16" s="70"/>
      <c r="D16" s="60" t="s">
        <v>49</v>
      </c>
      <c r="E16" s="61" t="s">
        <v>50</v>
      </c>
      <c r="F16" s="61" t="s">
        <v>51</v>
      </c>
      <c r="G16" s="61" t="s">
        <v>64</v>
      </c>
      <c r="H16" s="61" t="s">
        <v>70</v>
      </c>
      <c r="I16" s="61">
        <v>1000</v>
      </c>
      <c r="J16" s="61" t="s">
        <v>71</v>
      </c>
      <c r="K16" s="62" t="s">
        <v>56</v>
      </c>
      <c r="L16" s="63">
        <v>12</v>
      </c>
      <c r="M16" s="64">
        <f t="shared" si="0"/>
        <v>215.51833333333332</v>
      </c>
      <c r="N16" s="65">
        <v>10.8</v>
      </c>
      <c r="O16" s="61" t="s">
        <v>57</v>
      </c>
      <c r="P16" s="61" t="s">
        <v>58</v>
      </c>
      <c r="Q16" s="61" t="s">
        <v>59</v>
      </c>
      <c r="R16" s="61" t="s">
        <v>72</v>
      </c>
      <c r="S16" s="66" t="s">
        <v>57</v>
      </c>
      <c r="T16" s="67">
        <v>111</v>
      </c>
    </row>
    <row r="17" spans="1:20" s="7" customFormat="1" ht="18" customHeight="1">
      <c r="A17" s="68"/>
      <c r="B17" s="69"/>
      <c r="C17" s="70"/>
      <c r="D17" s="60" t="s">
        <v>73</v>
      </c>
      <c r="E17" s="61" t="s">
        <v>50</v>
      </c>
      <c r="F17" s="61" t="s">
        <v>51</v>
      </c>
      <c r="G17" s="61" t="s">
        <v>64</v>
      </c>
      <c r="H17" s="61" t="s">
        <v>74</v>
      </c>
      <c r="I17" s="61">
        <v>1250</v>
      </c>
      <c r="J17" s="61" t="s">
        <v>75</v>
      </c>
      <c r="K17" s="62" t="s">
        <v>56</v>
      </c>
      <c r="L17" s="63">
        <v>12.2</v>
      </c>
      <c r="M17" s="64">
        <f t="shared" si="0"/>
        <v>211.98524590163936</v>
      </c>
      <c r="N17" s="65">
        <v>10.8</v>
      </c>
      <c r="O17" s="61" t="s">
        <v>57</v>
      </c>
      <c r="P17" s="61" t="s">
        <v>58</v>
      </c>
      <c r="Q17" s="61" t="s">
        <v>59</v>
      </c>
      <c r="R17" s="61"/>
      <c r="S17" s="66" t="s">
        <v>57</v>
      </c>
      <c r="T17" s="67">
        <v>112</v>
      </c>
    </row>
    <row r="18" spans="1:20" s="7" customFormat="1" ht="18" customHeight="1">
      <c r="A18" s="68"/>
      <c r="B18" s="69"/>
      <c r="C18" s="70"/>
      <c r="D18" s="60" t="s">
        <v>73</v>
      </c>
      <c r="E18" s="61" t="s">
        <v>50</v>
      </c>
      <c r="F18" s="61" t="s">
        <v>51</v>
      </c>
      <c r="G18" s="61" t="s">
        <v>64</v>
      </c>
      <c r="H18" s="61" t="s">
        <v>76</v>
      </c>
      <c r="I18" s="61" t="s">
        <v>54</v>
      </c>
      <c r="J18" s="61" t="s">
        <v>77</v>
      </c>
      <c r="K18" s="62" t="s">
        <v>56</v>
      </c>
      <c r="L18" s="63">
        <v>12</v>
      </c>
      <c r="M18" s="64">
        <f t="shared" si="0"/>
        <v>215.51833333333332</v>
      </c>
      <c r="N18" s="65">
        <v>10.8</v>
      </c>
      <c r="O18" s="61" t="s">
        <v>57</v>
      </c>
      <c r="P18" s="61" t="s">
        <v>58</v>
      </c>
      <c r="Q18" s="61" t="s">
        <v>59</v>
      </c>
      <c r="R18" s="61"/>
      <c r="S18" s="66" t="s">
        <v>57</v>
      </c>
      <c r="T18" s="67">
        <v>111</v>
      </c>
    </row>
    <row r="19" spans="1:20" s="7" customFormat="1" ht="18" customHeight="1">
      <c r="A19" s="68"/>
      <c r="B19" s="69"/>
      <c r="C19" s="70"/>
      <c r="D19" s="60" t="s">
        <v>73</v>
      </c>
      <c r="E19" s="61" t="s">
        <v>50</v>
      </c>
      <c r="F19" s="61" t="s">
        <v>51</v>
      </c>
      <c r="G19" s="61" t="s">
        <v>64</v>
      </c>
      <c r="H19" s="61" t="s">
        <v>78</v>
      </c>
      <c r="I19" s="61" t="s">
        <v>79</v>
      </c>
      <c r="J19" s="61" t="s">
        <v>80</v>
      </c>
      <c r="K19" s="62" t="s">
        <v>56</v>
      </c>
      <c r="L19" s="63">
        <v>12</v>
      </c>
      <c r="M19" s="64">
        <f t="shared" si="0"/>
        <v>215.51833333333332</v>
      </c>
      <c r="N19" s="65">
        <v>10.3</v>
      </c>
      <c r="O19" s="61" t="s">
        <v>57</v>
      </c>
      <c r="P19" s="61" t="s">
        <v>58</v>
      </c>
      <c r="Q19" s="61" t="s">
        <v>59</v>
      </c>
      <c r="R19" s="61"/>
      <c r="S19" s="66" t="s">
        <v>57</v>
      </c>
      <c r="T19" s="67">
        <v>116</v>
      </c>
    </row>
    <row r="20" spans="1:20" s="7" customFormat="1" ht="18" customHeight="1">
      <c r="A20" s="68"/>
      <c r="B20" s="69"/>
      <c r="C20" s="70"/>
      <c r="D20" s="60" t="s">
        <v>73</v>
      </c>
      <c r="E20" s="61" t="s">
        <v>50</v>
      </c>
      <c r="F20" s="61" t="s">
        <v>51</v>
      </c>
      <c r="G20" s="61" t="s">
        <v>64</v>
      </c>
      <c r="H20" s="61" t="s">
        <v>81</v>
      </c>
      <c r="I20" s="61">
        <v>1000</v>
      </c>
      <c r="J20" s="61" t="s">
        <v>82</v>
      </c>
      <c r="K20" s="62" t="s">
        <v>56</v>
      </c>
      <c r="L20" s="63">
        <v>11.8</v>
      </c>
      <c r="M20" s="64">
        <f t="shared" si="0"/>
        <v>219.17118644067796</v>
      </c>
      <c r="N20" s="65">
        <v>10.3</v>
      </c>
      <c r="O20" s="61" t="s">
        <v>57</v>
      </c>
      <c r="P20" s="61" t="s">
        <v>58</v>
      </c>
      <c r="Q20" s="61" t="s">
        <v>59</v>
      </c>
      <c r="R20" s="61"/>
      <c r="S20" s="66" t="s">
        <v>57</v>
      </c>
      <c r="T20" s="67">
        <v>114</v>
      </c>
    </row>
    <row r="21" spans="1:20" s="7" customFormat="1" ht="18" customHeight="1">
      <c r="A21" s="68"/>
      <c r="B21" s="69"/>
      <c r="C21" s="70"/>
      <c r="D21" s="60" t="s">
        <v>83</v>
      </c>
      <c r="E21" s="61" t="s">
        <v>50</v>
      </c>
      <c r="F21" s="61" t="s">
        <v>51</v>
      </c>
      <c r="G21" s="61" t="s">
        <v>64</v>
      </c>
      <c r="H21" s="61" t="s">
        <v>84</v>
      </c>
      <c r="I21" s="61">
        <v>1000</v>
      </c>
      <c r="J21" s="61" t="s">
        <v>85</v>
      </c>
      <c r="K21" s="62" t="s">
        <v>56</v>
      </c>
      <c r="L21" s="71">
        <v>11.6</v>
      </c>
      <c r="M21" s="64">
        <f t="shared" si="0"/>
        <v>222.95000000000002</v>
      </c>
      <c r="N21" s="65">
        <v>10.8</v>
      </c>
      <c r="O21" s="61" t="s">
        <v>57</v>
      </c>
      <c r="P21" s="61" t="s">
        <v>58</v>
      </c>
      <c r="Q21" s="61" t="s">
        <v>86</v>
      </c>
      <c r="R21" s="61"/>
      <c r="S21" s="66" t="s">
        <v>57</v>
      </c>
      <c r="T21" s="67">
        <v>107</v>
      </c>
    </row>
    <row r="22" spans="1:20" s="7" customFormat="1" ht="18" customHeight="1">
      <c r="A22" s="68"/>
      <c r="B22" s="72"/>
      <c r="C22" s="70"/>
      <c r="D22" s="60" t="s">
        <v>83</v>
      </c>
      <c r="E22" s="61" t="s">
        <v>50</v>
      </c>
      <c r="F22" s="61" t="s">
        <v>51</v>
      </c>
      <c r="G22" s="61" t="s">
        <v>64</v>
      </c>
      <c r="H22" s="61" t="s">
        <v>87</v>
      </c>
      <c r="I22" s="61">
        <v>1000</v>
      </c>
      <c r="J22" s="61" t="s">
        <v>88</v>
      </c>
      <c r="K22" s="62" t="s">
        <v>56</v>
      </c>
      <c r="L22" s="63">
        <v>11.4</v>
      </c>
      <c r="M22" s="64">
        <f t="shared" si="0"/>
        <v>226.8614035087719</v>
      </c>
      <c r="N22" s="65">
        <v>10.3</v>
      </c>
      <c r="O22" s="61" t="s">
        <v>57</v>
      </c>
      <c r="P22" s="61" t="s">
        <v>58</v>
      </c>
      <c r="Q22" s="61" t="s">
        <v>86</v>
      </c>
      <c r="R22" s="61"/>
      <c r="S22" s="66" t="s">
        <v>57</v>
      </c>
      <c r="T22" s="67">
        <v>110</v>
      </c>
    </row>
    <row r="23" spans="1:20" s="7" customFormat="1" ht="18" customHeight="1">
      <c r="A23" s="73"/>
      <c r="B23" s="74"/>
      <c r="C23" s="74"/>
      <c r="D23" s="60" t="s">
        <v>89</v>
      </c>
      <c r="E23" s="61" t="s">
        <v>50</v>
      </c>
      <c r="F23" s="61" t="s">
        <v>51</v>
      </c>
      <c r="G23" s="61" t="s">
        <v>64</v>
      </c>
      <c r="H23" s="61" t="s">
        <v>90</v>
      </c>
      <c r="I23" s="61">
        <v>1000</v>
      </c>
      <c r="J23" s="61" t="s">
        <v>91</v>
      </c>
      <c r="K23" s="62" t="s">
        <v>56</v>
      </c>
      <c r="L23" s="71">
        <v>11.4</v>
      </c>
      <c r="M23" s="75">
        <f t="shared" si="0"/>
        <v>226.8614035087719</v>
      </c>
      <c r="N23" s="65">
        <v>10.3</v>
      </c>
      <c r="O23" s="61" t="s">
        <v>57</v>
      </c>
      <c r="P23" s="61" t="s">
        <v>58</v>
      </c>
      <c r="Q23" s="61" t="s">
        <v>86</v>
      </c>
      <c r="R23" s="61"/>
      <c r="S23" s="66" t="s">
        <v>57</v>
      </c>
      <c r="T23" s="67">
        <v>110</v>
      </c>
    </row>
    <row r="24" spans="1:20" s="7" customFormat="1" ht="18" customHeight="1">
      <c r="A24" s="68"/>
      <c r="B24" s="69"/>
      <c r="C24" s="70"/>
      <c r="D24" s="60" t="s">
        <v>89</v>
      </c>
      <c r="E24" s="61" t="s">
        <v>50</v>
      </c>
      <c r="F24" s="61" t="s">
        <v>51</v>
      </c>
      <c r="G24" s="61" t="s">
        <v>64</v>
      </c>
      <c r="H24" s="61" t="s">
        <v>92</v>
      </c>
      <c r="I24" s="61">
        <v>1000</v>
      </c>
      <c r="J24" s="61" t="s">
        <v>93</v>
      </c>
      <c r="K24" s="62" t="s">
        <v>56</v>
      </c>
      <c r="L24" s="63">
        <v>11.2</v>
      </c>
      <c r="M24" s="64">
        <f t="shared" si="0"/>
        <v>230.9125</v>
      </c>
      <c r="N24" s="65">
        <v>9.4</v>
      </c>
      <c r="O24" s="61" t="s">
        <v>57</v>
      </c>
      <c r="P24" s="61" t="s">
        <v>58</v>
      </c>
      <c r="Q24" s="61" t="s">
        <v>86</v>
      </c>
      <c r="R24" s="61"/>
      <c r="S24" s="66" t="s">
        <v>57</v>
      </c>
      <c r="T24" s="67">
        <v>119</v>
      </c>
    </row>
    <row r="25" spans="1:20" s="7" customFormat="1" ht="18" customHeight="1" thickBot="1">
      <c r="A25" s="76"/>
      <c r="B25" s="77"/>
      <c r="C25" s="78"/>
      <c r="D25" s="60" t="s">
        <v>89</v>
      </c>
      <c r="E25" s="61" t="s">
        <v>50</v>
      </c>
      <c r="F25" s="61" t="s">
        <v>51</v>
      </c>
      <c r="G25" s="61" t="s">
        <v>64</v>
      </c>
      <c r="H25" s="61" t="s">
        <v>94</v>
      </c>
      <c r="I25" s="61">
        <v>1000</v>
      </c>
      <c r="J25" s="61" t="s">
        <v>95</v>
      </c>
      <c r="K25" s="62" t="s">
        <v>56</v>
      </c>
      <c r="L25" s="79">
        <v>11</v>
      </c>
      <c r="M25" s="80">
        <f t="shared" si="0"/>
        <v>235.1109090909091</v>
      </c>
      <c r="N25" s="65">
        <v>9.4</v>
      </c>
      <c r="O25" s="61" t="s">
        <v>57</v>
      </c>
      <c r="P25" s="61" t="s">
        <v>58</v>
      </c>
      <c r="Q25" s="61" t="s">
        <v>86</v>
      </c>
      <c r="R25" s="61"/>
      <c r="S25" s="66" t="s">
        <v>57</v>
      </c>
      <c r="T25" s="67">
        <v>117</v>
      </c>
    </row>
    <row r="26" spans="1:20" s="7" customFormat="1" ht="12">
      <c r="A26" s="81"/>
      <c r="B26" s="81"/>
      <c r="C26" s="82"/>
      <c r="D26" s="83"/>
      <c r="E26" s="84"/>
      <c r="F26" s="84"/>
      <c r="G26" s="81"/>
      <c r="H26" s="81"/>
      <c r="I26" s="81"/>
      <c r="J26" s="81"/>
      <c r="K26" s="81"/>
      <c r="L26" s="85"/>
      <c r="M26" s="86"/>
      <c r="N26" s="87"/>
      <c r="O26" s="81"/>
      <c r="P26" s="81"/>
      <c r="Q26" s="81"/>
      <c r="R26" s="81"/>
      <c r="S26" s="88"/>
      <c r="T26" s="81"/>
    </row>
    <row r="27" spans="1:20" s="3" customFormat="1" ht="10.5">
      <c r="A27" s="81"/>
      <c r="B27" s="89" t="s">
        <v>96</v>
      </c>
      <c r="C27" s="90"/>
      <c r="D27" s="83"/>
      <c r="E27" s="84"/>
      <c r="F27" s="84"/>
      <c r="G27" s="81"/>
      <c r="H27" s="81"/>
      <c r="I27" s="81"/>
      <c r="J27" s="87"/>
      <c r="K27" s="91"/>
      <c r="L27" s="87"/>
      <c r="M27" s="81"/>
      <c r="N27" s="81"/>
      <c r="O27" s="81"/>
      <c r="P27" s="81"/>
      <c r="Q27" s="88"/>
      <c r="R27" s="81"/>
      <c r="S27" s="88"/>
      <c r="T27" s="81"/>
    </row>
    <row r="28" spans="1:20" s="7" customFormat="1" ht="1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7" customFormat="1" ht="10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7" customFormat="1" ht="10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7" customFormat="1" ht="1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7" customFormat="1" ht="1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7" customFormat="1" ht="10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7" customFormat="1" ht="10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7" customFormat="1" ht="10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7" customFormat="1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7" customFormat="1" ht="10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7" customFormat="1" ht="10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7" customFormat="1" ht="10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7" customFormat="1" ht="1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7" customFormat="1" ht="10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7" customFormat="1" ht="10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7" customFormat="1" ht="10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7" customFormat="1" ht="10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7" customFormat="1" ht="10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7" customFormat="1" ht="1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7" customFormat="1" ht="1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7" customFormat="1" ht="10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7" customFormat="1" ht="1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7" customFormat="1" ht="10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7" customFormat="1" ht="10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7" customFormat="1" ht="1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7" customFormat="1" ht="1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7" customFormat="1" ht="10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7" customFormat="1" ht="10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7" customFormat="1" ht="1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7" customFormat="1" ht="10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7" customFormat="1" ht="10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7" customFormat="1" ht="10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7" customFormat="1" ht="10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7" customFormat="1" ht="10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7" customFormat="1" ht="10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7" customFormat="1" ht="10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7" customFormat="1" ht="1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7" customFormat="1" ht="1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7" customFormat="1" ht="10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7" customFormat="1" ht="10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pans="1:20" s="92" customFormat="1" ht="10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92" customFormat="1" ht="10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92" customFormat="1" ht="10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92" customFormat="1" ht="10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92" customFormat="1" ht="10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92" customFormat="1" ht="10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92" customFormat="1" ht="10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92" customFormat="1" ht="10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92" customFormat="1" ht="10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92" customFormat="1" ht="10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92" customFormat="1" ht="10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92" customFormat="1" ht="10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92" customFormat="1" ht="10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92" customFormat="1" ht="10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92" customFormat="1" ht="10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</sheetData>
  <sheetProtection/>
  <printOptions/>
  <pageMargins left="0.7" right="0.7" top="0.75" bottom="0.75" header="0.3" footer="0.3"/>
  <pageSetup blackAndWhite="1"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140625" defaultRowHeight="5.25" customHeight="1"/>
  <cols>
    <col min="1" max="1" width="5.421875" style="94" customWidth="1"/>
    <col min="2" max="2" width="1.8515625" style="94" customWidth="1"/>
    <col min="3" max="3" width="10.8515625" style="94" customWidth="1"/>
    <col min="4" max="4" width="8.00390625" style="94" customWidth="1"/>
    <col min="5" max="5" width="5.140625" style="94" customWidth="1"/>
    <col min="6" max="6" width="7.57421875" style="94" customWidth="1"/>
    <col min="7" max="7" width="8.140625" style="94" customWidth="1"/>
    <col min="8" max="8" width="6.57421875" style="94" customWidth="1"/>
    <col min="9" max="10" width="7.57421875" style="94" customWidth="1"/>
    <col min="11" max="11" width="7.7109375" style="94" customWidth="1"/>
    <col min="12" max="12" width="7.140625" style="94" customWidth="1"/>
    <col min="13" max="13" width="8.421875" style="94" customWidth="1"/>
    <col min="14" max="14" width="10.421875" style="94" customWidth="1"/>
    <col min="15" max="15" width="4.28125" style="94" customWidth="1"/>
    <col min="16" max="16" width="5.8515625" style="94" customWidth="1"/>
    <col min="17" max="17" width="7.421875" style="94" customWidth="1"/>
    <col min="18" max="20" width="9.00390625" style="94" customWidth="1"/>
    <col min="21" max="21" width="9.421875" style="96" bestFit="1" customWidth="1"/>
    <col min="22" max="22" width="15.421875" style="97" customWidth="1"/>
    <col min="23" max="25" width="9.00390625" style="97" customWidth="1"/>
    <col min="26" max="26" width="10.421875" style="97" customWidth="1"/>
    <col min="27" max="16384" width="9.00390625" style="94" customWidth="1"/>
  </cols>
  <sheetData>
    <row r="1" spans="1:15" ht="21.75" customHeight="1">
      <c r="A1" s="93"/>
      <c r="B1" s="93"/>
      <c r="O1" s="95"/>
    </row>
    <row r="2" spans="1:26" s="103" customFormat="1" ht="14.25">
      <c r="A2" s="94"/>
      <c r="B2" s="94"/>
      <c r="C2" s="98"/>
      <c r="D2" s="99"/>
      <c r="E2" s="100"/>
      <c r="F2" s="99"/>
      <c r="G2" s="99"/>
      <c r="H2" s="98"/>
      <c r="I2" s="98"/>
      <c r="J2" s="101" t="s">
        <v>97</v>
      </c>
      <c r="K2" s="101"/>
      <c r="L2" s="101"/>
      <c r="M2" s="101"/>
      <c r="N2" s="101"/>
      <c r="O2" s="101" t="s">
        <v>98</v>
      </c>
      <c r="P2" s="101"/>
      <c r="Q2" s="101"/>
      <c r="R2" s="101"/>
      <c r="S2" s="101"/>
      <c r="T2" s="101"/>
      <c r="U2" s="102"/>
      <c r="V2" s="97"/>
      <c r="W2" s="97"/>
      <c r="X2" s="97"/>
      <c r="Y2" s="97"/>
      <c r="Z2" s="97"/>
    </row>
    <row r="3" spans="1:26" s="103" customFormat="1" ht="23.25" customHeight="1">
      <c r="A3" s="104" t="s">
        <v>99</v>
      </c>
      <c r="B3" s="105"/>
      <c r="C3" s="106"/>
      <c r="D3" s="107"/>
      <c r="E3" s="108"/>
      <c r="F3" s="108"/>
      <c r="G3" s="108"/>
      <c r="H3" s="108"/>
      <c r="I3" s="106"/>
      <c r="J3" s="108"/>
      <c r="K3" s="108"/>
      <c r="L3" s="108"/>
      <c r="M3" s="108"/>
      <c r="N3" s="107"/>
      <c r="O3" s="109"/>
      <c r="P3" s="107"/>
      <c r="Q3" s="107"/>
      <c r="R3" s="107"/>
      <c r="S3" s="107"/>
      <c r="T3" s="109" t="s">
        <v>100</v>
      </c>
      <c r="U3" s="102"/>
      <c r="V3" s="97"/>
      <c r="W3" s="97"/>
      <c r="X3" s="97"/>
      <c r="Y3" s="97"/>
      <c r="Z3" s="97"/>
    </row>
    <row r="4" spans="1:26" s="103" customFormat="1" ht="14.25" customHeight="1" thickBot="1">
      <c r="A4" s="110"/>
      <c r="B4" s="104"/>
      <c r="C4" s="108"/>
      <c r="D4" s="111"/>
      <c r="E4" s="112"/>
      <c r="F4" s="113"/>
      <c r="G4" s="114"/>
      <c r="H4" s="115"/>
      <c r="I4" s="113"/>
      <c r="J4" s="115"/>
      <c r="K4" s="115"/>
      <c r="L4" s="266" t="s">
        <v>101</v>
      </c>
      <c r="M4" s="267"/>
      <c r="N4" s="268"/>
      <c r="O4" s="114"/>
      <c r="P4" s="269"/>
      <c r="Q4" s="270"/>
      <c r="R4" s="271"/>
      <c r="S4" s="116"/>
      <c r="T4" s="272" t="s">
        <v>102</v>
      </c>
      <c r="U4" s="102"/>
      <c r="V4" s="97"/>
      <c r="W4" s="97"/>
      <c r="X4" s="97"/>
      <c r="Y4" s="97"/>
      <c r="Z4" s="97"/>
    </row>
    <row r="5" spans="1:26" s="103" customFormat="1" ht="14.25">
      <c r="A5" s="117"/>
      <c r="B5" s="118"/>
      <c r="C5" s="119"/>
      <c r="D5" s="120"/>
      <c r="E5" s="121" t="s">
        <v>103</v>
      </c>
      <c r="F5" s="122"/>
      <c r="G5" s="119"/>
      <c r="H5" s="123"/>
      <c r="I5" s="123"/>
      <c r="J5" s="123"/>
      <c r="K5" s="124"/>
      <c r="L5" s="125"/>
      <c r="M5" s="126" t="s">
        <v>104</v>
      </c>
      <c r="N5" s="127" t="s">
        <v>105</v>
      </c>
      <c r="O5" s="128" t="s">
        <v>106</v>
      </c>
      <c r="P5" s="275" t="s">
        <v>107</v>
      </c>
      <c r="Q5" s="276"/>
      <c r="R5" s="277"/>
      <c r="S5" s="129" t="s">
        <v>108</v>
      </c>
      <c r="T5" s="273"/>
      <c r="U5" s="102"/>
      <c r="V5" s="97"/>
      <c r="W5" s="97"/>
      <c r="X5" s="97"/>
      <c r="Y5" s="97"/>
      <c r="Z5" s="97"/>
    </row>
    <row r="6" spans="1:26" s="103" customFormat="1" ht="14.25">
      <c r="A6" s="117"/>
      <c r="B6" s="118"/>
      <c r="C6" s="108"/>
      <c r="D6" s="114"/>
      <c r="E6" s="130"/>
      <c r="F6" s="124" t="s">
        <v>109</v>
      </c>
      <c r="G6" s="119" t="s">
        <v>110</v>
      </c>
      <c r="H6" s="124" t="s">
        <v>111</v>
      </c>
      <c r="I6" s="131" t="s">
        <v>112</v>
      </c>
      <c r="J6" s="131" t="s">
        <v>113</v>
      </c>
      <c r="K6" s="124" t="s">
        <v>114</v>
      </c>
      <c r="L6" s="132" t="s">
        <v>115</v>
      </c>
      <c r="M6" s="133" t="s">
        <v>116</v>
      </c>
      <c r="N6" s="134" t="s">
        <v>117</v>
      </c>
      <c r="O6" s="128" t="s">
        <v>118</v>
      </c>
      <c r="P6" s="128" t="s">
        <v>119</v>
      </c>
      <c r="Q6" s="128"/>
      <c r="R6" s="128"/>
      <c r="S6" s="119" t="s">
        <v>120</v>
      </c>
      <c r="T6" s="273"/>
      <c r="U6" s="102"/>
      <c r="V6" s="97"/>
      <c r="W6" s="97"/>
      <c r="X6" s="97"/>
      <c r="Y6" s="97"/>
      <c r="Z6" s="97"/>
    </row>
    <row r="7" spans="1:26" s="103" customFormat="1" ht="14.25">
      <c r="A7" s="135" t="s">
        <v>121</v>
      </c>
      <c r="B7" s="136"/>
      <c r="C7" s="119" t="s">
        <v>122</v>
      </c>
      <c r="D7" s="124" t="s">
        <v>123</v>
      </c>
      <c r="E7" s="130" t="s">
        <v>123</v>
      </c>
      <c r="F7" s="124" t="s">
        <v>124</v>
      </c>
      <c r="G7" s="119" t="s">
        <v>125</v>
      </c>
      <c r="H7" s="124" t="s">
        <v>27</v>
      </c>
      <c r="I7" s="124" t="s">
        <v>27</v>
      </c>
      <c r="J7" s="124" t="s">
        <v>27</v>
      </c>
      <c r="K7" s="124" t="s">
        <v>126</v>
      </c>
      <c r="L7" s="132" t="s">
        <v>127</v>
      </c>
      <c r="M7" s="133" t="s">
        <v>128</v>
      </c>
      <c r="N7" s="134" t="s">
        <v>129</v>
      </c>
      <c r="O7" s="128" t="s">
        <v>130</v>
      </c>
      <c r="P7" s="128" t="s">
        <v>131</v>
      </c>
      <c r="Q7" s="128" t="s">
        <v>132</v>
      </c>
      <c r="R7" s="128" t="s">
        <v>133</v>
      </c>
      <c r="S7" s="119" t="s">
        <v>134</v>
      </c>
      <c r="T7" s="273"/>
      <c r="U7" s="102"/>
      <c r="V7" s="97"/>
      <c r="W7" s="97"/>
      <c r="X7" s="97"/>
      <c r="Y7" s="97"/>
      <c r="Z7" s="97"/>
    </row>
    <row r="8" spans="1:26" s="103" customFormat="1" ht="14.25">
      <c r="A8" s="137"/>
      <c r="B8" s="138"/>
      <c r="C8" s="106"/>
      <c r="D8" s="139"/>
      <c r="E8" s="106"/>
      <c r="F8" s="140" t="s">
        <v>135</v>
      </c>
      <c r="G8" s="141" t="s">
        <v>136</v>
      </c>
      <c r="H8" s="139"/>
      <c r="I8" s="139"/>
      <c r="J8" s="139"/>
      <c r="K8" s="140"/>
      <c r="L8" s="142"/>
      <c r="M8" s="143" t="s">
        <v>137</v>
      </c>
      <c r="N8" s="144" t="s">
        <v>138</v>
      </c>
      <c r="O8" s="145" t="s">
        <v>139</v>
      </c>
      <c r="P8" s="145" t="s">
        <v>140</v>
      </c>
      <c r="Q8" s="145" t="s">
        <v>141</v>
      </c>
      <c r="R8" s="146"/>
      <c r="S8" s="141" t="s">
        <v>142</v>
      </c>
      <c r="T8" s="274"/>
      <c r="U8" s="102"/>
      <c r="V8" s="97"/>
      <c r="W8" s="97"/>
      <c r="X8" s="97"/>
      <c r="Y8" s="97"/>
      <c r="Z8" s="97"/>
    </row>
    <row r="9" spans="1:26" s="103" customFormat="1" ht="56.25">
      <c r="A9" s="147" t="s">
        <v>143</v>
      </c>
      <c r="B9" s="148"/>
      <c r="C9" s="149" t="s">
        <v>144</v>
      </c>
      <c r="D9" s="150" t="s">
        <v>145</v>
      </c>
      <c r="E9" s="151" t="s">
        <v>146</v>
      </c>
      <c r="F9" s="151">
        <v>2.982</v>
      </c>
      <c r="G9" s="151" t="s">
        <v>52</v>
      </c>
      <c r="H9" s="151" t="s">
        <v>147</v>
      </c>
      <c r="I9" s="151" t="s">
        <v>148</v>
      </c>
      <c r="J9" s="151" t="s">
        <v>149</v>
      </c>
      <c r="K9" s="152" t="s">
        <v>150</v>
      </c>
      <c r="L9" s="153">
        <v>14</v>
      </c>
      <c r="M9" s="154">
        <v>184.73</v>
      </c>
      <c r="N9" s="155">
        <v>13.3</v>
      </c>
      <c r="O9" s="151" t="s">
        <v>151</v>
      </c>
      <c r="P9" s="151" t="s">
        <v>152</v>
      </c>
      <c r="Q9" s="151" t="s">
        <v>59</v>
      </c>
      <c r="R9" s="151"/>
      <c r="S9" s="156" t="s">
        <v>153</v>
      </c>
      <c r="T9" s="157">
        <f aca="true" t="shared" si="0" ref="T9:T25">IF(L9&lt;&gt;0,ROUNDDOWN(L9/N9*100,0),"")</f>
        <v>105</v>
      </c>
      <c r="U9" s="102"/>
      <c r="V9" s="97"/>
      <c r="W9" s="97"/>
      <c r="X9" s="97"/>
      <c r="Y9" s="97"/>
      <c r="Z9" s="97"/>
    </row>
    <row r="10" spans="1:26" s="103" customFormat="1" ht="56.25">
      <c r="A10" s="158"/>
      <c r="B10" s="159"/>
      <c r="C10" s="149"/>
      <c r="D10" s="150" t="s">
        <v>145</v>
      </c>
      <c r="E10" s="151" t="s">
        <v>146</v>
      </c>
      <c r="F10" s="151">
        <v>2.982</v>
      </c>
      <c r="G10" s="151" t="s">
        <v>52</v>
      </c>
      <c r="H10" s="160" t="s">
        <v>154</v>
      </c>
      <c r="I10" s="151" t="s">
        <v>148</v>
      </c>
      <c r="J10" s="160" t="s">
        <v>155</v>
      </c>
      <c r="K10" s="152" t="s">
        <v>150</v>
      </c>
      <c r="L10" s="161">
        <v>13.4</v>
      </c>
      <c r="M10" s="162">
        <v>193.0014925373134</v>
      </c>
      <c r="N10" s="155">
        <v>12.8</v>
      </c>
      <c r="O10" s="151" t="s">
        <v>151</v>
      </c>
      <c r="P10" s="151" t="s">
        <v>152</v>
      </c>
      <c r="Q10" s="151" t="s">
        <v>59</v>
      </c>
      <c r="R10" s="151"/>
      <c r="S10" s="156" t="s">
        <v>153</v>
      </c>
      <c r="T10" s="157">
        <f t="shared" si="0"/>
        <v>104</v>
      </c>
      <c r="U10" s="163"/>
      <c r="V10" s="97"/>
      <c r="W10" s="97"/>
      <c r="X10" s="97"/>
      <c r="Y10" s="97"/>
      <c r="Z10" s="97"/>
    </row>
    <row r="11" spans="1:26" s="103" customFormat="1" ht="56.25">
      <c r="A11" s="164"/>
      <c r="B11" s="165"/>
      <c r="C11" s="149"/>
      <c r="D11" s="150" t="s">
        <v>145</v>
      </c>
      <c r="E11" s="151" t="s">
        <v>146</v>
      </c>
      <c r="F11" s="151">
        <v>2.982</v>
      </c>
      <c r="G11" s="151" t="s">
        <v>156</v>
      </c>
      <c r="H11" s="151" t="s">
        <v>157</v>
      </c>
      <c r="I11" s="151" t="s">
        <v>148</v>
      </c>
      <c r="J11" s="151" t="s">
        <v>158</v>
      </c>
      <c r="K11" s="152" t="s">
        <v>150</v>
      </c>
      <c r="L11" s="161">
        <v>11.4</v>
      </c>
      <c r="M11" s="162">
        <v>226.8614035087719</v>
      </c>
      <c r="N11" s="155">
        <v>11</v>
      </c>
      <c r="O11" s="151" t="s">
        <v>151</v>
      </c>
      <c r="P11" s="151" t="s">
        <v>152</v>
      </c>
      <c r="Q11" s="151" t="s">
        <v>59</v>
      </c>
      <c r="R11" s="151"/>
      <c r="S11" s="156" t="s">
        <v>153</v>
      </c>
      <c r="T11" s="157">
        <f t="shared" si="0"/>
        <v>103</v>
      </c>
      <c r="U11" s="102"/>
      <c r="V11" s="97"/>
      <c r="W11" s="97"/>
      <c r="X11" s="97"/>
      <c r="Y11" s="97"/>
      <c r="Z11" s="97"/>
    </row>
    <row r="12" spans="1:26" s="103" customFormat="1" ht="52.5" customHeight="1">
      <c r="A12" s="164"/>
      <c r="B12" s="165"/>
      <c r="C12" s="149"/>
      <c r="D12" s="150" t="s">
        <v>145</v>
      </c>
      <c r="E12" s="151" t="s">
        <v>146</v>
      </c>
      <c r="F12" s="151">
        <v>2.982</v>
      </c>
      <c r="G12" s="151" t="s">
        <v>156</v>
      </c>
      <c r="H12" s="160" t="s">
        <v>159</v>
      </c>
      <c r="I12" s="160" t="s">
        <v>148</v>
      </c>
      <c r="J12" s="160" t="s">
        <v>160</v>
      </c>
      <c r="K12" s="152" t="s">
        <v>150</v>
      </c>
      <c r="L12" s="161">
        <v>11.2</v>
      </c>
      <c r="M12" s="162">
        <v>230.9125</v>
      </c>
      <c r="N12" s="155">
        <v>10.8</v>
      </c>
      <c r="O12" s="151" t="s">
        <v>151</v>
      </c>
      <c r="P12" s="151" t="s">
        <v>152</v>
      </c>
      <c r="Q12" s="151" t="s">
        <v>59</v>
      </c>
      <c r="R12" s="151"/>
      <c r="S12" s="156" t="s">
        <v>153</v>
      </c>
      <c r="T12" s="157">
        <f t="shared" si="0"/>
        <v>103</v>
      </c>
      <c r="U12" s="163"/>
      <c r="V12" s="97"/>
      <c r="W12" s="97"/>
      <c r="X12" s="97"/>
      <c r="Y12" s="97"/>
      <c r="Z12" s="97"/>
    </row>
    <row r="13" spans="1:26" s="103" customFormat="1" ht="56.25">
      <c r="A13" s="164"/>
      <c r="B13" s="165"/>
      <c r="C13" s="166"/>
      <c r="D13" s="150" t="s">
        <v>161</v>
      </c>
      <c r="E13" s="151" t="s">
        <v>146</v>
      </c>
      <c r="F13" s="151">
        <v>2.982</v>
      </c>
      <c r="G13" s="151" t="s">
        <v>52</v>
      </c>
      <c r="H13" s="167" t="s">
        <v>162</v>
      </c>
      <c r="I13" s="167" t="s">
        <v>163</v>
      </c>
      <c r="J13" s="167" t="s">
        <v>164</v>
      </c>
      <c r="K13" s="152" t="s">
        <v>150</v>
      </c>
      <c r="L13" s="161">
        <v>13.4</v>
      </c>
      <c r="M13" s="162">
        <v>193.0014925373134</v>
      </c>
      <c r="N13" s="155">
        <v>12.8</v>
      </c>
      <c r="O13" s="151" t="s">
        <v>151</v>
      </c>
      <c r="P13" s="151" t="s">
        <v>152</v>
      </c>
      <c r="Q13" s="151" t="s">
        <v>59</v>
      </c>
      <c r="R13" s="151"/>
      <c r="S13" s="156" t="s">
        <v>153</v>
      </c>
      <c r="T13" s="157">
        <f t="shared" si="0"/>
        <v>104</v>
      </c>
      <c r="U13" s="163">
        <v>42005</v>
      </c>
      <c r="V13" s="97"/>
      <c r="W13" s="97"/>
      <c r="X13" s="97"/>
      <c r="Y13" s="97"/>
      <c r="Z13" s="97"/>
    </row>
    <row r="14" spans="1:26" s="103" customFormat="1" ht="56.25">
      <c r="A14" s="164"/>
      <c r="B14" s="165"/>
      <c r="C14" s="149"/>
      <c r="D14" s="150" t="s">
        <v>161</v>
      </c>
      <c r="E14" s="151" t="s">
        <v>146</v>
      </c>
      <c r="F14" s="151">
        <v>2.982</v>
      </c>
      <c r="G14" s="151" t="s">
        <v>156</v>
      </c>
      <c r="H14" s="151" t="s">
        <v>165</v>
      </c>
      <c r="I14" s="151" t="s">
        <v>166</v>
      </c>
      <c r="J14" s="151" t="s">
        <v>167</v>
      </c>
      <c r="K14" s="152" t="s">
        <v>150</v>
      </c>
      <c r="L14" s="161">
        <v>11.4</v>
      </c>
      <c r="M14" s="162">
        <v>226.8614035087719</v>
      </c>
      <c r="N14" s="155">
        <v>11</v>
      </c>
      <c r="O14" s="151" t="s">
        <v>151</v>
      </c>
      <c r="P14" s="151" t="s">
        <v>152</v>
      </c>
      <c r="Q14" s="151" t="s">
        <v>59</v>
      </c>
      <c r="R14" s="151"/>
      <c r="S14" s="156" t="s">
        <v>153</v>
      </c>
      <c r="T14" s="157">
        <f t="shared" si="0"/>
        <v>103</v>
      </c>
      <c r="U14" s="102"/>
      <c r="V14" s="97"/>
      <c r="W14" s="97"/>
      <c r="X14" s="97"/>
      <c r="Y14" s="97"/>
      <c r="Z14" s="97"/>
    </row>
    <row r="15" spans="1:26" s="103" customFormat="1" ht="56.25">
      <c r="A15" s="164"/>
      <c r="B15" s="165"/>
      <c r="C15" s="149"/>
      <c r="D15" s="150" t="s">
        <v>161</v>
      </c>
      <c r="E15" s="151" t="s">
        <v>146</v>
      </c>
      <c r="F15" s="151">
        <v>2.982</v>
      </c>
      <c r="G15" s="151" t="s">
        <v>156</v>
      </c>
      <c r="H15" s="160" t="s">
        <v>168</v>
      </c>
      <c r="I15" s="160" t="s">
        <v>148</v>
      </c>
      <c r="J15" s="160" t="s">
        <v>169</v>
      </c>
      <c r="K15" s="152" t="s">
        <v>150</v>
      </c>
      <c r="L15" s="161">
        <v>11.2</v>
      </c>
      <c r="M15" s="162">
        <v>230.9125</v>
      </c>
      <c r="N15" s="155">
        <v>10.8</v>
      </c>
      <c r="O15" s="151" t="s">
        <v>151</v>
      </c>
      <c r="P15" s="151" t="s">
        <v>152</v>
      </c>
      <c r="Q15" s="151" t="s">
        <v>59</v>
      </c>
      <c r="R15" s="151"/>
      <c r="S15" s="156" t="s">
        <v>153</v>
      </c>
      <c r="T15" s="157">
        <f t="shared" si="0"/>
        <v>103</v>
      </c>
      <c r="U15" s="163"/>
      <c r="V15" s="97"/>
      <c r="W15" s="97"/>
      <c r="X15" s="97"/>
      <c r="Y15" s="97"/>
      <c r="Z15" s="97"/>
    </row>
    <row r="16" spans="1:26" s="103" customFormat="1" ht="56.25">
      <c r="A16" s="164"/>
      <c r="B16" s="165"/>
      <c r="C16" s="149"/>
      <c r="D16" s="150" t="s">
        <v>170</v>
      </c>
      <c r="E16" s="151" t="s">
        <v>146</v>
      </c>
      <c r="F16" s="151">
        <v>2.982</v>
      </c>
      <c r="G16" s="151" t="s">
        <v>52</v>
      </c>
      <c r="H16" s="151" t="s">
        <v>171</v>
      </c>
      <c r="I16" s="151" t="s">
        <v>172</v>
      </c>
      <c r="J16" s="160" t="s">
        <v>173</v>
      </c>
      <c r="K16" s="152" t="s">
        <v>150</v>
      </c>
      <c r="L16" s="161">
        <v>13</v>
      </c>
      <c r="M16" s="162">
        <v>198.94</v>
      </c>
      <c r="N16" s="155">
        <v>12.8</v>
      </c>
      <c r="O16" s="151" t="s">
        <v>151</v>
      </c>
      <c r="P16" s="151" t="s">
        <v>152</v>
      </c>
      <c r="Q16" s="151" t="s">
        <v>174</v>
      </c>
      <c r="R16" s="151"/>
      <c r="S16" s="156"/>
      <c r="T16" s="157">
        <f t="shared" si="0"/>
        <v>101</v>
      </c>
      <c r="U16" s="163"/>
      <c r="V16" s="97"/>
      <c r="W16" s="97"/>
      <c r="X16" s="97"/>
      <c r="Y16" s="97"/>
      <c r="Z16" s="97"/>
    </row>
    <row r="17" spans="1:26" s="103" customFormat="1" ht="56.25">
      <c r="A17" s="164"/>
      <c r="B17" s="165"/>
      <c r="C17" s="149"/>
      <c r="D17" s="150" t="s">
        <v>170</v>
      </c>
      <c r="E17" s="151" t="s">
        <v>146</v>
      </c>
      <c r="F17" s="151">
        <v>2.982</v>
      </c>
      <c r="G17" s="151" t="s">
        <v>156</v>
      </c>
      <c r="H17" s="151" t="s">
        <v>175</v>
      </c>
      <c r="I17" s="151" t="s">
        <v>172</v>
      </c>
      <c r="J17" s="151" t="s">
        <v>176</v>
      </c>
      <c r="K17" s="152" t="s">
        <v>150</v>
      </c>
      <c r="L17" s="161">
        <v>11</v>
      </c>
      <c r="M17" s="162">
        <v>235.1109090909091</v>
      </c>
      <c r="N17" s="155">
        <v>10.8</v>
      </c>
      <c r="O17" s="151" t="s">
        <v>151</v>
      </c>
      <c r="P17" s="151" t="s">
        <v>152</v>
      </c>
      <c r="Q17" s="151" t="s">
        <v>174</v>
      </c>
      <c r="R17" s="151"/>
      <c r="S17" s="156"/>
      <c r="T17" s="157">
        <f t="shared" si="0"/>
        <v>101</v>
      </c>
      <c r="U17" s="102"/>
      <c r="V17" s="97"/>
      <c r="W17" s="97"/>
      <c r="X17" s="97"/>
      <c r="Y17" s="97"/>
      <c r="Z17" s="97"/>
    </row>
    <row r="18" spans="1:26" s="103" customFormat="1" ht="56.25">
      <c r="A18" s="164"/>
      <c r="B18" s="165"/>
      <c r="C18" s="149"/>
      <c r="D18" s="312" t="s">
        <v>170</v>
      </c>
      <c r="E18" s="313" t="s">
        <v>146</v>
      </c>
      <c r="F18" s="313">
        <v>2.982</v>
      </c>
      <c r="G18" s="313" t="s">
        <v>156</v>
      </c>
      <c r="H18" s="302" t="s">
        <v>177</v>
      </c>
      <c r="I18" s="302" t="s">
        <v>163</v>
      </c>
      <c r="J18" s="302" t="s">
        <v>178</v>
      </c>
      <c r="K18" s="314" t="s">
        <v>150</v>
      </c>
      <c r="L18" s="161">
        <v>10.4</v>
      </c>
      <c r="M18" s="162">
        <v>248.675</v>
      </c>
      <c r="N18" s="315">
        <v>10.3</v>
      </c>
      <c r="O18" s="313" t="s">
        <v>151</v>
      </c>
      <c r="P18" s="313" t="s">
        <v>152</v>
      </c>
      <c r="Q18" s="313" t="s">
        <v>174</v>
      </c>
      <c r="R18" s="313"/>
      <c r="S18" s="305"/>
      <c r="T18" s="157">
        <f t="shared" si="0"/>
        <v>100</v>
      </c>
      <c r="U18" s="163"/>
      <c r="V18" s="97"/>
      <c r="W18" s="97"/>
      <c r="X18" s="97"/>
      <c r="Y18" s="97"/>
      <c r="Z18" s="97"/>
    </row>
    <row r="19" spans="1:26" s="103" customFormat="1" ht="56.25">
      <c r="A19" s="164"/>
      <c r="B19" s="165"/>
      <c r="C19" s="149"/>
      <c r="D19" s="307" t="s">
        <v>179</v>
      </c>
      <c r="E19" s="308" t="s">
        <v>146</v>
      </c>
      <c r="F19" s="308">
        <v>2.982</v>
      </c>
      <c r="G19" s="308" t="s">
        <v>52</v>
      </c>
      <c r="H19" s="308" t="s">
        <v>180</v>
      </c>
      <c r="I19" s="308" t="s">
        <v>163</v>
      </c>
      <c r="J19" s="308" t="s">
        <v>181</v>
      </c>
      <c r="K19" s="309" t="s">
        <v>150</v>
      </c>
      <c r="L19" s="161">
        <v>12.4</v>
      </c>
      <c r="M19" s="162">
        <v>208.56612903225806</v>
      </c>
      <c r="N19" s="310">
        <v>12.8</v>
      </c>
      <c r="O19" s="308" t="s">
        <v>151</v>
      </c>
      <c r="P19" s="308" t="s">
        <v>152</v>
      </c>
      <c r="Q19" s="308" t="s">
        <v>174</v>
      </c>
      <c r="R19" s="308"/>
      <c r="S19" s="299"/>
      <c r="T19" s="311">
        <f t="shared" si="0"/>
        <v>96</v>
      </c>
      <c r="U19" s="102"/>
      <c r="V19" s="97"/>
      <c r="W19" s="97"/>
      <c r="X19" s="97"/>
      <c r="Y19" s="97"/>
      <c r="Z19" s="97"/>
    </row>
    <row r="20" spans="1:26" s="103" customFormat="1" ht="56.25">
      <c r="A20" s="164"/>
      <c r="B20" s="165"/>
      <c r="C20" s="149"/>
      <c r="D20" s="150" t="s">
        <v>179</v>
      </c>
      <c r="E20" s="151" t="s">
        <v>146</v>
      </c>
      <c r="F20" s="151">
        <v>2.982</v>
      </c>
      <c r="G20" s="151" t="s">
        <v>52</v>
      </c>
      <c r="H20" s="160">
        <v>2000</v>
      </c>
      <c r="I20" s="160" t="s">
        <v>163</v>
      </c>
      <c r="J20" s="160" t="s">
        <v>182</v>
      </c>
      <c r="K20" s="152" t="s">
        <v>150</v>
      </c>
      <c r="L20" s="161">
        <v>12.4</v>
      </c>
      <c r="M20" s="162">
        <v>208.56612903225806</v>
      </c>
      <c r="N20" s="155">
        <v>12.3</v>
      </c>
      <c r="O20" s="151" t="s">
        <v>151</v>
      </c>
      <c r="P20" s="151" t="s">
        <v>152</v>
      </c>
      <c r="Q20" s="151" t="s">
        <v>174</v>
      </c>
      <c r="R20" s="151"/>
      <c r="S20" s="156"/>
      <c r="T20" s="157">
        <f t="shared" si="0"/>
        <v>100</v>
      </c>
      <c r="U20" s="163"/>
      <c r="V20" s="97"/>
      <c r="W20" s="97"/>
      <c r="X20" s="97"/>
      <c r="Y20" s="97"/>
      <c r="Z20" s="97"/>
    </row>
    <row r="21" spans="1:26" s="103" customFormat="1" ht="56.25">
      <c r="A21" s="164"/>
      <c r="B21" s="165"/>
      <c r="C21" s="149"/>
      <c r="D21" s="150" t="s">
        <v>179</v>
      </c>
      <c r="E21" s="151" t="s">
        <v>146</v>
      </c>
      <c r="F21" s="151">
        <v>2.982</v>
      </c>
      <c r="G21" s="151" t="s">
        <v>156</v>
      </c>
      <c r="H21" s="151" t="s">
        <v>183</v>
      </c>
      <c r="I21" s="151" t="s">
        <v>163</v>
      </c>
      <c r="J21" s="151" t="s">
        <v>184</v>
      </c>
      <c r="K21" s="152" t="s">
        <v>150</v>
      </c>
      <c r="L21" s="161">
        <v>10.4</v>
      </c>
      <c r="M21" s="162">
        <v>248.675</v>
      </c>
      <c r="N21" s="155">
        <v>10.8</v>
      </c>
      <c r="O21" s="151" t="s">
        <v>151</v>
      </c>
      <c r="P21" s="151" t="s">
        <v>152</v>
      </c>
      <c r="Q21" s="151" t="s">
        <v>174</v>
      </c>
      <c r="R21" s="151"/>
      <c r="S21" s="156"/>
      <c r="T21" s="157">
        <f t="shared" si="0"/>
        <v>96</v>
      </c>
      <c r="U21" s="102"/>
      <c r="V21" s="97"/>
      <c r="W21" s="97"/>
      <c r="X21" s="97"/>
      <c r="Y21" s="97"/>
      <c r="Z21" s="97"/>
    </row>
    <row r="22" spans="1:26" s="103" customFormat="1" ht="56.25">
      <c r="A22" s="164"/>
      <c r="B22" s="165"/>
      <c r="C22" s="149"/>
      <c r="D22" s="150" t="s">
        <v>179</v>
      </c>
      <c r="E22" s="151" t="s">
        <v>146</v>
      </c>
      <c r="F22" s="151">
        <v>2.982</v>
      </c>
      <c r="G22" s="151" t="s">
        <v>156</v>
      </c>
      <c r="H22" s="160" t="s">
        <v>185</v>
      </c>
      <c r="I22" s="160" t="s">
        <v>163</v>
      </c>
      <c r="J22" s="160" t="s">
        <v>186</v>
      </c>
      <c r="K22" s="152" t="s">
        <v>150</v>
      </c>
      <c r="L22" s="161">
        <v>10.4</v>
      </c>
      <c r="M22" s="162">
        <v>248.675</v>
      </c>
      <c r="N22" s="155">
        <v>10.3</v>
      </c>
      <c r="O22" s="151" t="s">
        <v>151</v>
      </c>
      <c r="P22" s="151" t="s">
        <v>152</v>
      </c>
      <c r="Q22" s="151" t="s">
        <v>174</v>
      </c>
      <c r="R22" s="151"/>
      <c r="S22" s="156"/>
      <c r="T22" s="157">
        <f t="shared" si="0"/>
        <v>100</v>
      </c>
      <c r="U22" s="163"/>
      <c r="V22" s="97"/>
      <c r="W22" s="97"/>
      <c r="X22" s="97"/>
      <c r="Y22" s="97"/>
      <c r="Z22" s="97"/>
    </row>
    <row r="23" spans="1:26" s="103" customFormat="1" ht="56.25">
      <c r="A23" s="164"/>
      <c r="B23" s="165"/>
      <c r="C23" s="149"/>
      <c r="D23" s="150" t="s">
        <v>187</v>
      </c>
      <c r="E23" s="151" t="s">
        <v>146</v>
      </c>
      <c r="F23" s="151">
        <v>2.982</v>
      </c>
      <c r="G23" s="151" t="s">
        <v>156</v>
      </c>
      <c r="H23" s="160" t="s">
        <v>188</v>
      </c>
      <c r="I23" s="160" t="s">
        <v>163</v>
      </c>
      <c r="J23" s="160" t="s">
        <v>189</v>
      </c>
      <c r="K23" s="152" t="s">
        <v>150</v>
      </c>
      <c r="L23" s="161">
        <v>10.6</v>
      </c>
      <c r="M23" s="162">
        <v>243.98301886792456</v>
      </c>
      <c r="N23" s="155">
        <v>10.3</v>
      </c>
      <c r="O23" s="151" t="s">
        <v>151</v>
      </c>
      <c r="P23" s="151" t="s">
        <v>152</v>
      </c>
      <c r="Q23" s="151" t="s">
        <v>59</v>
      </c>
      <c r="R23" s="151"/>
      <c r="S23" s="156"/>
      <c r="T23" s="157">
        <f t="shared" si="0"/>
        <v>102</v>
      </c>
      <c r="U23" s="163"/>
      <c r="V23" s="97"/>
      <c r="W23" s="97"/>
      <c r="X23" s="97"/>
      <c r="Y23" s="97"/>
      <c r="Z23" s="97"/>
    </row>
    <row r="24" spans="1:26" s="103" customFormat="1" ht="56.25">
      <c r="A24" s="164"/>
      <c r="B24" s="165"/>
      <c r="C24" s="166"/>
      <c r="D24" s="150" t="s">
        <v>190</v>
      </c>
      <c r="E24" s="151" t="s">
        <v>146</v>
      </c>
      <c r="F24" s="151">
        <v>2.982</v>
      </c>
      <c r="G24" s="151" t="s">
        <v>156</v>
      </c>
      <c r="H24" s="151">
        <v>1990</v>
      </c>
      <c r="I24" s="151" t="s">
        <v>163</v>
      </c>
      <c r="J24" s="151" t="s">
        <v>191</v>
      </c>
      <c r="K24" s="152" t="s">
        <v>150</v>
      </c>
      <c r="L24" s="161">
        <v>10.6</v>
      </c>
      <c r="M24" s="162">
        <v>243.98301886792456</v>
      </c>
      <c r="N24" s="155">
        <v>10.8</v>
      </c>
      <c r="O24" s="151" t="s">
        <v>151</v>
      </c>
      <c r="P24" s="151" t="s">
        <v>152</v>
      </c>
      <c r="Q24" s="151" t="s">
        <v>59</v>
      </c>
      <c r="R24" s="151"/>
      <c r="S24" s="156"/>
      <c r="T24" s="157">
        <f t="shared" si="0"/>
        <v>98</v>
      </c>
      <c r="U24" s="102"/>
      <c r="V24" s="97"/>
      <c r="W24" s="97"/>
      <c r="X24" s="97"/>
      <c r="Y24" s="97"/>
      <c r="Z24" s="97"/>
    </row>
    <row r="25" spans="1:26" s="103" customFormat="1" ht="56.25">
      <c r="A25" s="164"/>
      <c r="B25" s="168"/>
      <c r="C25" s="169"/>
      <c r="D25" s="150" t="s">
        <v>190</v>
      </c>
      <c r="E25" s="151" t="s">
        <v>146</v>
      </c>
      <c r="F25" s="151">
        <v>2.982</v>
      </c>
      <c r="G25" s="151" t="s">
        <v>156</v>
      </c>
      <c r="H25" s="160" t="s">
        <v>192</v>
      </c>
      <c r="I25" s="160" t="s">
        <v>163</v>
      </c>
      <c r="J25" s="160" t="s">
        <v>193</v>
      </c>
      <c r="K25" s="152" t="s">
        <v>150</v>
      </c>
      <c r="L25" s="161">
        <v>10.6</v>
      </c>
      <c r="M25" s="162">
        <v>243.98301886792456</v>
      </c>
      <c r="N25" s="155">
        <v>10.3</v>
      </c>
      <c r="O25" s="151" t="s">
        <v>151</v>
      </c>
      <c r="P25" s="151" t="s">
        <v>152</v>
      </c>
      <c r="Q25" s="151" t="s">
        <v>59</v>
      </c>
      <c r="R25" s="151"/>
      <c r="S25" s="156"/>
      <c r="T25" s="157">
        <f t="shared" si="0"/>
        <v>102</v>
      </c>
      <c r="U25" s="163"/>
      <c r="V25" s="97"/>
      <c r="W25" s="97"/>
      <c r="X25" s="97"/>
      <c r="Y25" s="97"/>
      <c r="Z25" s="97"/>
    </row>
    <row r="26" spans="1:26" s="103" customFormat="1" ht="52.5">
      <c r="A26" s="170"/>
      <c r="B26" s="171"/>
      <c r="C26" s="149" t="s">
        <v>194</v>
      </c>
      <c r="D26" s="172" t="s">
        <v>195</v>
      </c>
      <c r="E26" s="160" t="s">
        <v>146</v>
      </c>
      <c r="F26" s="160">
        <v>2.982</v>
      </c>
      <c r="G26" s="160" t="s">
        <v>52</v>
      </c>
      <c r="H26" s="160" t="s">
        <v>196</v>
      </c>
      <c r="I26" s="160" t="s">
        <v>197</v>
      </c>
      <c r="J26" s="160" t="s">
        <v>198</v>
      </c>
      <c r="K26" s="173" t="s">
        <v>199</v>
      </c>
      <c r="L26" s="177">
        <v>12.4</v>
      </c>
      <c r="M26" s="178">
        <v>208.56612903225806</v>
      </c>
      <c r="N26" s="174">
        <v>12.4</v>
      </c>
      <c r="O26" s="160" t="s">
        <v>151</v>
      </c>
      <c r="P26" s="160" t="s">
        <v>200</v>
      </c>
      <c r="Q26" s="160" t="s">
        <v>59</v>
      </c>
      <c r="R26" s="160"/>
      <c r="S26" s="156" t="s">
        <v>153</v>
      </c>
      <c r="T26" s="175">
        <v>100</v>
      </c>
      <c r="U26" s="102"/>
      <c r="V26" s="97"/>
      <c r="W26" s="97"/>
      <c r="X26" s="97"/>
      <c r="Y26" s="97"/>
      <c r="Z26" s="97"/>
    </row>
    <row r="27" spans="1:26" s="103" customFormat="1" ht="52.5">
      <c r="A27" s="170"/>
      <c r="B27" s="171"/>
      <c r="C27" s="176"/>
      <c r="D27" s="172" t="s">
        <v>195</v>
      </c>
      <c r="E27" s="160" t="s">
        <v>146</v>
      </c>
      <c r="F27" s="160">
        <v>2.982</v>
      </c>
      <c r="G27" s="160" t="s">
        <v>52</v>
      </c>
      <c r="H27" s="160" t="s">
        <v>201</v>
      </c>
      <c r="I27" s="160" t="s">
        <v>197</v>
      </c>
      <c r="J27" s="160" t="s">
        <v>202</v>
      </c>
      <c r="K27" s="173" t="s">
        <v>199</v>
      </c>
      <c r="L27" s="177">
        <v>12.2</v>
      </c>
      <c r="M27" s="178">
        <v>211.98524590163936</v>
      </c>
      <c r="N27" s="174">
        <v>12</v>
      </c>
      <c r="O27" s="160" t="s">
        <v>151</v>
      </c>
      <c r="P27" s="160" t="s">
        <v>200</v>
      </c>
      <c r="Q27" s="160" t="s">
        <v>59</v>
      </c>
      <c r="R27" s="160"/>
      <c r="S27" s="156" t="s">
        <v>153</v>
      </c>
      <c r="T27" s="179">
        <v>101</v>
      </c>
      <c r="U27" s="102"/>
      <c r="V27" s="97"/>
      <c r="W27" s="97"/>
      <c r="X27" s="97"/>
      <c r="Y27" s="97"/>
      <c r="Z27" s="97"/>
    </row>
    <row r="28" spans="1:26" s="103" customFormat="1" ht="52.5">
      <c r="A28" s="170"/>
      <c r="B28" s="171"/>
      <c r="C28" s="180"/>
      <c r="D28" s="172" t="s">
        <v>195</v>
      </c>
      <c r="E28" s="160" t="s">
        <v>146</v>
      </c>
      <c r="F28" s="160">
        <v>2.982</v>
      </c>
      <c r="G28" s="160" t="s">
        <v>52</v>
      </c>
      <c r="H28" s="160" t="s">
        <v>203</v>
      </c>
      <c r="I28" s="160" t="s">
        <v>204</v>
      </c>
      <c r="J28" s="160" t="s">
        <v>205</v>
      </c>
      <c r="K28" s="173" t="s">
        <v>199</v>
      </c>
      <c r="L28" s="177">
        <v>11.6</v>
      </c>
      <c r="M28" s="178">
        <v>222.95</v>
      </c>
      <c r="N28" s="174">
        <v>11.3</v>
      </c>
      <c r="O28" s="160" t="s">
        <v>151</v>
      </c>
      <c r="P28" s="160" t="s">
        <v>200</v>
      </c>
      <c r="Q28" s="160" t="s">
        <v>59</v>
      </c>
      <c r="R28" s="160"/>
      <c r="S28" s="156" t="s">
        <v>153</v>
      </c>
      <c r="T28" s="179">
        <v>102</v>
      </c>
      <c r="U28" s="102"/>
      <c r="V28" s="97"/>
      <c r="W28" s="97"/>
      <c r="X28" s="97"/>
      <c r="Y28" s="97"/>
      <c r="Z28" s="97"/>
    </row>
    <row r="29" spans="1:26" s="103" customFormat="1" ht="52.5">
      <c r="A29" s="170"/>
      <c r="B29" s="171"/>
      <c r="C29" s="176"/>
      <c r="D29" s="172" t="s">
        <v>195</v>
      </c>
      <c r="E29" s="160" t="s">
        <v>146</v>
      </c>
      <c r="F29" s="160">
        <v>2.982</v>
      </c>
      <c r="G29" s="160" t="s">
        <v>156</v>
      </c>
      <c r="H29" s="160" t="s">
        <v>206</v>
      </c>
      <c r="I29" s="160" t="s">
        <v>207</v>
      </c>
      <c r="J29" s="160" t="s">
        <v>208</v>
      </c>
      <c r="K29" s="173" t="s">
        <v>199</v>
      </c>
      <c r="L29" s="177">
        <v>11</v>
      </c>
      <c r="M29" s="178">
        <v>235.1109090909091</v>
      </c>
      <c r="N29" s="174">
        <v>10.6</v>
      </c>
      <c r="O29" s="160" t="s">
        <v>151</v>
      </c>
      <c r="P29" s="160" t="s">
        <v>200</v>
      </c>
      <c r="Q29" s="160" t="s">
        <v>59</v>
      </c>
      <c r="R29" s="160"/>
      <c r="S29" s="156" t="s">
        <v>153</v>
      </c>
      <c r="T29" s="179">
        <v>103</v>
      </c>
      <c r="U29" s="102"/>
      <c r="V29" s="97"/>
      <c r="W29" s="97"/>
      <c r="X29" s="97"/>
      <c r="Y29" s="97"/>
      <c r="Z29" s="97"/>
    </row>
    <row r="30" spans="1:26" s="103" customFormat="1" ht="52.5">
      <c r="A30" s="170"/>
      <c r="B30" s="171"/>
      <c r="C30" s="180"/>
      <c r="D30" s="172" t="s">
        <v>209</v>
      </c>
      <c r="E30" s="160" t="s">
        <v>146</v>
      </c>
      <c r="F30" s="160">
        <v>2.982</v>
      </c>
      <c r="G30" s="160" t="s">
        <v>52</v>
      </c>
      <c r="H30" s="160" t="s">
        <v>210</v>
      </c>
      <c r="I30" s="160" t="s">
        <v>211</v>
      </c>
      <c r="J30" s="160" t="s">
        <v>212</v>
      </c>
      <c r="K30" s="173" t="s">
        <v>199</v>
      </c>
      <c r="L30" s="177">
        <v>12.4</v>
      </c>
      <c r="M30" s="178">
        <v>208.56612903225806</v>
      </c>
      <c r="N30" s="174">
        <v>12.4</v>
      </c>
      <c r="O30" s="160" t="s">
        <v>151</v>
      </c>
      <c r="P30" s="160" t="s">
        <v>200</v>
      </c>
      <c r="Q30" s="160" t="s">
        <v>59</v>
      </c>
      <c r="R30" s="160"/>
      <c r="S30" s="156" t="s">
        <v>153</v>
      </c>
      <c r="T30" s="179">
        <v>100</v>
      </c>
      <c r="U30" s="102"/>
      <c r="V30" s="97"/>
      <c r="W30" s="97"/>
      <c r="X30" s="97"/>
      <c r="Y30" s="97"/>
      <c r="Z30" s="97"/>
    </row>
    <row r="31" spans="1:26" s="103" customFormat="1" ht="52.5">
      <c r="A31" s="170"/>
      <c r="B31" s="171"/>
      <c r="C31" s="180"/>
      <c r="D31" s="172" t="s">
        <v>209</v>
      </c>
      <c r="E31" s="160" t="s">
        <v>146</v>
      </c>
      <c r="F31" s="160">
        <v>2.982</v>
      </c>
      <c r="G31" s="160" t="s">
        <v>52</v>
      </c>
      <c r="H31" s="160" t="s">
        <v>201</v>
      </c>
      <c r="I31" s="160" t="s">
        <v>197</v>
      </c>
      <c r="J31" s="160" t="s">
        <v>213</v>
      </c>
      <c r="K31" s="173" t="s">
        <v>199</v>
      </c>
      <c r="L31" s="177">
        <v>12.2</v>
      </c>
      <c r="M31" s="178">
        <v>211.98524590163936</v>
      </c>
      <c r="N31" s="174">
        <v>12</v>
      </c>
      <c r="O31" s="160" t="s">
        <v>151</v>
      </c>
      <c r="P31" s="160" t="s">
        <v>200</v>
      </c>
      <c r="Q31" s="160" t="s">
        <v>59</v>
      </c>
      <c r="R31" s="160"/>
      <c r="S31" s="156" t="s">
        <v>153</v>
      </c>
      <c r="T31" s="179">
        <v>101</v>
      </c>
      <c r="U31" s="102"/>
      <c r="V31" s="97"/>
      <c r="W31" s="97"/>
      <c r="X31" s="97"/>
      <c r="Y31" s="97"/>
      <c r="Z31" s="97"/>
    </row>
    <row r="32" spans="1:26" s="103" customFormat="1" ht="52.5">
      <c r="A32" s="170"/>
      <c r="B32" s="171"/>
      <c r="C32" s="180"/>
      <c r="D32" s="172" t="s">
        <v>209</v>
      </c>
      <c r="E32" s="160" t="s">
        <v>146</v>
      </c>
      <c r="F32" s="160">
        <v>2.982</v>
      </c>
      <c r="G32" s="160" t="s">
        <v>52</v>
      </c>
      <c r="H32" s="160" t="s">
        <v>214</v>
      </c>
      <c r="I32" s="160" t="s">
        <v>215</v>
      </c>
      <c r="J32" s="160" t="s">
        <v>216</v>
      </c>
      <c r="K32" s="173" t="s">
        <v>199</v>
      </c>
      <c r="L32" s="177">
        <v>11.6</v>
      </c>
      <c r="M32" s="178">
        <v>222.95</v>
      </c>
      <c r="N32" s="174">
        <v>11.3</v>
      </c>
      <c r="O32" s="160" t="s">
        <v>151</v>
      </c>
      <c r="P32" s="160" t="s">
        <v>200</v>
      </c>
      <c r="Q32" s="160" t="s">
        <v>59</v>
      </c>
      <c r="R32" s="160"/>
      <c r="S32" s="156" t="s">
        <v>153</v>
      </c>
      <c r="T32" s="179">
        <v>102</v>
      </c>
      <c r="U32" s="102"/>
      <c r="V32" s="97"/>
      <c r="W32" s="97"/>
      <c r="X32" s="97"/>
      <c r="Y32" s="97"/>
      <c r="Z32" s="97"/>
    </row>
    <row r="33" spans="1:26" s="103" customFormat="1" ht="52.5">
      <c r="A33" s="170"/>
      <c r="B33" s="171"/>
      <c r="C33" s="180"/>
      <c r="D33" s="172" t="s">
        <v>209</v>
      </c>
      <c r="E33" s="160" t="s">
        <v>146</v>
      </c>
      <c r="F33" s="160">
        <v>2.982</v>
      </c>
      <c r="G33" s="160" t="s">
        <v>52</v>
      </c>
      <c r="H33" s="160" t="s">
        <v>192</v>
      </c>
      <c r="I33" s="160">
        <v>1100</v>
      </c>
      <c r="J33" s="160" t="s">
        <v>217</v>
      </c>
      <c r="K33" s="173" t="s">
        <v>199</v>
      </c>
      <c r="L33" s="177">
        <v>11.6</v>
      </c>
      <c r="M33" s="178">
        <v>222.95</v>
      </c>
      <c r="N33" s="174">
        <v>11.2</v>
      </c>
      <c r="O33" s="160" t="s">
        <v>151</v>
      </c>
      <c r="P33" s="160" t="s">
        <v>200</v>
      </c>
      <c r="Q33" s="160" t="s">
        <v>59</v>
      </c>
      <c r="R33" s="160"/>
      <c r="S33" s="156" t="s">
        <v>153</v>
      </c>
      <c r="T33" s="179">
        <v>103</v>
      </c>
      <c r="U33" s="102"/>
      <c r="V33" s="97"/>
      <c r="W33" s="97"/>
      <c r="X33" s="97"/>
      <c r="Y33" s="97"/>
      <c r="Z33" s="97"/>
    </row>
    <row r="34" spans="1:26" s="103" customFormat="1" ht="52.5">
      <c r="A34" s="170"/>
      <c r="B34" s="171"/>
      <c r="C34" s="180"/>
      <c r="D34" s="172" t="s">
        <v>209</v>
      </c>
      <c r="E34" s="160" t="s">
        <v>146</v>
      </c>
      <c r="F34" s="160">
        <v>2.982</v>
      </c>
      <c r="G34" s="160" t="s">
        <v>156</v>
      </c>
      <c r="H34" s="160" t="s">
        <v>218</v>
      </c>
      <c r="I34" s="160">
        <v>1250</v>
      </c>
      <c r="J34" s="160" t="s">
        <v>219</v>
      </c>
      <c r="K34" s="173" t="s">
        <v>199</v>
      </c>
      <c r="L34" s="177">
        <v>11</v>
      </c>
      <c r="M34" s="178">
        <v>235.1109090909091</v>
      </c>
      <c r="N34" s="174">
        <v>10.6</v>
      </c>
      <c r="O34" s="160" t="s">
        <v>151</v>
      </c>
      <c r="P34" s="160" t="s">
        <v>200</v>
      </c>
      <c r="Q34" s="160" t="s">
        <v>59</v>
      </c>
      <c r="R34" s="160"/>
      <c r="S34" s="156" t="s">
        <v>153</v>
      </c>
      <c r="T34" s="179">
        <v>103</v>
      </c>
      <c r="U34" s="102"/>
      <c r="V34" s="97"/>
      <c r="W34" s="97"/>
      <c r="X34" s="97"/>
      <c r="Y34" s="97"/>
      <c r="Z34" s="97"/>
    </row>
    <row r="35" spans="1:26" s="103" customFormat="1" ht="52.5">
      <c r="A35" s="170"/>
      <c r="B35" s="171"/>
      <c r="C35" s="180"/>
      <c r="D35" s="172" t="s">
        <v>209</v>
      </c>
      <c r="E35" s="160" t="s">
        <v>146</v>
      </c>
      <c r="F35" s="160">
        <v>2.982</v>
      </c>
      <c r="G35" s="160" t="s">
        <v>156</v>
      </c>
      <c r="H35" s="160" t="s">
        <v>201</v>
      </c>
      <c r="I35" s="160" t="s">
        <v>220</v>
      </c>
      <c r="J35" s="160" t="s">
        <v>221</v>
      </c>
      <c r="K35" s="173" t="s">
        <v>199</v>
      </c>
      <c r="L35" s="177">
        <v>9.8</v>
      </c>
      <c r="M35" s="178">
        <v>263.9</v>
      </c>
      <c r="N35" s="174">
        <v>9.7</v>
      </c>
      <c r="O35" s="160" t="s">
        <v>151</v>
      </c>
      <c r="P35" s="160" t="s">
        <v>200</v>
      </c>
      <c r="Q35" s="160" t="s">
        <v>59</v>
      </c>
      <c r="R35" s="160"/>
      <c r="S35" s="156" t="s">
        <v>153</v>
      </c>
      <c r="T35" s="179">
        <v>101</v>
      </c>
      <c r="U35" s="102"/>
      <c r="V35" s="97"/>
      <c r="W35" s="97"/>
      <c r="X35" s="97"/>
      <c r="Y35" s="97"/>
      <c r="Z35" s="97"/>
    </row>
    <row r="36" spans="1:26" s="103" customFormat="1" ht="52.5">
      <c r="A36" s="170"/>
      <c r="B36" s="171"/>
      <c r="C36" s="180"/>
      <c r="D36" s="172" t="s">
        <v>222</v>
      </c>
      <c r="E36" s="160" t="s">
        <v>146</v>
      </c>
      <c r="F36" s="160">
        <v>2.982</v>
      </c>
      <c r="G36" s="160" t="s">
        <v>52</v>
      </c>
      <c r="H36" s="160">
        <v>1990</v>
      </c>
      <c r="I36" s="160">
        <v>1250</v>
      </c>
      <c r="J36" s="160">
        <v>3405</v>
      </c>
      <c r="K36" s="173" t="s">
        <v>150</v>
      </c>
      <c r="L36" s="177">
        <v>11.6</v>
      </c>
      <c r="M36" s="178">
        <v>222.95</v>
      </c>
      <c r="N36" s="174">
        <v>12.8</v>
      </c>
      <c r="O36" s="160" t="s">
        <v>151</v>
      </c>
      <c r="P36" s="160" t="s">
        <v>200</v>
      </c>
      <c r="Q36" s="160" t="s">
        <v>59</v>
      </c>
      <c r="R36" s="160"/>
      <c r="S36" s="156"/>
      <c r="T36" s="179"/>
      <c r="U36" s="102"/>
      <c r="V36" s="97"/>
      <c r="W36" s="97"/>
      <c r="X36" s="97"/>
      <c r="Y36" s="97"/>
      <c r="Z36" s="97"/>
    </row>
    <row r="37" spans="1:26" s="103" customFormat="1" ht="52.5">
      <c r="A37" s="170"/>
      <c r="B37" s="171"/>
      <c r="C37" s="180"/>
      <c r="D37" s="172" t="s">
        <v>222</v>
      </c>
      <c r="E37" s="160" t="s">
        <v>146</v>
      </c>
      <c r="F37" s="160">
        <v>2.982</v>
      </c>
      <c r="G37" s="160" t="s">
        <v>52</v>
      </c>
      <c r="H37" s="160" t="s">
        <v>223</v>
      </c>
      <c r="I37" s="160" t="s">
        <v>224</v>
      </c>
      <c r="J37" s="160" t="s">
        <v>225</v>
      </c>
      <c r="K37" s="173" t="s">
        <v>150</v>
      </c>
      <c r="L37" s="177">
        <v>11.6</v>
      </c>
      <c r="M37" s="178">
        <v>222.95</v>
      </c>
      <c r="N37" s="174">
        <v>12.3</v>
      </c>
      <c r="O37" s="160" t="s">
        <v>151</v>
      </c>
      <c r="P37" s="160" t="s">
        <v>200</v>
      </c>
      <c r="Q37" s="160" t="s">
        <v>59</v>
      </c>
      <c r="R37" s="160"/>
      <c r="S37" s="156"/>
      <c r="T37" s="179"/>
      <c r="U37" s="102"/>
      <c r="V37" s="97"/>
      <c r="W37" s="97"/>
      <c r="X37" s="97"/>
      <c r="Y37" s="97"/>
      <c r="Z37" s="97"/>
    </row>
    <row r="38" spans="1:26" s="103" customFormat="1" ht="52.5">
      <c r="A38" s="170"/>
      <c r="B38" s="171"/>
      <c r="C38" s="180"/>
      <c r="D38" s="172" t="s">
        <v>226</v>
      </c>
      <c r="E38" s="160" t="s">
        <v>146</v>
      </c>
      <c r="F38" s="160">
        <v>2.982</v>
      </c>
      <c r="G38" s="160" t="s">
        <v>52</v>
      </c>
      <c r="H38" s="160" t="s">
        <v>227</v>
      </c>
      <c r="I38" s="160" t="s">
        <v>207</v>
      </c>
      <c r="J38" s="160" t="s">
        <v>228</v>
      </c>
      <c r="K38" s="173" t="s">
        <v>199</v>
      </c>
      <c r="L38" s="177">
        <v>11.4</v>
      </c>
      <c r="M38" s="178">
        <v>226.8614035087719</v>
      </c>
      <c r="N38" s="174">
        <v>12</v>
      </c>
      <c r="O38" s="160" t="s">
        <v>151</v>
      </c>
      <c r="P38" s="160" t="s">
        <v>200</v>
      </c>
      <c r="Q38" s="160" t="s">
        <v>174</v>
      </c>
      <c r="R38" s="160"/>
      <c r="S38" s="156"/>
      <c r="T38" s="179"/>
      <c r="U38" s="102"/>
      <c r="V38" s="97"/>
      <c r="W38" s="97"/>
      <c r="X38" s="97"/>
      <c r="Y38" s="97"/>
      <c r="Z38" s="97"/>
    </row>
    <row r="39" spans="1:26" s="103" customFormat="1" ht="52.5">
      <c r="A39" s="170"/>
      <c r="B39" s="171"/>
      <c r="C39" s="180"/>
      <c r="D39" s="172" t="s">
        <v>226</v>
      </c>
      <c r="E39" s="160" t="s">
        <v>146</v>
      </c>
      <c r="F39" s="160">
        <v>2.982</v>
      </c>
      <c r="G39" s="160" t="s">
        <v>52</v>
      </c>
      <c r="H39" s="160" t="s">
        <v>229</v>
      </c>
      <c r="I39" s="160" t="s">
        <v>230</v>
      </c>
      <c r="J39" s="160" t="s">
        <v>231</v>
      </c>
      <c r="K39" s="173" t="s">
        <v>199</v>
      </c>
      <c r="L39" s="177">
        <v>11.4</v>
      </c>
      <c r="M39" s="178">
        <v>226.8614035087719</v>
      </c>
      <c r="N39" s="174">
        <v>11.3</v>
      </c>
      <c r="O39" s="160" t="s">
        <v>151</v>
      </c>
      <c r="P39" s="160" t="s">
        <v>200</v>
      </c>
      <c r="Q39" s="160" t="s">
        <v>174</v>
      </c>
      <c r="R39" s="160"/>
      <c r="S39" s="156"/>
      <c r="T39" s="179">
        <v>100</v>
      </c>
      <c r="U39" s="102"/>
      <c r="V39" s="97"/>
      <c r="W39" s="97"/>
      <c r="X39" s="97"/>
      <c r="Y39" s="97"/>
      <c r="Z39" s="97"/>
    </row>
    <row r="40" spans="1:26" s="103" customFormat="1" ht="52.5">
      <c r="A40" s="170"/>
      <c r="B40" s="171"/>
      <c r="C40" s="180"/>
      <c r="D40" s="301" t="s">
        <v>232</v>
      </c>
      <c r="E40" s="302" t="s">
        <v>146</v>
      </c>
      <c r="F40" s="302">
        <v>2.982</v>
      </c>
      <c r="G40" s="302" t="s">
        <v>52</v>
      </c>
      <c r="H40" s="302" t="s">
        <v>227</v>
      </c>
      <c r="I40" s="302">
        <v>1250</v>
      </c>
      <c r="J40" s="302" t="s">
        <v>233</v>
      </c>
      <c r="K40" s="303" t="s">
        <v>199</v>
      </c>
      <c r="L40" s="177">
        <v>11.4</v>
      </c>
      <c r="M40" s="178">
        <v>226.8614035087719</v>
      </c>
      <c r="N40" s="304">
        <v>12</v>
      </c>
      <c r="O40" s="302" t="s">
        <v>151</v>
      </c>
      <c r="P40" s="302" t="s">
        <v>200</v>
      </c>
      <c r="Q40" s="302" t="s">
        <v>174</v>
      </c>
      <c r="R40" s="302"/>
      <c r="S40" s="305"/>
      <c r="T40" s="306"/>
      <c r="U40" s="102"/>
      <c r="V40" s="97"/>
      <c r="W40" s="97"/>
      <c r="X40" s="97"/>
      <c r="Y40" s="97"/>
      <c r="Z40" s="97"/>
    </row>
    <row r="41" spans="1:26" s="103" customFormat="1" ht="52.5">
      <c r="A41" s="170"/>
      <c r="B41" s="171"/>
      <c r="C41" s="180"/>
      <c r="D41" s="295" t="s">
        <v>232</v>
      </c>
      <c r="E41" s="296" t="s">
        <v>146</v>
      </c>
      <c r="F41" s="296">
        <v>2.982</v>
      </c>
      <c r="G41" s="296" t="s">
        <v>52</v>
      </c>
      <c r="H41" s="296" t="s">
        <v>234</v>
      </c>
      <c r="I41" s="296" t="s">
        <v>235</v>
      </c>
      <c r="J41" s="296" t="s">
        <v>236</v>
      </c>
      <c r="K41" s="297" t="s">
        <v>199</v>
      </c>
      <c r="L41" s="177">
        <v>11.4</v>
      </c>
      <c r="M41" s="178">
        <v>226.8614035087719</v>
      </c>
      <c r="N41" s="298">
        <v>11.3</v>
      </c>
      <c r="O41" s="296" t="s">
        <v>151</v>
      </c>
      <c r="P41" s="296" t="s">
        <v>200</v>
      </c>
      <c r="Q41" s="296" t="s">
        <v>174</v>
      </c>
      <c r="R41" s="296"/>
      <c r="S41" s="299"/>
      <c r="T41" s="300">
        <v>100</v>
      </c>
      <c r="U41" s="102"/>
      <c r="V41" s="97"/>
      <c r="W41" s="97"/>
      <c r="X41" s="97"/>
      <c r="Y41" s="97"/>
      <c r="Z41" s="97"/>
    </row>
    <row r="42" spans="1:26" s="103" customFormat="1" ht="52.5">
      <c r="A42" s="170"/>
      <c r="B42" s="171"/>
      <c r="C42" s="180"/>
      <c r="D42" s="172" t="s">
        <v>232</v>
      </c>
      <c r="E42" s="160" t="s">
        <v>146</v>
      </c>
      <c r="F42" s="160">
        <v>2.982</v>
      </c>
      <c r="G42" s="160" t="s">
        <v>156</v>
      </c>
      <c r="H42" s="160" t="s">
        <v>227</v>
      </c>
      <c r="I42" s="160" t="s">
        <v>207</v>
      </c>
      <c r="J42" s="160" t="s">
        <v>237</v>
      </c>
      <c r="K42" s="173" t="s">
        <v>199</v>
      </c>
      <c r="L42" s="177">
        <v>10.2</v>
      </c>
      <c r="M42" s="178">
        <v>253.55098039215687</v>
      </c>
      <c r="N42" s="174">
        <v>9.7</v>
      </c>
      <c r="O42" s="160" t="s">
        <v>151</v>
      </c>
      <c r="P42" s="160" t="s">
        <v>200</v>
      </c>
      <c r="Q42" s="160" t="s">
        <v>174</v>
      </c>
      <c r="R42" s="160"/>
      <c r="S42" s="156"/>
      <c r="T42" s="179">
        <v>105</v>
      </c>
      <c r="U42" s="102"/>
      <c r="V42" s="97"/>
      <c r="W42" s="97"/>
      <c r="X42" s="97"/>
      <c r="Y42" s="97"/>
      <c r="Z42" s="97"/>
    </row>
    <row r="43" spans="1:26" s="103" customFormat="1" ht="52.5">
      <c r="A43" s="170"/>
      <c r="B43" s="171"/>
      <c r="C43" s="180"/>
      <c r="D43" s="172" t="s">
        <v>232</v>
      </c>
      <c r="E43" s="160" t="s">
        <v>146</v>
      </c>
      <c r="F43" s="160">
        <v>2.982</v>
      </c>
      <c r="G43" s="160" t="s">
        <v>156</v>
      </c>
      <c r="H43" s="160" t="s">
        <v>234</v>
      </c>
      <c r="I43" s="160" t="s">
        <v>224</v>
      </c>
      <c r="J43" s="160" t="s">
        <v>238</v>
      </c>
      <c r="K43" s="173" t="s">
        <v>199</v>
      </c>
      <c r="L43" s="177">
        <v>10.2</v>
      </c>
      <c r="M43" s="178">
        <v>253.55098039215687</v>
      </c>
      <c r="N43" s="174">
        <v>9.5</v>
      </c>
      <c r="O43" s="160" t="s">
        <v>151</v>
      </c>
      <c r="P43" s="160" t="s">
        <v>200</v>
      </c>
      <c r="Q43" s="160" t="s">
        <v>174</v>
      </c>
      <c r="R43" s="160"/>
      <c r="S43" s="156"/>
      <c r="T43" s="179">
        <v>107</v>
      </c>
      <c r="U43" s="102"/>
      <c r="V43" s="97"/>
      <c r="W43" s="97"/>
      <c r="X43" s="97"/>
      <c r="Y43" s="97"/>
      <c r="Z43" s="97"/>
    </row>
    <row r="44" spans="1:26" s="103" customFormat="1" ht="52.5">
      <c r="A44" s="170"/>
      <c r="B44" s="171"/>
      <c r="C44" s="180"/>
      <c r="D44" s="172" t="s">
        <v>239</v>
      </c>
      <c r="E44" s="160" t="s">
        <v>146</v>
      </c>
      <c r="F44" s="160">
        <v>2.982</v>
      </c>
      <c r="G44" s="160" t="s">
        <v>156</v>
      </c>
      <c r="H44" s="160" t="s">
        <v>240</v>
      </c>
      <c r="I44" s="160">
        <v>1450</v>
      </c>
      <c r="J44" s="160" t="s">
        <v>241</v>
      </c>
      <c r="K44" s="173" t="s">
        <v>199</v>
      </c>
      <c r="L44" s="177">
        <v>9.8</v>
      </c>
      <c r="M44" s="178">
        <v>263.9</v>
      </c>
      <c r="N44" s="174">
        <v>9.7</v>
      </c>
      <c r="O44" s="160" t="s">
        <v>151</v>
      </c>
      <c r="P44" s="160" t="s">
        <v>200</v>
      </c>
      <c r="Q44" s="160" t="s">
        <v>59</v>
      </c>
      <c r="R44" s="160"/>
      <c r="S44" s="156"/>
      <c r="T44" s="179">
        <v>101</v>
      </c>
      <c r="U44" s="102"/>
      <c r="V44" s="97"/>
      <c r="W44" s="97"/>
      <c r="X44" s="97"/>
      <c r="Y44" s="97"/>
      <c r="Z44" s="97"/>
    </row>
    <row r="45" spans="1:26" s="103" customFormat="1" ht="53.25" thickBot="1">
      <c r="A45" s="181"/>
      <c r="B45" s="182"/>
      <c r="C45" s="183"/>
      <c r="D45" s="172" t="s">
        <v>239</v>
      </c>
      <c r="E45" s="160" t="s">
        <v>146</v>
      </c>
      <c r="F45" s="160">
        <v>2.982</v>
      </c>
      <c r="G45" s="160" t="s">
        <v>156</v>
      </c>
      <c r="H45" s="160" t="s">
        <v>159</v>
      </c>
      <c r="I45" s="160" t="s">
        <v>242</v>
      </c>
      <c r="J45" s="160" t="s">
        <v>243</v>
      </c>
      <c r="K45" s="173" t="s">
        <v>199</v>
      </c>
      <c r="L45" s="184">
        <v>9.8</v>
      </c>
      <c r="M45" s="185">
        <v>263.9</v>
      </c>
      <c r="N45" s="174">
        <v>9.5</v>
      </c>
      <c r="O45" s="160" t="s">
        <v>151</v>
      </c>
      <c r="P45" s="160" t="s">
        <v>200</v>
      </c>
      <c r="Q45" s="160" t="s">
        <v>59</v>
      </c>
      <c r="R45" s="160"/>
      <c r="S45" s="156"/>
      <c r="T45" s="179">
        <v>103</v>
      </c>
      <c r="U45" s="102"/>
      <c r="V45" s="97"/>
      <c r="W45" s="97"/>
      <c r="X45" s="97"/>
      <c r="Y45" s="97"/>
      <c r="Z45" s="97"/>
    </row>
    <row r="46" spans="3:21" ht="13.5" customHeight="1">
      <c r="C46" s="186"/>
      <c r="D46" s="187"/>
      <c r="E46" s="188"/>
      <c r="F46" s="189"/>
      <c r="G46" s="278" t="s">
        <v>244</v>
      </c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102"/>
    </row>
    <row r="47" spans="3:21" ht="13.5">
      <c r="C47" s="98"/>
      <c r="D47" s="98"/>
      <c r="E47" s="98"/>
      <c r="F47" s="189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102"/>
    </row>
    <row r="48" spans="8:20" ht="13.5"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</row>
    <row r="49" spans="8:20" ht="13.5"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</row>
    <row r="50" spans="1:26" s="103" customFormat="1" ht="13.5">
      <c r="A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U50" s="96"/>
      <c r="V50" s="97"/>
      <c r="W50" s="97"/>
      <c r="X50" s="97"/>
      <c r="Y50" s="97"/>
      <c r="Z50" s="97"/>
    </row>
    <row r="51" spans="1:26" s="103" customFormat="1" ht="13.5">
      <c r="A51" s="94"/>
      <c r="B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U51" s="96"/>
      <c r="V51" s="97"/>
      <c r="W51" s="97"/>
      <c r="X51" s="97"/>
      <c r="Y51" s="97"/>
      <c r="Z51" s="97"/>
    </row>
    <row r="58" spans="2:11" ht="13.5">
      <c r="B58" s="191"/>
      <c r="C58" s="191"/>
      <c r="D58" s="191"/>
      <c r="E58" s="191"/>
      <c r="F58" s="191"/>
      <c r="G58" s="191"/>
      <c r="H58" s="191"/>
      <c r="I58" s="191"/>
      <c r="J58" s="191"/>
      <c r="K58" s="191"/>
    </row>
    <row r="59" spans="2:11" ht="13.5">
      <c r="B59" s="191"/>
      <c r="C59" s="191"/>
      <c r="D59" s="191"/>
      <c r="E59" s="191"/>
      <c r="F59" s="191"/>
      <c r="G59" s="191"/>
      <c r="H59" s="191"/>
      <c r="I59" s="191"/>
      <c r="J59" s="191"/>
      <c r="K59" s="191"/>
    </row>
    <row r="60" spans="2:11" ht="13.5">
      <c r="B60" s="191"/>
      <c r="C60" s="191"/>
      <c r="D60" s="191"/>
      <c r="E60" s="191"/>
      <c r="F60" s="191"/>
      <c r="G60" s="191"/>
      <c r="H60" s="191"/>
      <c r="I60" s="191"/>
      <c r="J60" s="191"/>
      <c r="K60" s="191"/>
    </row>
  </sheetData>
  <sheetProtection/>
  <mergeCells count="5">
    <mergeCell ref="L4:N4"/>
    <mergeCell ref="P4:R4"/>
    <mergeCell ref="T4:T8"/>
    <mergeCell ref="P5:R5"/>
    <mergeCell ref="G46:T47"/>
  </mergeCells>
  <dataValidations count="1">
    <dataValidation type="list" allowBlank="1" showInputMessage="1" showErrorMessage="1" sqref="S9:S45">
      <formula1>$Y$7:$Y$11</formula1>
    </dataValidation>
  </dataValidations>
  <printOptions horizontalCentered="1"/>
  <pageMargins left="0.3937007874015748" right="0.3937007874015748" top="0.3937007874015748" bottom="0.3937007874015748" header="0.7874015748031497" footer="0.3937007874015748"/>
  <pageSetup horizontalDpi="600" verticalDpi="600" orientation="landscape" paperSize="9" scale="82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view="pageBreakPreview" zoomScale="85" zoomScaleSheetLayoutView="85" zoomScalePageLayoutView="0" workbookViewId="0" topLeftCell="A1">
      <selection activeCell="H27" sqref="H27"/>
    </sheetView>
  </sheetViews>
  <sheetFormatPr defaultColWidth="9.140625" defaultRowHeight="15"/>
  <cols>
    <col min="1" max="1" width="8.7109375" style="193" customWidth="1"/>
    <col min="2" max="2" width="1.8515625" style="193" customWidth="1"/>
    <col min="3" max="3" width="12.421875" style="193" customWidth="1"/>
    <col min="4" max="4" width="10.57421875" style="193" bestFit="1" customWidth="1"/>
    <col min="5" max="5" width="4.57421875" style="193" bestFit="1" customWidth="1"/>
    <col min="6" max="6" width="4.7109375" style="193" bestFit="1" customWidth="1"/>
    <col min="7" max="7" width="8.421875" style="193" bestFit="1" customWidth="1"/>
    <col min="8" max="9" width="8.8515625" style="193" bestFit="1" customWidth="1"/>
    <col min="10" max="10" width="9.421875" style="193" customWidth="1"/>
    <col min="11" max="11" width="7.7109375" style="193" customWidth="1"/>
    <col min="12" max="12" width="7.140625" style="193" customWidth="1"/>
    <col min="13" max="13" width="9.8515625" style="193" customWidth="1"/>
    <col min="14" max="14" width="10.421875" style="193" customWidth="1"/>
    <col min="15" max="15" width="10.28125" style="193" bestFit="1" customWidth="1"/>
    <col min="16" max="16" width="8.8515625" style="193" bestFit="1" customWidth="1"/>
    <col min="17" max="17" width="7.421875" style="193" customWidth="1"/>
    <col min="18" max="16384" width="9.00390625" style="193" customWidth="1"/>
  </cols>
  <sheetData>
    <row r="1" spans="1:15" ht="21.75" customHeight="1">
      <c r="A1" s="192"/>
      <c r="B1" s="192"/>
      <c r="O1" s="194"/>
    </row>
    <row r="2" spans="1:20" s="195" customFormat="1" ht="15">
      <c r="A2" s="193"/>
      <c r="B2" s="193"/>
      <c r="C2" s="193"/>
      <c r="E2" s="196"/>
      <c r="H2" s="193"/>
      <c r="I2" s="193"/>
      <c r="J2" s="197" t="s">
        <v>245</v>
      </c>
      <c r="K2" s="198"/>
      <c r="L2" s="198"/>
      <c r="M2" s="198"/>
      <c r="N2" s="198"/>
      <c r="O2" s="198"/>
      <c r="P2" s="198"/>
      <c r="Q2" s="279"/>
      <c r="R2" s="279"/>
      <c r="S2" s="279"/>
      <c r="T2" s="279"/>
    </row>
    <row r="3" spans="1:20" s="195" customFormat="1" ht="23.25" customHeight="1">
      <c r="A3" s="199" t="s">
        <v>99</v>
      </c>
      <c r="B3" s="200"/>
      <c r="C3" s="198"/>
      <c r="E3" s="193"/>
      <c r="F3" s="193"/>
      <c r="G3" s="193"/>
      <c r="H3" s="193"/>
      <c r="I3" s="198"/>
      <c r="J3" s="193"/>
      <c r="K3" s="193"/>
      <c r="L3" s="193"/>
      <c r="M3" s="193"/>
      <c r="O3" s="201"/>
      <c r="T3" s="201" t="s">
        <v>246</v>
      </c>
    </row>
    <row r="4" spans="1:20" s="195" customFormat="1" ht="14.25" customHeight="1" thickBot="1">
      <c r="A4" s="202"/>
      <c r="B4" s="199"/>
      <c r="C4" s="193"/>
      <c r="D4" s="203"/>
      <c r="E4" s="204"/>
      <c r="F4" s="205"/>
      <c r="G4" s="206"/>
      <c r="H4" s="207"/>
      <c r="I4" s="205"/>
      <c r="J4" s="207"/>
      <c r="K4" s="207"/>
      <c r="L4" s="280" t="s">
        <v>247</v>
      </c>
      <c r="M4" s="281"/>
      <c r="N4" s="282"/>
      <c r="O4" s="206"/>
      <c r="P4" s="283"/>
      <c r="Q4" s="284"/>
      <c r="R4" s="285"/>
      <c r="S4" s="208"/>
      <c r="T4" s="286" t="s">
        <v>248</v>
      </c>
    </row>
    <row r="5" spans="1:20" s="195" customFormat="1" ht="11.25">
      <c r="A5" s="209"/>
      <c r="B5" s="210"/>
      <c r="C5" s="211"/>
      <c r="D5" s="212"/>
      <c r="E5" s="213" t="s">
        <v>249</v>
      </c>
      <c r="F5" s="214"/>
      <c r="G5" s="211"/>
      <c r="H5" s="209"/>
      <c r="I5" s="209"/>
      <c r="J5" s="209"/>
      <c r="K5" s="215"/>
      <c r="L5" s="216"/>
      <c r="M5" s="217" t="s">
        <v>250</v>
      </c>
      <c r="N5" s="289" t="s">
        <v>251</v>
      </c>
      <c r="O5" s="218" t="s">
        <v>252</v>
      </c>
      <c r="P5" s="292" t="s">
        <v>253</v>
      </c>
      <c r="Q5" s="293"/>
      <c r="R5" s="294"/>
      <c r="S5" s="219" t="s">
        <v>254</v>
      </c>
      <c r="T5" s="287"/>
    </row>
    <row r="6" spans="1:20" s="195" customFormat="1" ht="11.25">
      <c r="A6" s="209"/>
      <c r="B6" s="210"/>
      <c r="C6" s="193"/>
      <c r="D6" s="206"/>
      <c r="E6" s="220"/>
      <c r="F6" s="215" t="s">
        <v>255</v>
      </c>
      <c r="G6" s="211" t="s">
        <v>256</v>
      </c>
      <c r="H6" s="215" t="s">
        <v>257</v>
      </c>
      <c r="I6" s="221" t="s">
        <v>258</v>
      </c>
      <c r="J6" s="221" t="s">
        <v>259</v>
      </c>
      <c r="K6" s="215" t="s">
        <v>260</v>
      </c>
      <c r="L6" s="222" t="s">
        <v>261</v>
      </c>
      <c r="M6" s="223" t="s">
        <v>262</v>
      </c>
      <c r="N6" s="290"/>
      <c r="O6" s="218" t="s">
        <v>263</v>
      </c>
      <c r="P6" s="218" t="s">
        <v>264</v>
      </c>
      <c r="Q6" s="218"/>
      <c r="R6" s="218"/>
      <c r="S6" s="211" t="s">
        <v>265</v>
      </c>
      <c r="T6" s="287"/>
    </row>
    <row r="7" spans="1:20" s="195" customFormat="1" ht="11.25">
      <c r="A7" s="215" t="s">
        <v>121</v>
      </c>
      <c r="B7" s="224"/>
      <c r="C7" s="211" t="s">
        <v>266</v>
      </c>
      <c r="D7" s="215" t="s">
        <v>267</v>
      </c>
      <c r="E7" s="220" t="s">
        <v>267</v>
      </c>
      <c r="F7" s="215" t="s">
        <v>268</v>
      </c>
      <c r="G7" s="211" t="s">
        <v>269</v>
      </c>
      <c r="H7" s="215" t="s">
        <v>27</v>
      </c>
      <c r="I7" s="215" t="s">
        <v>27</v>
      </c>
      <c r="J7" s="215" t="s">
        <v>27</v>
      </c>
      <c r="K7" s="215" t="s">
        <v>270</v>
      </c>
      <c r="L7" s="222" t="s">
        <v>271</v>
      </c>
      <c r="M7" s="223" t="s">
        <v>272</v>
      </c>
      <c r="N7" s="290"/>
      <c r="O7" s="218" t="s">
        <v>273</v>
      </c>
      <c r="P7" s="218" t="s">
        <v>274</v>
      </c>
      <c r="Q7" s="218" t="s">
        <v>275</v>
      </c>
      <c r="R7" s="218" t="s">
        <v>276</v>
      </c>
      <c r="S7" s="211" t="s">
        <v>277</v>
      </c>
      <c r="T7" s="287"/>
    </row>
    <row r="8" spans="1:20" s="195" customFormat="1" ht="11.25">
      <c r="A8" s="225"/>
      <c r="B8" s="226"/>
      <c r="C8" s="198"/>
      <c r="D8" s="225"/>
      <c r="E8" s="198"/>
      <c r="F8" s="227" t="s">
        <v>278</v>
      </c>
      <c r="G8" s="228" t="s">
        <v>279</v>
      </c>
      <c r="H8" s="225"/>
      <c r="I8" s="225"/>
      <c r="J8" s="225"/>
      <c r="K8" s="227"/>
      <c r="L8" s="229"/>
      <c r="M8" s="230" t="s">
        <v>280</v>
      </c>
      <c r="N8" s="291"/>
      <c r="O8" s="231" t="s">
        <v>281</v>
      </c>
      <c r="P8" s="231" t="s">
        <v>282</v>
      </c>
      <c r="Q8" s="231" t="s">
        <v>283</v>
      </c>
      <c r="R8" s="232"/>
      <c r="S8" s="228" t="s">
        <v>284</v>
      </c>
      <c r="T8" s="288"/>
    </row>
    <row r="9" spans="1:20" s="244" customFormat="1" ht="19.5" customHeight="1">
      <c r="A9" s="233" t="s">
        <v>285</v>
      </c>
      <c r="B9" s="234"/>
      <c r="C9" s="235" t="s">
        <v>286</v>
      </c>
      <c r="D9" s="236" t="s">
        <v>287</v>
      </c>
      <c r="E9" s="237" t="s">
        <v>50</v>
      </c>
      <c r="F9" s="237" t="s">
        <v>51</v>
      </c>
      <c r="G9" s="237" t="s">
        <v>52</v>
      </c>
      <c r="H9" s="237" t="s">
        <v>288</v>
      </c>
      <c r="I9" s="237" t="s">
        <v>289</v>
      </c>
      <c r="J9" s="237" t="s">
        <v>290</v>
      </c>
      <c r="K9" s="238" t="s">
        <v>56</v>
      </c>
      <c r="L9" s="239">
        <v>13.2</v>
      </c>
      <c r="M9" s="240">
        <f>IF(L9&gt;0,1/L9*37.7*68.6,"")</f>
        <v>195.9257575757576</v>
      </c>
      <c r="N9" s="241">
        <v>13.3</v>
      </c>
      <c r="O9" s="237" t="s">
        <v>57</v>
      </c>
      <c r="P9" s="237" t="s">
        <v>58</v>
      </c>
      <c r="Q9" s="237" t="s">
        <v>59</v>
      </c>
      <c r="R9" s="237"/>
      <c r="S9" s="242" t="s">
        <v>57</v>
      </c>
      <c r="T9" s="243" t="s">
        <v>57</v>
      </c>
    </row>
    <row r="10" spans="1:20" s="244" customFormat="1" ht="19.5" customHeight="1">
      <c r="A10" s="245"/>
      <c r="B10" s="234"/>
      <c r="C10" s="246"/>
      <c r="D10" s="236" t="s">
        <v>287</v>
      </c>
      <c r="E10" s="237" t="s">
        <v>50</v>
      </c>
      <c r="F10" s="237" t="s">
        <v>51</v>
      </c>
      <c r="G10" s="237" t="s">
        <v>52</v>
      </c>
      <c r="H10" s="237" t="s">
        <v>291</v>
      </c>
      <c r="I10" s="237" t="s">
        <v>292</v>
      </c>
      <c r="J10" s="237" t="s">
        <v>293</v>
      </c>
      <c r="K10" s="238" t="s">
        <v>56</v>
      </c>
      <c r="L10" s="247">
        <v>13</v>
      </c>
      <c r="M10" s="248">
        <f>IF(L10&gt;0,1/L10*37.7*68.6,"")</f>
        <v>198.94</v>
      </c>
      <c r="N10" s="241">
        <v>12.8</v>
      </c>
      <c r="O10" s="237" t="s">
        <v>57</v>
      </c>
      <c r="P10" s="237" t="s">
        <v>58</v>
      </c>
      <c r="Q10" s="237" t="s">
        <v>59</v>
      </c>
      <c r="R10" s="237"/>
      <c r="S10" s="242" t="s">
        <v>57</v>
      </c>
      <c r="T10" s="243">
        <v>101</v>
      </c>
    </row>
    <row r="11" spans="1:20" s="244" customFormat="1" ht="19.5" customHeight="1">
      <c r="A11" s="245"/>
      <c r="B11" s="234"/>
      <c r="C11" s="246"/>
      <c r="D11" s="236" t="s">
        <v>287</v>
      </c>
      <c r="E11" s="237" t="s">
        <v>50</v>
      </c>
      <c r="F11" s="237" t="s">
        <v>51</v>
      </c>
      <c r="G11" s="237" t="s">
        <v>64</v>
      </c>
      <c r="H11" s="237" t="s">
        <v>294</v>
      </c>
      <c r="I11" s="237">
        <v>1250</v>
      </c>
      <c r="J11" s="237" t="s">
        <v>295</v>
      </c>
      <c r="K11" s="238" t="s">
        <v>56</v>
      </c>
      <c r="L11" s="247">
        <v>12.4</v>
      </c>
      <c r="M11" s="248">
        <f aca="true" t="shared" si="0" ref="M11:M21">IF(L11&gt;0,1/L11*37.7*68.6,"")</f>
        <v>208.56612903225806</v>
      </c>
      <c r="N11" s="241">
        <v>11</v>
      </c>
      <c r="O11" s="237" t="s">
        <v>57</v>
      </c>
      <c r="P11" s="237" t="s">
        <v>58</v>
      </c>
      <c r="Q11" s="237" t="s">
        <v>59</v>
      </c>
      <c r="R11" s="237"/>
      <c r="S11" s="242" t="s">
        <v>57</v>
      </c>
      <c r="T11" s="243">
        <v>112</v>
      </c>
    </row>
    <row r="12" spans="1:20" s="244" customFormat="1" ht="19.5" customHeight="1">
      <c r="A12" s="245"/>
      <c r="B12" s="234"/>
      <c r="C12" s="246"/>
      <c r="D12" s="236" t="s">
        <v>287</v>
      </c>
      <c r="E12" s="237" t="s">
        <v>50</v>
      </c>
      <c r="F12" s="237" t="s">
        <v>51</v>
      </c>
      <c r="G12" s="237" t="s">
        <v>64</v>
      </c>
      <c r="H12" s="237" t="s">
        <v>291</v>
      </c>
      <c r="I12" s="237" t="s">
        <v>296</v>
      </c>
      <c r="J12" s="237" t="s">
        <v>297</v>
      </c>
      <c r="K12" s="238" t="s">
        <v>56</v>
      </c>
      <c r="L12" s="247">
        <v>12.2</v>
      </c>
      <c r="M12" s="249">
        <v>212</v>
      </c>
      <c r="N12" s="241">
        <v>10.8</v>
      </c>
      <c r="O12" s="237" t="s">
        <v>57</v>
      </c>
      <c r="P12" s="237" t="s">
        <v>298</v>
      </c>
      <c r="Q12" s="237" t="s">
        <v>299</v>
      </c>
      <c r="R12" s="250" t="s">
        <v>300</v>
      </c>
      <c r="S12" s="242" t="s">
        <v>57</v>
      </c>
      <c r="T12" s="243">
        <v>112</v>
      </c>
    </row>
    <row r="13" spans="1:20" s="244" customFormat="1" ht="19.5" customHeight="1">
      <c r="A13" s="245"/>
      <c r="B13" s="234"/>
      <c r="C13" s="246"/>
      <c r="D13" s="236" t="s">
        <v>287</v>
      </c>
      <c r="E13" s="237" t="s">
        <v>50</v>
      </c>
      <c r="F13" s="237" t="s">
        <v>51</v>
      </c>
      <c r="G13" s="237" t="s">
        <v>64</v>
      </c>
      <c r="H13" s="237" t="s">
        <v>301</v>
      </c>
      <c r="I13" s="237">
        <v>1000</v>
      </c>
      <c r="J13" s="237" t="s">
        <v>302</v>
      </c>
      <c r="K13" s="238" t="s">
        <v>56</v>
      </c>
      <c r="L13" s="247">
        <v>12</v>
      </c>
      <c r="M13" s="249">
        <v>216</v>
      </c>
      <c r="N13" s="241">
        <v>10.8</v>
      </c>
      <c r="O13" s="237" t="s">
        <v>57</v>
      </c>
      <c r="P13" s="237" t="s">
        <v>298</v>
      </c>
      <c r="Q13" s="237" t="s">
        <v>299</v>
      </c>
      <c r="R13" s="250" t="s">
        <v>303</v>
      </c>
      <c r="S13" s="242" t="s">
        <v>57</v>
      </c>
      <c r="T13" s="243">
        <v>111</v>
      </c>
    </row>
    <row r="14" spans="1:20" s="244" customFormat="1" ht="19.5" customHeight="1">
      <c r="A14" s="245"/>
      <c r="B14" s="234"/>
      <c r="C14" s="246"/>
      <c r="D14" s="251" t="s">
        <v>304</v>
      </c>
      <c r="E14" s="237" t="s">
        <v>50</v>
      </c>
      <c r="F14" s="237" t="s">
        <v>51</v>
      </c>
      <c r="G14" s="237" t="s">
        <v>64</v>
      </c>
      <c r="H14" s="237" t="s">
        <v>305</v>
      </c>
      <c r="I14" s="237">
        <v>1250</v>
      </c>
      <c r="J14" s="237" t="s">
        <v>306</v>
      </c>
      <c r="K14" s="238" t="s">
        <v>56</v>
      </c>
      <c r="L14" s="247">
        <v>12.2</v>
      </c>
      <c r="M14" s="249">
        <v>212</v>
      </c>
      <c r="N14" s="241">
        <v>10.8</v>
      </c>
      <c r="O14" s="237" t="s">
        <v>57</v>
      </c>
      <c r="P14" s="237" t="s">
        <v>298</v>
      </c>
      <c r="Q14" s="237" t="s">
        <v>299</v>
      </c>
      <c r="R14" s="237"/>
      <c r="S14" s="242" t="s">
        <v>57</v>
      </c>
      <c r="T14" s="243">
        <v>112</v>
      </c>
    </row>
    <row r="15" spans="1:20" s="244" customFormat="1" ht="19.5" customHeight="1">
      <c r="A15" s="245"/>
      <c r="B15" s="234"/>
      <c r="C15" s="246"/>
      <c r="D15" s="236" t="s">
        <v>307</v>
      </c>
      <c r="E15" s="237" t="s">
        <v>50</v>
      </c>
      <c r="F15" s="237" t="s">
        <v>51</v>
      </c>
      <c r="G15" s="237" t="s">
        <v>64</v>
      </c>
      <c r="H15" s="237" t="s">
        <v>308</v>
      </c>
      <c r="I15" s="237" t="s">
        <v>289</v>
      </c>
      <c r="J15" s="237" t="s">
        <v>309</v>
      </c>
      <c r="K15" s="238" t="s">
        <v>56</v>
      </c>
      <c r="L15" s="247">
        <v>12</v>
      </c>
      <c r="M15" s="249">
        <v>216</v>
      </c>
      <c r="N15" s="241">
        <v>10.8</v>
      </c>
      <c r="O15" s="237" t="s">
        <v>57</v>
      </c>
      <c r="P15" s="237" t="s">
        <v>298</v>
      </c>
      <c r="Q15" s="237" t="s">
        <v>299</v>
      </c>
      <c r="R15" s="237"/>
      <c r="S15" s="242" t="s">
        <v>57</v>
      </c>
      <c r="T15" s="243">
        <v>111</v>
      </c>
    </row>
    <row r="16" spans="1:20" s="244" customFormat="1" ht="19.5" customHeight="1">
      <c r="A16" s="245"/>
      <c r="B16" s="234"/>
      <c r="C16" s="246"/>
      <c r="D16" s="236" t="s">
        <v>307</v>
      </c>
      <c r="E16" s="237" t="s">
        <v>50</v>
      </c>
      <c r="F16" s="237" t="s">
        <v>51</v>
      </c>
      <c r="G16" s="237" t="s">
        <v>64</v>
      </c>
      <c r="H16" s="237" t="s">
        <v>310</v>
      </c>
      <c r="I16" s="237" t="s">
        <v>311</v>
      </c>
      <c r="J16" s="237" t="s">
        <v>312</v>
      </c>
      <c r="K16" s="238" t="s">
        <v>56</v>
      </c>
      <c r="L16" s="247">
        <v>12</v>
      </c>
      <c r="M16" s="249">
        <v>216</v>
      </c>
      <c r="N16" s="241">
        <v>10.3</v>
      </c>
      <c r="O16" s="237" t="s">
        <v>57</v>
      </c>
      <c r="P16" s="237" t="s">
        <v>298</v>
      </c>
      <c r="Q16" s="237" t="s">
        <v>299</v>
      </c>
      <c r="R16" s="237"/>
      <c r="S16" s="242" t="s">
        <v>57</v>
      </c>
      <c r="T16" s="243">
        <v>116</v>
      </c>
    </row>
    <row r="17" spans="1:20" s="244" customFormat="1" ht="19.5" customHeight="1">
      <c r="A17" s="245"/>
      <c r="B17" s="234"/>
      <c r="C17" s="246"/>
      <c r="D17" s="236" t="s">
        <v>307</v>
      </c>
      <c r="E17" s="237" t="s">
        <v>50</v>
      </c>
      <c r="F17" s="237" t="s">
        <v>51</v>
      </c>
      <c r="G17" s="237" t="s">
        <v>64</v>
      </c>
      <c r="H17" s="252" t="s">
        <v>313</v>
      </c>
      <c r="I17" s="237">
        <v>1000</v>
      </c>
      <c r="J17" s="252" t="s">
        <v>314</v>
      </c>
      <c r="K17" s="238" t="s">
        <v>56</v>
      </c>
      <c r="L17" s="247">
        <v>11.8</v>
      </c>
      <c r="M17" s="249">
        <v>219</v>
      </c>
      <c r="N17" s="241">
        <v>10.3</v>
      </c>
      <c r="O17" s="237" t="s">
        <v>57</v>
      </c>
      <c r="P17" s="237" t="s">
        <v>298</v>
      </c>
      <c r="Q17" s="237" t="s">
        <v>299</v>
      </c>
      <c r="R17" s="237"/>
      <c r="S17" s="242" t="s">
        <v>57</v>
      </c>
      <c r="T17" s="243">
        <v>114</v>
      </c>
    </row>
    <row r="18" spans="1:20" s="244" customFormat="1" ht="19.5" customHeight="1">
      <c r="A18" s="245"/>
      <c r="B18" s="234"/>
      <c r="C18" s="246"/>
      <c r="D18" s="251" t="s">
        <v>315</v>
      </c>
      <c r="E18" s="237" t="s">
        <v>50</v>
      </c>
      <c r="F18" s="237" t="s">
        <v>51</v>
      </c>
      <c r="G18" s="237" t="s">
        <v>64</v>
      </c>
      <c r="H18" s="237" t="s">
        <v>316</v>
      </c>
      <c r="I18" s="237">
        <v>1000</v>
      </c>
      <c r="J18" s="237" t="s">
        <v>317</v>
      </c>
      <c r="K18" s="238" t="s">
        <v>56</v>
      </c>
      <c r="L18" s="239">
        <v>11.6</v>
      </c>
      <c r="M18" s="253">
        <f t="shared" si="0"/>
        <v>222.95000000000002</v>
      </c>
      <c r="N18" s="241">
        <v>10.8</v>
      </c>
      <c r="O18" s="237" t="s">
        <v>57</v>
      </c>
      <c r="P18" s="237" t="s">
        <v>58</v>
      </c>
      <c r="Q18" s="237" t="s">
        <v>86</v>
      </c>
      <c r="R18" s="237"/>
      <c r="S18" s="242" t="s">
        <v>57</v>
      </c>
      <c r="T18" s="243">
        <v>107</v>
      </c>
    </row>
    <row r="19" spans="1:20" s="244" customFormat="1" ht="19.5" customHeight="1">
      <c r="A19" s="245"/>
      <c r="B19" s="234"/>
      <c r="C19" s="246"/>
      <c r="D19" s="236" t="s">
        <v>318</v>
      </c>
      <c r="E19" s="237" t="s">
        <v>50</v>
      </c>
      <c r="F19" s="237" t="s">
        <v>51</v>
      </c>
      <c r="G19" s="237" t="s">
        <v>64</v>
      </c>
      <c r="H19" s="237" t="s">
        <v>319</v>
      </c>
      <c r="I19" s="237">
        <v>1000</v>
      </c>
      <c r="J19" s="237" t="s">
        <v>320</v>
      </c>
      <c r="K19" s="238" t="s">
        <v>56</v>
      </c>
      <c r="L19" s="247">
        <v>11.4</v>
      </c>
      <c r="M19" s="248">
        <f t="shared" si="0"/>
        <v>226.8614035087719</v>
      </c>
      <c r="N19" s="241">
        <v>10.3</v>
      </c>
      <c r="O19" s="237" t="s">
        <v>57</v>
      </c>
      <c r="P19" s="237" t="s">
        <v>58</v>
      </c>
      <c r="Q19" s="237" t="s">
        <v>86</v>
      </c>
      <c r="R19" s="237"/>
      <c r="S19" s="242" t="s">
        <v>57</v>
      </c>
      <c r="T19" s="243">
        <v>110</v>
      </c>
    </row>
    <row r="20" spans="1:20" s="244" customFormat="1" ht="19.5" customHeight="1">
      <c r="A20" s="245"/>
      <c r="B20" s="234"/>
      <c r="C20" s="246"/>
      <c r="D20" s="236" t="s">
        <v>321</v>
      </c>
      <c r="E20" s="237" t="s">
        <v>50</v>
      </c>
      <c r="F20" s="237" t="s">
        <v>51</v>
      </c>
      <c r="G20" s="237" t="s">
        <v>64</v>
      </c>
      <c r="H20" s="237" t="s">
        <v>322</v>
      </c>
      <c r="I20" s="237">
        <v>1000</v>
      </c>
      <c r="J20" s="237" t="s">
        <v>323</v>
      </c>
      <c r="K20" s="238" t="s">
        <v>56</v>
      </c>
      <c r="L20" s="239">
        <v>11.4</v>
      </c>
      <c r="M20" s="248">
        <f t="shared" si="0"/>
        <v>226.8614035087719</v>
      </c>
      <c r="N20" s="241">
        <v>10.3</v>
      </c>
      <c r="O20" s="237" t="s">
        <v>57</v>
      </c>
      <c r="P20" s="237" t="s">
        <v>58</v>
      </c>
      <c r="Q20" s="237" t="s">
        <v>86</v>
      </c>
      <c r="R20" s="237"/>
      <c r="S20" s="242" t="s">
        <v>57</v>
      </c>
      <c r="T20" s="243">
        <v>110</v>
      </c>
    </row>
    <row r="21" spans="1:20" s="244" customFormat="1" ht="19.5" customHeight="1">
      <c r="A21" s="245"/>
      <c r="B21" s="234"/>
      <c r="C21" s="246"/>
      <c r="D21" s="236" t="s">
        <v>321</v>
      </c>
      <c r="E21" s="237" t="s">
        <v>50</v>
      </c>
      <c r="F21" s="237" t="s">
        <v>51</v>
      </c>
      <c r="G21" s="237" t="s">
        <v>64</v>
      </c>
      <c r="H21" s="237" t="s">
        <v>324</v>
      </c>
      <c r="I21" s="237">
        <v>1000</v>
      </c>
      <c r="J21" s="237" t="s">
        <v>325</v>
      </c>
      <c r="K21" s="238" t="s">
        <v>56</v>
      </c>
      <c r="L21" s="247">
        <v>11.2</v>
      </c>
      <c r="M21" s="248">
        <f t="shared" si="0"/>
        <v>230.9125</v>
      </c>
      <c r="N21" s="241">
        <v>9.4</v>
      </c>
      <c r="O21" s="237" t="s">
        <v>57</v>
      </c>
      <c r="P21" s="237" t="s">
        <v>58</v>
      </c>
      <c r="Q21" s="237" t="s">
        <v>86</v>
      </c>
      <c r="R21" s="237"/>
      <c r="S21" s="242" t="s">
        <v>57</v>
      </c>
      <c r="T21" s="243">
        <v>119</v>
      </c>
    </row>
    <row r="22" spans="1:20" s="244" customFormat="1" ht="19.5" customHeight="1" thickBot="1">
      <c r="A22" s="254"/>
      <c r="B22" s="255"/>
      <c r="C22" s="256"/>
      <c r="D22" s="251" t="s">
        <v>326</v>
      </c>
      <c r="E22" s="237" t="s">
        <v>50</v>
      </c>
      <c r="F22" s="237" t="s">
        <v>51</v>
      </c>
      <c r="G22" s="237" t="s">
        <v>64</v>
      </c>
      <c r="H22" s="237" t="s">
        <v>327</v>
      </c>
      <c r="I22" s="237">
        <v>1000</v>
      </c>
      <c r="J22" s="237" t="s">
        <v>328</v>
      </c>
      <c r="K22" s="238" t="s">
        <v>56</v>
      </c>
      <c r="L22" s="257">
        <v>11</v>
      </c>
      <c r="M22" s="258">
        <v>235</v>
      </c>
      <c r="N22" s="241">
        <v>9.4</v>
      </c>
      <c r="O22" s="237" t="s">
        <v>57</v>
      </c>
      <c r="P22" s="237" t="s">
        <v>298</v>
      </c>
      <c r="Q22" s="237" t="s">
        <v>86</v>
      </c>
      <c r="R22" s="237"/>
      <c r="S22" s="242" t="s">
        <v>57</v>
      </c>
      <c r="T22" s="243">
        <v>117</v>
      </c>
    </row>
    <row r="23" spans="1:20" s="244" customFormat="1" ht="19.5" customHeight="1">
      <c r="A23" s="259"/>
      <c r="B23" s="260"/>
      <c r="C23" s="260"/>
      <c r="D23" s="260"/>
      <c r="E23" s="261"/>
      <c r="F23" s="261"/>
      <c r="G23" s="261"/>
      <c r="H23" s="261"/>
      <c r="I23" s="261"/>
      <c r="J23" s="261"/>
      <c r="K23" s="261"/>
      <c r="L23" s="262"/>
      <c r="M23" s="263"/>
      <c r="N23" s="264"/>
      <c r="O23" s="261"/>
      <c r="P23" s="261"/>
      <c r="Q23" s="261"/>
      <c r="R23" s="261"/>
      <c r="S23" s="265"/>
      <c r="T23" s="261"/>
    </row>
    <row r="24" spans="1:20" s="244" customFormat="1" ht="13.5" customHeight="1">
      <c r="A24" s="259"/>
      <c r="B24" s="260"/>
      <c r="C24" s="260" t="s">
        <v>329</v>
      </c>
      <c r="D24" s="260"/>
      <c r="E24" s="261"/>
      <c r="F24" s="261"/>
      <c r="G24" s="261"/>
      <c r="H24" s="261"/>
      <c r="I24" s="261"/>
      <c r="J24" s="261"/>
      <c r="K24" s="261"/>
      <c r="L24" s="262"/>
      <c r="M24" s="263"/>
      <c r="N24" s="264"/>
      <c r="O24" s="261"/>
      <c r="P24" s="261"/>
      <c r="Q24" s="261"/>
      <c r="R24" s="261"/>
      <c r="S24" s="265"/>
      <c r="T24" s="261"/>
    </row>
    <row r="25" spans="1:27" s="259" customFormat="1" ht="13.5" customHeight="1">
      <c r="A25" s="260"/>
      <c r="B25" s="260"/>
      <c r="C25" s="259" t="s">
        <v>330</v>
      </c>
      <c r="D25" s="26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</row>
  </sheetData>
  <sheetProtection/>
  <mergeCells count="6">
    <mergeCell ref="Q2:T2"/>
    <mergeCell ref="L4:N4"/>
    <mergeCell ref="P4:R4"/>
    <mergeCell ref="T4:T8"/>
    <mergeCell ref="N5:N8"/>
    <mergeCell ref="P5:R5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84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2015-01-22T06:13:08Z</dcterms:created>
  <dcterms:modified xsi:type="dcterms:W3CDTF">2015-03-12T06:16:32Z</dcterms:modified>
  <cp:category/>
  <cp:version/>
  <cp:contentType/>
  <cp:contentStatus/>
</cp:coreProperties>
</file>