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<sst xmlns="http://schemas.openxmlformats.org/spreadsheetml/2006/main" count="813" uniqueCount="471">
  <si>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</si>
  <si>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</si>
  <si>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</si>
  <si>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</si>
  <si>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</si>
  <si>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</si>
  <si>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</si>
  <si>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</si>
  <si>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</si>
  <si>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</si>
  <si>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</si>
  <si>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</si>
  <si>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</si>
  <si>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</si>
  <si>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</si>
  <si>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</si>
  <si>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</si>
  <si>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</si>
  <si>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</si>
  <si>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</si>
  <si>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</si>
  <si>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</si>
  <si>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</si>
  <si>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</si>
  <si>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</si>
  <si>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</si>
  <si>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</si>
  <si>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</si>
  <si>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</si>
  <si>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</si>
  <si>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</si>
  <si>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</si>
  <si>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</si>
  <si>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</si>
  <si>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</si>
  <si>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</si>
  <si>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</si>
  <si>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</si>
  <si>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</si>
  <si>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</si>
  <si>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</si>
  <si>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</si>
  <si>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</si>
  <si>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</si>
  <si>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</si>
  <si>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</si>
  <si>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</si>
  <si>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</si>
  <si>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</si>
  <si>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</si>
  <si>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</si>
  <si>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</si>
  <si>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</si>
  <si>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</si>
  <si>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</si>
  <si>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</si>
  <si>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</si>
  <si>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</si>
  <si>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</si>
  <si>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</si>
  <si>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</si>
  <si>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</si>
  <si>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</si>
  <si>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</si>
  <si>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</si>
  <si>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</si>
  <si>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</si>
  <si>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</si>
  <si>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</si>
  <si>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</si>
  <si>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</si>
  <si>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</si>
  <si>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</si>
  <si>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</si>
  <si>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</si>
  <si>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</si>
  <si>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</si>
  <si>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</si>
  <si>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</si>
  <si>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</si>
  <si>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</si>
  <si>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</si>
  <si>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</si>
  <si>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</si>
  <si>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</si>
  <si>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</si>
  <si>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</si>
  <si>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</si>
  <si>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</si>
  <si>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</si>
  <si>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</si>
  <si>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</si>
  <si>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</si>
  <si>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</si>
  <si>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</si>
  <si>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</si>
  <si>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</si>
  <si>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</si>
  <si>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</si>
  <si>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</si>
  <si>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</si>
  <si>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</si>
  <si>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</si>
  <si>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</si>
  <si>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</si>
  <si>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</si>
  <si>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</si>
  <si>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</si>
  <si>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</si>
  <si>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</si>
  <si>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</si>
  <si>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</si>
  <si>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</si>
  <si>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</si>
  <si>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</si>
  <si>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</si>
  <si>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</si>
  <si>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</si>
  <si>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</si>
  <si>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</si>
  <si>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</si>
  <si>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</si>
  <si>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</si>
  <si>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</si>
  <si>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</si>
  <si>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</si>
  <si>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</si>
  <si>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</si>
  <si>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</si>
  <si>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</si>
  <si>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</si>
  <si>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</si>
  <si>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</si>
  <si>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</si>
  <si>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</si>
  <si>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</si>
  <si>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</si>
  <si>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</si>
  <si>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</si>
  <si>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</si>
  <si>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</si>
  <si>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</si>
  <si>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</si>
  <si>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</si>
  <si>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</si>
  <si>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</si>
  <si>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</si>
  <si>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</si>
  <si>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</si>
  <si>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</si>
  <si>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</si>
  <si>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</si>
  <si>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</si>
  <si>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</si>
  <si>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</si>
  <si>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</si>
  <si>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</si>
  <si>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</si>
  <si>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</si>
  <si>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</si>
  <si>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</si>
  <si>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</si>
  <si>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</si>
  <si>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</si>
  <si>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</si>
  <si>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</si>
  <si>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</si>
  <si>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</si>
  <si>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</si>
  <si>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</si>
  <si>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</si>
  <si>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</si>
  <si>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</si>
  <si>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</si>
  <si>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</si>
  <si>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</si>
  <si>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</si>
  <si>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</si>
  <si>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</si>
  <si>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</si>
  <si>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</si>
  <si>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</si>
  <si>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</si>
  <si>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</si>
  <si>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</si>
  <si>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</si>
  <si>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</si>
  <si>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</si>
  <si>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</si>
  <si>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</si>
  <si>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</si>
  <si>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</si>
  <si>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</si>
  <si>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</si>
  <si>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</si>
  <si>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</si>
  <si>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</si>
  <si>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</si>
  <si>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</si>
  <si>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</si>
  <si>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</si>
  <si>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</si>
  <si>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</si>
  <si>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</si>
  <si>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</si>
  <si>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</si>
  <si>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</si>
  <si>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</si>
  <si>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</si>
  <si>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</si>
  <si>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</si>
  <si>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</si>
  <si>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</si>
  <si>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</si>
  <si>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</si>
  <si>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</si>
  <si>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</si>
  <si>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</si>
  <si>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</si>
  <si>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</si>
  <si>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</si>
  <si>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</si>
  <si>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</si>
  <si>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</si>
  <si>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</si>
  <si>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</si>
  <si>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</si>
  <si>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</si>
  <si>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</si>
  <si>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</si>
  <si>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</si>
  <si>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</si>
  <si>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</si>
  <si>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</si>
  <si>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</si>
  <si>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</si>
  <si>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</si>
  <si>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</si>
  <si>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</si>
  <si>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</si>
  <si>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</si>
  <si>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</si>
  <si>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</si>
  <si>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</si>
  <si>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</si>
  <si>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</si>
  <si>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</si>
  <si>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</si>
  <si>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</si>
  <si>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</si>
  <si>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</si>
  <si>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</si>
  <si>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</si>
  <si>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</si>
  <si>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</si>
  <si>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</si>
  <si>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</si>
  <si>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</si>
  <si>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</si>
  <si>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</si>
  <si>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</si>
  <si>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</si>
  <si>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</si>
  <si>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</si>
  <si>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</si>
  <si>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</si>
  <si>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</si>
  <si>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</si>
  <si>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</si>
  <si>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</si>
  <si>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</si>
  <si>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</si>
  <si>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</si>
  <si>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</si>
  <si>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</si>
  <si>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</si>
  <si>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</si>
  <si>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</si>
  <si>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</si>
  <si>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</si>
  <si>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</si>
  <si>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</si>
  <si>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</si>
  <si>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</si>
  <si>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</si>
  <si>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</si>
  <si>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</si>
  <si>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</si>
  <si>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</si>
  <si>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</si>
  <si>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</si>
  <si>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</si>
  <si>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</si>
  <si>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</si>
  <si>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</si>
  <si>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</si>
  <si>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</si>
  <si>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</si>
  <si>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</si>
  <si>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</si>
  <si>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</si>
  <si>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</si>
  <si>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</si>
  <si>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</si>
  <si>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</si>
  <si>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</si>
  <si>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</si>
  <si>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</si>
  <si>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</si>
  <si>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</si>
  <si>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</si>
  <si>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</si>
  <si>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</si>
  <si>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</si>
  <si>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</si>
  <si>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</si>
  <si>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</si>
  <si>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</si>
  <si>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</si>
  <si>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</si>
  <si>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</si>
  <si>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</si>
  <si>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</si>
  <si>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</si>
  <si>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</si>
  <si>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</si>
  <si>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</si>
  <si>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</si>
  <si>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</si>
  <si>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</si>
  <si>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</si>
  <si>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</si>
  <si>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</si>
  <si>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</si>
  <si>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</si>
  <si>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</si>
  <si>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</si>
  <si>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</si>
  <si>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</si>
  <si>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</si>
  <si>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</si>
  <si>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</si>
  <si>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</si>
  <si>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</si>
  <si>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</si>
  <si>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</si>
  <si>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</si>
  <si>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</si>
  <si>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</si>
  <si>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</si>
  <si>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</si>
  <si>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</si>
  <si>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</si>
  <si>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</si>
  <si>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</si>
  <si>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</si>
  <si>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</si>
  <si>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</si>
  <si>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</si>
  <si>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</si>
  <si>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</si>
  <si>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</si>
  <si>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</si>
  <si>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</si>
  <si>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</si>
  <si>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</si>
  <si>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</si>
  <si>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</si>
  <si>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</si>
  <si>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</si>
  <si>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</si>
  <si>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</si>
  <si>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</si>
  <si>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</si>
  <si>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</si>
  <si>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</si>
  <si>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国産旅客機開発に伴う安全性審査方式の導入</t>
  </si>
  <si>
    <t>航空局安全部</t>
  </si>
  <si>
    <t>航空機安全課</t>
    <phoneticPr fontId="5"/>
  </si>
  <si>
    <t>課長　川勝　弘彦</t>
    <phoneticPr fontId="5"/>
  </si>
  <si>
    <t>○</t>
  </si>
  <si>
    <t>航空法第12条等</t>
  </si>
  <si>
    <t>　　　　　　　　　　　　　　　　-</t>
  </si>
  <si>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とともに、外国当局との密接な連携を図り外国における安全性審査を可能な限り最小化することにより円滑な輸出を実現することを目的とする。</t>
    <phoneticPr fontId="5"/>
  </si>
  <si>
    <t>-</t>
  </si>
  <si>
    <t>土地建物借料</t>
    <rPh sb="0" eb="2">
      <t>トチ</t>
    </rPh>
    <rPh sb="2" eb="4">
      <t>タテモノ</t>
    </rPh>
    <rPh sb="4" eb="6">
      <t>シャクリョウ</t>
    </rPh>
    <phoneticPr fontId="5"/>
  </si>
  <si>
    <t>‐</t>
  </si>
  <si>
    <t>１社のみが提供する案件を除き一般競争入札を実施。</t>
    <rPh sb="1" eb="2">
      <t>シャ</t>
    </rPh>
    <rPh sb="5" eb="7">
      <t>テイキョウ</t>
    </rPh>
    <rPh sb="9" eb="11">
      <t>アンケン</t>
    </rPh>
    <rPh sb="12" eb="13">
      <t>ノゾ</t>
    </rPh>
    <rPh sb="14" eb="16">
      <t>イッパン</t>
    </rPh>
    <rPh sb="16" eb="18">
      <t>キョウソウ</t>
    </rPh>
    <rPh sb="18" eb="20">
      <t>ニュウサツ</t>
    </rPh>
    <rPh sb="21" eb="23">
      <t>ジッシ</t>
    </rPh>
    <phoneticPr fontId="5"/>
  </si>
  <si>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</si>
  <si>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A.（独）　宇宙航空研究開発機構</t>
  </si>
  <si>
    <t>E.愛知県</t>
    <rPh sb="2" eb="5">
      <t>アイチケン</t>
    </rPh>
    <phoneticPr fontId="5"/>
  </si>
  <si>
    <t>雑役務費</t>
    <rPh sb="0" eb="1">
      <t>ザツ</t>
    </rPh>
    <rPh sb="1" eb="3">
      <t>エキム</t>
    </rPh>
    <rPh sb="3" eb="4">
      <t>ヒ</t>
    </rPh>
    <phoneticPr fontId="5"/>
  </si>
  <si>
    <t>統合化された自動操縦系統の安全基準に対する評価方法の調査</t>
  </si>
  <si>
    <t>航空機技術審査センター建物及び土地の借り上げ</t>
    <rPh sb="0" eb="3">
      <t>コウクウキ</t>
    </rPh>
    <rPh sb="3" eb="5">
      <t>ギジュツ</t>
    </rPh>
    <rPh sb="5" eb="7">
      <t>シンサ</t>
    </rPh>
    <rPh sb="11" eb="13">
      <t>タテモノ</t>
    </rPh>
    <rPh sb="13" eb="14">
      <t>オヨ</t>
    </rPh>
    <rPh sb="15" eb="17">
      <t>トチ</t>
    </rPh>
    <rPh sb="18" eb="19">
      <t>カ</t>
    </rPh>
    <rPh sb="20" eb="21">
      <t>ア</t>
    </rPh>
    <phoneticPr fontId="5"/>
  </si>
  <si>
    <t>B.（株）マルミヤ</t>
  </si>
  <si>
    <t>消耗品費</t>
    <rPh sb="0" eb="3">
      <t>ショウモウヒン</t>
    </rPh>
    <rPh sb="3" eb="4">
      <t>ヒ</t>
    </rPh>
    <phoneticPr fontId="5"/>
  </si>
  <si>
    <t>トナーカートリッジ等の購入</t>
  </si>
  <si>
    <t>C.ＩＨＳグローバル（株）</t>
  </si>
  <si>
    <t>データベース情報の閲覧</t>
    <rPh sb="6" eb="8">
      <t>ジョウホウ</t>
    </rPh>
    <rPh sb="9" eb="11">
      <t>エツラン</t>
    </rPh>
    <phoneticPr fontId="5"/>
  </si>
  <si>
    <t>D.NATIONAL TEST PILOT SCHOOL</t>
  </si>
  <si>
    <t>受講料</t>
    <rPh sb="0" eb="3">
      <t>ジュコウリョウ</t>
    </rPh>
    <phoneticPr fontId="5"/>
  </si>
  <si>
    <t>飛行試験審査に係る研修</t>
    <rPh sb="0" eb="2">
      <t>ヒコウ</t>
    </rPh>
    <rPh sb="2" eb="4">
      <t>シケン</t>
    </rPh>
    <rPh sb="4" eb="6">
      <t>シンサ</t>
    </rPh>
    <rPh sb="7" eb="8">
      <t>カカ</t>
    </rPh>
    <rPh sb="9" eb="11">
      <t>ケンシュウ</t>
    </rPh>
    <phoneticPr fontId="5"/>
  </si>
  <si>
    <t>（独）　宇宙航空研究開発機構</t>
  </si>
  <si>
    <t>（株）マルミヤ</t>
    <rPh sb="0" eb="3">
      <t>カブ</t>
    </rPh>
    <phoneticPr fontId="5"/>
  </si>
  <si>
    <t>（有）サンブリッジ</t>
    <rPh sb="0" eb="3">
      <t>ユウ</t>
    </rPh>
    <phoneticPr fontId="5"/>
  </si>
  <si>
    <t>（株）島田書店</t>
    <rPh sb="0" eb="3">
      <t>カブ</t>
    </rPh>
    <rPh sb="3" eb="5">
      <t>シマダ</t>
    </rPh>
    <rPh sb="5" eb="7">
      <t>ショテン</t>
    </rPh>
    <phoneticPr fontId="5"/>
  </si>
  <si>
    <t>（株）ジョーエイ</t>
    <rPh sb="0" eb="3">
      <t>カブ</t>
    </rPh>
    <phoneticPr fontId="5"/>
  </si>
  <si>
    <t>備品購入</t>
    <rPh sb="0" eb="2">
      <t>ビヒン</t>
    </rPh>
    <rPh sb="2" eb="4">
      <t>コウニュウ</t>
    </rPh>
    <phoneticPr fontId="5"/>
  </si>
  <si>
    <t>書籍の購入</t>
    <rPh sb="0" eb="2">
      <t>ショセキ</t>
    </rPh>
    <rPh sb="3" eb="5">
      <t>コウニュウ</t>
    </rPh>
    <phoneticPr fontId="5"/>
  </si>
  <si>
    <t>ＩＨＳグローバル（株）</t>
  </si>
  <si>
    <t>（株）ベストバージョン</t>
  </si>
  <si>
    <t>パナホーム不動産（株）中部営業所</t>
  </si>
  <si>
    <t>デジタルプロセス（株）</t>
  </si>
  <si>
    <t>（株）航空総合研究所</t>
  </si>
  <si>
    <t>西田商事（株）</t>
  </si>
  <si>
    <t>（株）山口文洋堂</t>
  </si>
  <si>
    <t>（株）リコー</t>
    <rPh sb="0" eb="3">
      <t>カブ</t>
    </rPh>
    <phoneticPr fontId="5"/>
  </si>
  <si>
    <t>（株）紀伊国屋書店</t>
  </si>
  <si>
    <t>中日新聞豊山北専売店</t>
  </si>
  <si>
    <t>航空機検査業務サーキュラーの和文英訳作業</t>
  </si>
  <si>
    <t>職員宿舎借上</t>
  </si>
  <si>
    <t>ビューアソフト保守</t>
  </si>
  <si>
    <t>ＰＰＣ用紙の購入</t>
  </si>
  <si>
    <t>備品等の購入</t>
    <rPh sb="0" eb="2">
      <t>ビヒン</t>
    </rPh>
    <rPh sb="2" eb="3">
      <t>トウ</t>
    </rPh>
    <rPh sb="4" eb="6">
      <t>コウニュウ</t>
    </rPh>
    <phoneticPr fontId="5"/>
  </si>
  <si>
    <t>プリンターの修理</t>
    <rPh sb="6" eb="8">
      <t>シュウリ</t>
    </rPh>
    <phoneticPr fontId="5"/>
  </si>
  <si>
    <t>新聞の購入</t>
    <rPh sb="0" eb="2">
      <t>シンブン</t>
    </rPh>
    <rPh sb="3" eb="5">
      <t>コウニュウ</t>
    </rPh>
    <phoneticPr fontId="5"/>
  </si>
  <si>
    <t>随意契約</t>
    <rPh sb="0" eb="2">
      <t>ズイイ</t>
    </rPh>
    <rPh sb="2" eb="4">
      <t>ケイヤク</t>
    </rPh>
    <phoneticPr fontId="5"/>
  </si>
  <si>
    <t>NATIONAL TEST PILOT SCHOOL</t>
  </si>
  <si>
    <t>CALSPAN CORPORATION</t>
  </si>
  <si>
    <t>FEDERAL AVIATION ADMINISTRATION</t>
  </si>
  <si>
    <t>アイベックスアビエイション（株）</t>
    <rPh sb="13" eb="16">
      <t>カブ</t>
    </rPh>
    <phoneticPr fontId="5"/>
  </si>
  <si>
    <t>中日本航空（株）</t>
  </si>
  <si>
    <t>ニッスイマリン工業（株）</t>
  </si>
  <si>
    <t>カンザス大学</t>
  </si>
  <si>
    <t>飛行試験審査に係る研修（ＮＴＰＳ派遣研修）</t>
  </si>
  <si>
    <t>飛行試験審査に係る研修（Calspan派遣研修）</t>
  </si>
  <si>
    <t>型式証明審査に係る研修</t>
    <rPh sb="2" eb="4">
      <t>ショウメイ</t>
    </rPh>
    <rPh sb="4" eb="6">
      <t>シンサ</t>
    </rPh>
    <rPh sb="7" eb="8">
      <t>カカ</t>
    </rPh>
    <rPh sb="9" eb="11">
      <t>ケンシュウ</t>
    </rPh>
    <phoneticPr fontId="5"/>
  </si>
  <si>
    <t>操縦士の技量維持・向上に係る研修</t>
    <rPh sb="0" eb="3">
      <t>ソウジュウシ</t>
    </rPh>
    <rPh sb="4" eb="6">
      <t>ギリョウ</t>
    </rPh>
    <rPh sb="6" eb="8">
      <t>イジ</t>
    </rPh>
    <rPh sb="9" eb="11">
      <t>コウジョウ</t>
    </rPh>
    <rPh sb="12" eb="13">
      <t>カカ</t>
    </rPh>
    <rPh sb="14" eb="16">
      <t>ケンシュウ</t>
    </rPh>
    <phoneticPr fontId="5"/>
  </si>
  <si>
    <t>航空機の整備に係る研修</t>
    <rPh sb="0" eb="3">
      <t>コウクウキ</t>
    </rPh>
    <rPh sb="4" eb="6">
      <t>セイビ</t>
    </rPh>
    <rPh sb="7" eb="8">
      <t>カカ</t>
    </rPh>
    <rPh sb="9" eb="11">
      <t>ケンシュウ</t>
    </rPh>
    <phoneticPr fontId="5"/>
  </si>
  <si>
    <t>飛行試験審査のためのサバイバル訓練</t>
    <rPh sb="0" eb="2">
      <t>ヒコウ</t>
    </rPh>
    <rPh sb="2" eb="4">
      <t>シケン</t>
    </rPh>
    <rPh sb="4" eb="6">
      <t>シンサ</t>
    </rPh>
    <rPh sb="15" eb="17">
      <t>クンレン</t>
    </rPh>
    <phoneticPr fontId="5"/>
  </si>
  <si>
    <t>航空機の機体構造に係る研修</t>
    <rPh sb="0" eb="3">
      <t>コウクウキ</t>
    </rPh>
    <rPh sb="4" eb="6">
      <t>キタイ</t>
    </rPh>
    <rPh sb="6" eb="8">
      <t>コウゾウ</t>
    </rPh>
    <rPh sb="9" eb="10">
      <t>カカ</t>
    </rPh>
    <rPh sb="11" eb="13">
      <t>ケンシュウ</t>
    </rPh>
    <phoneticPr fontId="5"/>
  </si>
  <si>
    <t>愛知県</t>
    <rPh sb="0" eb="3">
      <t>アイチケン</t>
    </rPh>
    <phoneticPr fontId="5"/>
  </si>
  <si>
    <t>航空機技術審査センター建物及び土地の借り上げ</t>
  </si>
  <si>
    <t>国産ジェット旅客機の型式証明審査及び関係機関との会議に係る国内外旅費
同機に採用される新技術に対応した安全性審査方式の導入に関する調査費及び審査に必要な環境整備　等</t>
    <phoneticPr fontId="5"/>
  </si>
  <si>
    <t>国土交通省</t>
  </si>
  <si>
    <t>件</t>
    <rPh sb="0" eb="1">
      <t>ケン</t>
    </rPh>
    <phoneticPr fontId="5"/>
  </si>
  <si>
    <t>-</t>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</si>
  <si>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</si>
  <si>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国産ジェット旅客機（MRJ）の初飛行は、平成27年度以降を予定しているため。</t>
    <rPh sb="15" eb="18">
      <t>ハツヒコウ</t>
    </rPh>
    <rPh sb="20" eb="22">
      <t>ヘイセイ</t>
    </rPh>
    <rPh sb="24" eb="26">
      <t>ネンド</t>
    </rPh>
    <rPh sb="26" eb="28">
      <t>イコウ</t>
    </rPh>
    <rPh sb="29" eb="31">
      <t>ヨテイ</t>
    </rPh>
    <phoneticPr fontId="5"/>
  </si>
  <si>
    <t>今後も引き続き、契約の競争性及び透明性を確保し、適正な予算執行に努めてまいりたい。</t>
    <phoneticPr fontId="5"/>
  </si>
  <si>
    <t>-</t>
    <phoneticPr fontId="5"/>
  </si>
  <si>
    <t>国際民間航空条約上、設計・設計国政府の責任として定められている安全性審査を行うものであり国が行う必要がある。</t>
    <rPh sb="10" eb="12">
      <t>セッケイ</t>
    </rPh>
    <rPh sb="31" eb="34">
      <t>アンゼンセイ</t>
    </rPh>
    <rPh sb="34" eb="36">
      <t>シンサ</t>
    </rPh>
    <rPh sb="37" eb="38">
      <t>オコナ</t>
    </rPh>
    <rPh sb="44" eb="45">
      <t>クニ</t>
    </rPh>
    <rPh sb="46" eb="47">
      <t>オコナ</t>
    </rPh>
    <rPh sb="48" eb="50">
      <t>ヒツヨウ</t>
    </rPh>
    <phoneticPr fontId="5"/>
  </si>
  <si>
    <t>国が行うべき安全性審査を確実かつ迅速に行うためにに真に必要なものに限定している。</t>
    <rPh sb="12" eb="14">
      <t>カクジツ</t>
    </rPh>
    <rPh sb="16" eb="18">
      <t>ジンソク</t>
    </rPh>
    <rPh sb="19" eb="20">
      <t>オコナ</t>
    </rPh>
    <rPh sb="25" eb="26">
      <t>シン</t>
    </rPh>
    <rPh sb="27" eb="29">
      <t>ヒツヨウ</t>
    </rPh>
    <rPh sb="33" eb="35">
      <t>ゲンテイ</t>
    </rPh>
    <phoneticPr fontId="5"/>
  </si>
  <si>
    <t>国が行うべき安全性審査を確実かつ迅速に行うためにに真に必要なものに限定している。</t>
    <phoneticPr fontId="5"/>
  </si>
  <si>
    <t>国産ジェット旅客機における航空事故発生件数</t>
    <phoneticPr fontId="5"/>
  </si>
  <si>
    <t>国産ジェット旅客機における航空事故発生件数をゼロにする。</t>
    <rPh sb="0" eb="2">
      <t>コクサン</t>
    </rPh>
    <rPh sb="6" eb="9">
      <t>リョカッキ</t>
    </rPh>
    <rPh sb="13" eb="15">
      <t>コウクウ</t>
    </rPh>
    <rPh sb="15" eb="17">
      <t>ジコ</t>
    </rPh>
    <rPh sb="17" eb="19">
      <t>ハッセイ</t>
    </rPh>
    <rPh sb="19" eb="21">
      <t>ケンスウ</t>
    </rPh>
    <phoneticPr fontId="5"/>
  </si>
  <si>
    <t>今年度より設定した活動指標のため、過去の実績に対して評価することは困難である。</t>
    <rPh sb="0" eb="3">
      <t>コンネンド</t>
    </rPh>
    <rPh sb="5" eb="7">
      <t>セッテイ</t>
    </rPh>
    <rPh sb="9" eb="11">
      <t>カツドウ</t>
    </rPh>
    <rPh sb="11" eb="13">
      <t>シヒョウ</t>
    </rPh>
    <rPh sb="17" eb="19">
      <t>カコ</t>
    </rPh>
    <rPh sb="20" eb="22">
      <t>ジッセキ</t>
    </rPh>
    <rPh sb="23" eb="24">
      <t>タイ</t>
    </rPh>
    <rPh sb="26" eb="28">
      <t>ヒョウカ</t>
    </rPh>
    <rPh sb="33" eb="35">
      <t>コンナン</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</si>
  <si>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</si>
  <si>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</si>
  <si>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事業の目的、予算状況、資金の流れ及び費目・使途については、その全ての項目を十分に達成しており、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rPh sb="16" eb="17">
      <t>オヨ</t>
    </rPh>
    <rPh sb="109" eb="111">
      <t>ビヒン</t>
    </rPh>
    <phoneticPr fontId="5"/>
  </si>
  <si>
    <t>適合性証明文書のうち３ヶ月以内に航空局による審査を終了したものの比率</t>
    <rPh sb="0" eb="3">
      <t>テキゴウセイ</t>
    </rPh>
    <rPh sb="3" eb="5">
      <t>ショウメイ</t>
    </rPh>
    <rPh sb="5" eb="7">
      <t>ブンショ</t>
    </rPh>
    <rPh sb="12" eb="13">
      <t>ゲツ</t>
    </rPh>
    <rPh sb="13" eb="15">
      <t>イナイ</t>
    </rPh>
    <rPh sb="22" eb="24">
      <t>シンサ</t>
    </rPh>
    <rPh sb="25" eb="27">
      <t>シュウリョウ</t>
    </rPh>
    <rPh sb="32" eb="34">
      <t>ヒリツ</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</si>
  <si>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</si>
  <si>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</si>
  <si>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</si>
  <si>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６１／３２</t>
  </si>
  <si>
    <t>６５／３９</t>
  </si>
  <si>
    <t>７１／１４３</t>
  </si>
  <si>
    <t>７５／１４３</t>
  </si>
  <si>
    <t>百万円／件</t>
    <rPh sb="0" eb="2">
      <t>ヒャクマン</t>
    </rPh>
    <rPh sb="2" eb="3">
      <t>エン</t>
    </rPh>
    <rPh sb="4" eb="5">
      <t>ケン</t>
    </rPh>
    <phoneticPr fontId="5"/>
  </si>
  <si>
    <t>執行額（百万円）/航空局による審査を終了した適合性証明文書数（件）</t>
    <rPh sb="0" eb="2">
      <t>シッコウ</t>
    </rPh>
    <rPh sb="2" eb="3">
      <t>ガク</t>
    </rPh>
    <rPh sb="4" eb="6">
      <t>ヒャクマン</t>
    </rPh>
    <rPh sb="6" eb="7">
      <t>エン</t>
    </rPh>
    <rPh sb="29" eb="30">
      <t>カズ</t>
    </rPh>
    <rPh sb="31" eb="32">
      <t>ケン</t>
    </rPh>
    <phoneticPr fontId="5"/>
  </si>
  <si>
    <t>執行額（百万円）/航空局による審査を終了した適合性証明文書数（件）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</si>
</sst>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33616</xdr:colOff>
      <xdr:row>139</xdr:row>
      <xdr:rowOff>134471</xdr:rowOff>
    </xdr:from>
    <xdr:to>
      <xdr:col>48</xdr:col>
      <xdr:colOff>75932</xdr:colOff>
      <xdr:row>176</xdr:row>
      <xdr:rowOff>657225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8675" y="50762647"/>
          <a:ext cx="7393375" cy="71179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workbookViewId="0">
      <selection activeCell="BF225" sqref="BF2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8" t="s">
        <v>375</v>
      </c>
      <c r="AR2" s="678"/>
      <c r="AS2" s="59" t="str">
        <f>IF(OR(AQ2="　", AQ2=""), "", "-")</f>
        <v/>
      </c>
      <c r="AT2" s="679">
        <v>168</v>
      </c>
      <c r="AU2" s="679"/>
      <c r="AV2" s="60" t="str">
        <f>IF(AW2="", "", "-")</f>
        <v/>
      </c>
      <c r="AW2" s="680"/>
      <c r="AX2" s="680"/>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444</v>
      </c>
      <c r="AK3" s="638"/>
      <c r="AL3" s="638"/>
      <c r="AM3" s="638"/>
      <c r="AN3" s="638"/>
      <c r="AO3" s="638"/>
      <c r="AP3" s="638"/>
      <c r="AQ3" s="638"/>
      <c r="AR3" s="638"/>
      <c r="AS3" s="638"/>
      <c r="AT3" s="638"/>
      <c r="AU3" s="638"/>
      <c r="AV3" s="638"/>
      <c r="AW3" s="638"/>
      <c r="AX3" s="36" t="s">
        <v>91</v>
      </c>
    </row>
    <row r="4" spans="1:50" ht="24.75" customHeight="1">
      <c r="A4" s="455" t="s">
        <v>30</v>
      </c>
      <c r="B4" s="456"/>
      <c r="C4" s="456"/>
      <c r="D4" s="456"/>
      <c r="E4" s="456"/>
      <c r="F4" s="456"/>
      <c r="G4" s="429" t="s">
        <v>376</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3" t="s">
        <v>210</v>
      </c>
      <c r="H5" s="614"/>
      <c r="I5" s="614"/>
      <c r="J5" s="614"/>
      <c r="K5" s="614"/>
      <c r="L5" s="614"/>
      <c r="M5" s="654" t="s">
        <v>92</v>
      </c>
      <c r="N5" s="655"/>
      <c r="O5" s="655"/>
      <c r="P5" s="655"/>
      <c r="Q5" s="655"/>
      <c r="R5" s="656"/>
      <c r="S5" s="613" t="s">
        <v>157</v>
      </c>
      <c r="T5" s="614"/>
      <c r="U5" s="614"/>
      <c r="V5" s="614"/>
      <c r="W5" s="614"/>
      <c r="X5" s="615"/>
      <c r="Y5" s="446" t="s">
        <v>3</v>
      </c>
      <c r="Z5" s="447"/>
      <c r="AA5" s="447"/>
      <c r="AB5" s="447"/>
      <c r="AC5" s="447"/>
      <c r="AD5" s="448"/>
      <c r="AE5" s="449" t="s">
        <v>378</v>
      </c>
      <c r="AF5" s="450"/>
      <c r="AG5" s="450"/>
      <c r="AH5" s="450"/>
      <c r="AI5" s="450"/>
      <c r="AJ5" s="450"/>
      <c r="AK5" s="450"/>
      <c r="AL5" s="450"/>
      <c r="AM5" s="450"/>
      <c r="AN5" s="450"/>
      <c r="AO5" s="450"/>
      <c r="AP5" s="451"/>
      <c r="AQ5" s="452" t="s">
        <v>379</v>
      </c>
      <c r="AR5" s="453"/>
      <c r="AS5" s="453"/>
      <c r="AT5" s="453"/>
      <c r="AU5" s="453"/>
      <c r="AV5" s="453"/>
      <c r="AW5" s="453"/>
      <c r="AX5" s="454"/>
    </row>
    <row r="6" spans="1:50" ht="39" customHeight="1">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461</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381</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382</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3" t="s">
        <v>308</v>
      </c>
      <c r="B8" s="634"/>
      <c r="C8" s="634"/>
      <c r="D8" s="634"/>
      <c r="E8" s="634"/>
      <c r="F8" s="635"/>
      <c r="G8" s="630" t="str">
        <f>入力規則等!A26</f>
        <v>交通安全対策</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443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85</v>
      </c>
      <c r="Q13" s="176"/>
      <c r="R13" s="176"/>
      <c r="S13" s="176"/>
      <c r="T13" s="176"/>
      <c r="U13" s="176"/>
      <c r="V13" s="177"/>
      <c r="W13" s="175">
        <v>87</v>
      </c>
      <c r="X13" s="176"/>
      <c r="Y13" s="176"/>
      <c r="Z13" s="176"/>
      <c r="AA13" s="176"/>
      <c r="AB13" s="176"/>
      <c r="AC13" s="177"/>
      <c r="AD13" s="175">
        <v>82</v>
      </c>
      <c r="AE13" s="176"/>
      <c r="AF13" s="176"/>
      <c r="AG13" s="176"/>
      <c r="AH13" s="176"/>
      <c r="AI13" s="176"/>
      <c r="AJ13" s="177"/>
      <c r="AK13" s="175">
        <v>75</v>
      </c>
      <c r="AL13" s="176"/>
      <c r="AM13" s="176"/>
      <c r="AN13" s="176"/>
      <c r="AO13" s="176"/>
      <c r="AP13" s="176"/>
      <c r="AQ13" s="177"/>
      <c r="AR13" s="189"/>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5" t="s">
        <v>22</v>
      </c>
      <c r="J18" s="626"/>
      <c r="K18" s="626"/>
      <c r="L18" s="626"/>
      <c r="M18" s="626"/>
      <c r="N18" s="626"/>
      <c r="O18" s="627"/>
      <c r="P18" s="648">
        <f>SUM(P13:V17)</f>
        <v>85</v>
      </c>
      <c r="Q18" s="649"/>
      <c r="R18" s="649"/>
      <c r="S18" s="649"/>
      <c r="T18" s="649"/>
      <c r="U18" s="649"/>
      <c r="V18" s="650"/>
      <c r="W18" s="648">
        <f>SUM(W13:AC17)</f>
        <v>87</v>
      </c>
      <c r="X18" s="649"/>
      <c r="Y18" s="649"/>
      <c r="Z18" s="649"/>
      <c r="AA18" s="649"/>
      <c r="AB18" s="649"/>
      <c r="AC18" s="650"/>
      <c r="AD18" s="648">
        <f t="shared" ref="AD18" si="0">SUM(AD13:AJ17)</f>
        <v>82</v>
      </c>
      <c r="AE18" s="649"/>
      <c r="AF18" s="649"/>
      <c r="AG18" s="649"/>
      <c r="AH18" s="649"/>
      <c r="AI18" s="649"/>
      <c r="AJ18" s="650"/>
      <c r="AK18" s="648">
        <f t="shared" ref="AK18" si="1">SUM(AK13:AQ17)</f>
        <v>75</v>
      </c>
      <c r="AL18" s="649"/>
      <c r="AM18" s="649"/>
      <c r="AN18" s="649"/>
      <c r="AO18" s="649"/>
      <c r="AP18" s="649"/>
      <c r="AQ18" s="650"/>
      <c r="AR18" s="648">
        <f t="shared" ref="AR18" si="2">SUM(AR13:AX17)</f>
        <v>0</v>
      </c>
      <c r="AS18" s="649"/>
      <c r="AT18" s="649"/>
      <c r="AU18" s="649"/>
      <c r="AV18" s="649"/>
      <c r="AW18" s="649"/>
      <c r="AX18" s="651"/>
    </row>
    <row r="19" spans="1:50" ht="24.75" customHeight="1">
      <c r="A19" s="397"/>
      <c r="B19" s="398"/>
      <c r="C19" s="398"/>
      <c r="D19" s="398"/>
      <c r="E19" s="398"/>
      <c r="F19" s="399"/>
      <c r="G19" s="646" t="s">
        <v>10</v>
      </c>
      <c r="H19" s="647"/>
      <c r="I19" s="647"/>
      <c r="J19" s="647"/>
      <c r="K19" s="647"/>
      <c r="L19" s="647"/>
      <c r="M19" s="647"/>
      <c r="N19" s="647"/>
      <c r="O19" s="647"/>
      <c r="P19" s="175">
        <v>61</v>
      </c>
      <c r="Q19" s="176"/>
      <c r="R19" s="176"/>
      <c r="S19" s="176"/>
      <c r="T19" s="176"/>
      <c r="U19" s="176"/>
      <c r="V19" s="177"/>
      <c r="W19" s="175">
        <v>65</v>
      </c>
      <c r="X19" s="176"/>
      <c r="Y19" s="176"/>
      <c r="Z19" s="176"/>
      <c r="AA19" s="176"/>
      <c r="AB19" s="176"/>
      <c r="AC19" s="177"/>
      <c r="AD19" s="175">
        <v>71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c r="A20" s="494"/>
      <c r="B20" s="495"/>
      <c r="C20" s="495"/>
      <c r="D20" s="495"/>
      <c r="E20" s="495"/>
      <c r="F20" s="496"/>
      <c r="G20" s="646" t="s">
        <v>11</v>
      </c>
      <c r="H20" s="647"/>
      <c r="I20" s="647"/>
      <c r="J20" s="647"/>
      <c r="K20" s="647"/>
      <c r="L20" s="647"/>
      <c r="M20" s="647"/>
      <c r="N20" s="647"/>
      <c r="O20" s="647"/>
      <c r="P20" s="652">
        <f>IF(P18=0, "-", P19/P18)</f>
        <v>0.71764705882352942</v>
      </c>
      <c r="Q20" s="652"/>
      <c r="R20" s="652"/>
      <c r="S20" s="652"/>
      <c r="T20" s="652"/>
      <c r="U20" s="652"/>
      <c r="V20" s="652"/>
      <c r="W20" s="652">
        <f>IF(W18=0, "-", W19/W18)</f>
        <v>0.74712643678160917</v>
      </c>
      <c r="X20" s="652"/>
      <c r="Y20" s="652"/>
      <c r="Z20" s="652"/>
      <c r="AA20" s="652"/>
      <c r="AB20" s="652"/>
      <c r="AC20" s="652"/>
      <c r="AD20" s="652">
        <f>IF(AD18=0, "-", AD19/AD18)</f>
        <v>0.86585365853658536</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446</v>
      </c>
      <c r="AV22" s="71"/>
      <c r="AW22" s="72" t="s">
        <v>355</v>
      </c>
      <c r="AX22" s="73"/>
    </row>
    <row r="23" spans="1:50" ht="22.5" customHeight="1">
      <c r="A23" s="130"/>
      <c r="B23" s="128"/>
      <c r="C23" s="128"/>
      <c r="D23" s="128"/>
      <c r="E23" s="128"/>
      <c r="F23" s="129"/>
      <c r="G23" s="74" t="s">
        <v>455</v>
      </c>
      <c r="H23" s="75"/>
      <c r="I23" s="75"/>
      <c r="J23" s="75"/>
      <c r="K23" s="75"/>
      <c r="L23" s="75"/>
      <c r="M23" s="75"/>
      <c r="N23" s="75"/>
      <c r="O23" s="76"/>
      <c r="P23" s="219" t="s">
        <v>454</v>
      </c>
      <c r="Q23" s="234"/>
      <c r="R23" s="234"/>
      <c r="S23" s="234"/>
      <c r="T23" s="234"/>
      <c r="U23" s="234"/>
      <c r="V23" s="234"/>
      <c r="W23" s="234"/>
      <c r="X23" s="235"/>
      <c r="Y23" s="228" t="s">
        <v>14</v>
      </c>
      <c r="Z23" s="229"/>
      <c r="AA23" s="230"/>
      <c r="AB23" s="167" t="s">
        <v>445</v>
      </c>
      <c r="AC23" s="168"/>
      <c r="AD23" s="168"/>
      <c r="AE23" s="88" t="s">
        <v>446</v>
      </c>
      <c r="AF23" s="89"/>
      <c r="AG23" s="89"/>
      <c r="AH23" s="89"/>
      <c r="AI23" s="90"/>
      <c r="AJ23" s="88" t="s">
        <v>446</v>
      </c>
      <c r="AK23" s="89"/>
      <c r="AL23" s="89"/>
      <c r="AM23" s="89"/>
      <c r="AN23" s="90"/>
      <c r="AO23" s="88" t="s">
        <v>446</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445</v>
      </c>
      <c r="AC24" s="197"/>
      <c r="AD24" s="197"/>
      <c r="AE24" s="88" t="s">
        <v>446</v>
      </c>
      <c r="AF24" s="89"/>
      <c r="AG24" s="89"/>
      <c r="AH24" s="89"/>
      <c r="AI24" s="90"/>
      <c r="AJ24" s="88" t="s">
        <v>446</v>
      </c>
      <c r="AK24" s="89"/>
      <c r="AL24" s="89"/>
      <c r="AM24" s="89"/>
      <c r="AN24" s="90"/>
      <c r="AO24" s="88" t="s">
        <v>446</v>
      </c>
      <c r="AP24" s="89"/>
      <c r="AQ24" s="89"/>
      <c r="AR24" s="89"/>
      <c r="AS24" s="90"/>
      <c r="AT24" s="88">
        <v>0</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446</v>
      </c>
      <c r="AF25" s="89"/>
      <c r="AG25" s="89"/>
      <c r="AH25" s="89"/>
      <c r="AI25" s="90"/>
      <c r="AJ25" s="88" t="s">
        <v>446</v>
      </c>
      <c r="AK25" s="89"/>
      <c r="AL25" s="89"/>
      <c r="AM25" s="89"/>
      <c r="AN25" s="90"/>
      <c r="AO25" s="88" t="s">
        <v>446</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460</v>
      </c>
      <c r="H68" s="234"/>
      <c r="I68" s="234"/>
      <c r="J68" s="234"/>
      <c r="K68" s="234"/>
      <c r="L68" s="234"/>
      <c r="M68" s="234"/>
      <c r="N68" s="234"/>
      <c r="O68" s="234"/>
      <c r="P68" s="234"/>
      <c r="Q68" s="234"/>
      <c r="R68" s="234"/>
      <c r="S68" s="234"/>
      <c r="T68" s="234"/>
      <c r="U68" s="234"/>
      <c r="V68" s="234"/>
      <c r="W68" s="234"/>
      <c r="X68" s="235"/>
      <c r="Y68" s="616" t="s">
        <v>66</v>
      </c>
      <c r="Z68" s="617"/>
      <c r="AA68" s="618"/>
      <c r="AB68" s="111" t="s">
        <v>16</v>
      </c>
      <c r="AC68" s="112"/>
      <c r="AD68" s="113"/>
      <c r="AE68" s="88">
        <v>22</v>
      </c>
      <c r="AF68" s="89"/>
      <c r="AG68" s="89"/>
      <c r="AH68" s="89"/>
      <c r="AI68" s="90"/>
      <c r="AJ68" s="88">
        <v>59</v>
      </c>
      <c r="AK68" s="89"/>
      <c r="AL68" s="89"/>
      <c r="AM68" s="89"/>
      <c r="AN68" s="90"/>
      <c r="AO68" s="88">
        <v>63</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16</v>
      </c>
      <c r="AC69" s="203"/>
      <c r="AD69" s="204"/>
      <c r="AE69" s="88" t="s">
        <v>446</v>
      </c>
      <c r="AF69" s="89"/>
      <c r="AG69" s="89"/>
      <c r="AH69" s="89"/>
      <c r="AI69" s="90"/>
      <c r="AJ69" s="88" t="s">
        <v>450</v>
      </c>
      <c r="AK69" s="89"/>
      <c r="AL69" s="89"/>
      <c r="AM69" s="89"/>
      <c r="AN69" s="90"/>
      <c r="AO69" s="88" t="s">
        <v>450</v>
      </c>
      <c r="AP69" s="89"/>
      <c r="AQ69" s="89"/>
      <c r="AR69" s="89"/>
      <c r="AS69" s="90"/>
      <c r="AT69" s="88">
        <v>75</v>
      </c>
      <c r="AU69" s="89"/>
      <c r="AV69" s="89"/>
      <c r="AW69" s="89"/>
      <c r="AX69" s="349"/>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469</v>
      </c>
      <c r="H83" s="295"/>
      <c r="I83" s="295"/>
      <c r="J83" s="295"/>
      <c r="K83" s="295"/>
      <c r="L83" s="295"/>
      <c r="M83" s="295"/>
      <c r="N83" s="295"/>
      <c r="O83" s="295"/>
      <c r="P83" s="295"/>
      <c r="Q83" s="295"/>
      <c r="R83" s="295"/>
      <c r="S83" s="295"/>
      <c r="T83" s="295"/>
      <c r="U83" s="295"/>
      <c r="V83" s="295"/>
      <c r="W83" s="295"/>
      <c r="X83" s="295"/>
      <c r="Y83" s="535" t="s">
        <v>17</v>
      </c>
      <c r="Z83" s="536"/>
      <c r="AA83" s="537"/>
      <c r="AB83" s="664" t="s">
        <v>468</v>
      </c>
      <c r="AC83" s="115"/>
      <c r="AD83" s="116"/>
      <c r="AE83" s="88">
        <v>1.90625</v>
      </c>
      <c r="AF83" s="89"/>
      <c r="AG83" s="89"/>
      <c r="AH83" s="89"/>
      <c r="AI83" s="90"/>
      <c r="AJ83" s="88">
        <v>1.6666666666666667</v>
      </c>
      <c r="AK83" s="89"/>
      <c r="AL83" s="89"/>
      <c r="AM83" s="89"/>
      <c r="AN83" s="90"/>
      <c r="AO83" s="88">
        <v>0.49650349650349651</v>
      </c>
      <c r="AP83" s="89"/>
      <c r="AQ83" s="89"/>
      <c r="AR83" s="89"/>
      <c r="AS83" s="90"/>
      <c r="AT83" s="88">
        <v>0.52447552447552448</v>
      </c>
      <c r="AU83" s="89"/>
      <c r="AV83" s="89"/>
      <c r="AW83" s="89"/>
      <c r="AX83" s="349"/>
    </row>
    <row r="84" spans="1:60" ht="81.75"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470</v>
      </c>
      <c r="AC84" s="92"/>
      <c r="AD84" s="93"/>
      <c r="AE84" s="91" t="s">
        <v>464</v>
      </c>
      <c r="AF84" s="92"/>
      <c r="AG84" s="92"/>
      <c r="AH84" s="92"/>
      <c r="AI84" s="93"/>
      <c r="AJ84" s="91" t="s">
        <v>465</v>
      </c>
      <c r="AK84" s="92"/>
      <c r="AL84" s="92"/>
      <c r="AM84" s="92"/>
      <c r="AN84" s="93"/>
      <c r="AO84" s="91" t="s">
        <v>466</v>
      </c>
      <c r="AP84" s="92"/>
      <c r="AQ84" s="92"/>
      <c r="AR84" s="92"/>
      <c r="AS84" s="93"/>
      <c r="AT84" s="91" t="s">
        <v>467</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0"/>
      <c r="B98" s="601"/>
      <c r="C98" s="532" t="s">
        <v>462</v>
      </c>
      <c r="D98" s="533"/>
      <c r="E98" s="533"/>
      <c r="F98" s="533"/>
      <c r="G98" s="533"/>
      <c r="H98" s="533"/>
      <c r="I98" s="533"/>
      <c r="J98" s="533"/>
      <c r="K98" s="534"/>
      <c r="L98" s="175">
        <v>29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t="s">
        <v>463</v>
      </c>
      <c r="D99" s="596"/>
      <c r="E99" s="596"/>
      <c r="F99" s="596"/>
      <c r="G99" s="596"/>
      <c r="H99" s="596"/>
      <c r="I99" s="596"/>
      <c r="J99" s="596"/>
      <c r="K99" s="597"/>
      <c r="L99" s="175">
        <v>35</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t="s">
        <v>385</v>
      </c>
      <c r="D100" s="596"/>
      <c r="E100" s="596"/>
      <c r="F100" s="596"/>
      <c r="G100" s="596"/>
      <c r="H100" s="596"/>
      <c r="I100" s="596"/>
      <c r="J100" s="596"/>
      <c r="K100" s="597"/>
      <c r="L100" s="175">
        <v>11</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75</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1.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380</v>
      </c>
      <c r="AE108" s="343"/>
      <c r="AF108" s="343"/>
      <c r="AG108" s="339" t="s">
        <v>447</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380</v>
      </c>
      <c r="AE109" s="294"/>
      <c r="AF109" s="294"/>
      <c r="AG109" s="273" t="s">
        <v>451</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334" t="s">
        <v>457</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380</v>
      </c>
      <c r="AE111" s="268"/>
      <c r="AF111" s="268"/>
      <c r="AG111" s="639" t="s">
        <v>387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333" t="s">
        <v>388</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386</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386</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1.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380</v>
      </c>
      <c r="AE115" s="294"/>
      <c r="AF115" s="294"/>
      <c r="AG115" s="273" t="s">
        <v>452</v>
      </c>
      <c r="AH115" s="250"/>
      <c r="AI115" s="250"/>
      <c r="AJ115" s="250"/>
      <c r="AK115" s="250"/>
      <c r="AL115" s="250"/>
      <c r="AM115" s="250"/>
      <c r="AN115" s="250"/>
      <c r="AO115" s="250"/>
      <c r="AP115" s="250"/>
      <c r="AQ115" s="250"/>
      <c r="AR115" s="250"/>
      <c r="AS115" s="250"/>
      <c r="AT115" s="250"/>
      <c r="AU115" s="250"/>
      <c r="AV115" s="250"/>
      <c r="AW115" s="250"/>
      <c r="AX115" s="274"/>
    </row>
    <row r="116" spans="1:64" ht="18.7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386</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1.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5" t="s">
        <v>453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1.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386</v>
      </c>
      <c r="AE118" s="268"/>
      <c r="AF118" s="269"/>
      <c r="AG118" s="270" t="s">
        <v>448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386</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30"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386</v>
      </c>
      <c r="AE120" s="294"/>
      <c r="AF120" s="294"/>
      <c r="AG120" s="273" t="s">
        <v>456</v>
      </c>
      <c r="AH120" s="250"/>
      <c r="AI120" s="250"/>
      <c r="AJ120" s="250"/>
      <c r="AK120" s="250"/>
      <c r="AL120" s="250"/>
      <c r="AM120" s="250"/>
      <c r="AN120" s="250"/>
      <c r="AO120" s="250"/>
      <c r="AP120" s="250"/>
      <c r="AQ120" s="250"/>
      <c r="AR120" s="250"/>
      <c r="AS120" s="250"/>
      <c r="AT120" s="250"/>
      <c r="AU120" s="250"/>
      <c r="AV120" s="250"/>
      <c r="AW120" s="250"/>
      <c r="AX120" s="274"/>
    </row>
    <row r="121" spans="1:64" ht="31.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4" t="s">
        <v>458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459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6" t="s">
        <v>68</v>
      </c>
      <c r="D127" s="577"/>
      <c r="E127" s="577"/>
      <c r="F127" s="578"/>
      <c r="G127" s="579" t="s">
        <v>449</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8.25"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8.25"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8.2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v>401</v>
      </c>
      <c r="H137" s="541"/>
      <c r="I137" s="541"/>
      <c r="J137" s="541"/>
      <c r="K137" s="541"/>
      <c r="L137" s="541"/>
      <c r="M137" s="541"/>
      <c r="N137" s="541"/>
      <c r="O137" s="541"/>
      <c r="P137" s="542"/>
      <c r="Q137" s="311" t="s">
        <v>225</v>
      </c>
      <c r="R137" s="311"/>
      <c r="S137" s="311"/>
      <c r="T137" s="311"/>
      <c r="U137" s="311"/>
      <c r="V137" s="311"/>
      <c r="W137" s="540">
        <v>375</v>
      </c>
      <c r="X137" s="541"/>
      <c r="Y137" s="541"/>
      <c r="Z137" s="541"/>
      <c r="AA137" s="541"/>
      <c r="AB137" s="541"/>
      <c r="AC137" s="541"/>
      <c r="AD137" s="541"/>
      <c r="AE137" s="541"/>
      <c r="AF137" s="542"/>
      <c r="AG137" s="311" t="s">
        <v>226</v>
      </c>
      <c r="AH137" s="311"/>
      <c r="AI137" s="311"/>
      <c r="AJ137" s="311"/>
      <c r="AK137" s="311"/>
      <c r="AL137" s="311"/>
      <c r="AM137" s="512">
        <v>399</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v>169</v>
      </c>
      <c r="H138" s="309"/>
      <c r="I138" s="309"/>
      <c r="J138" s="309"/>
      <c r="K138" s="309"/>
      <c r="L138" s="309"/>
      <c r="M138" s="309"/>
      <c r="N138" s="309"/>
      <c r="O138" s="309"/>
      <c r="P138" s="310"/>
      <c r="Q138" s="421" t="s">
        <v>228</v>
      </c>
      <c r="R138" s="421"/>
      <c r="S138" s="421"/>
      <c r="T138" s="421"/>
      <c r="U138" s="421"/>
      <c r="V138" s="421"/>
      <c r="W138" s="308">
        <v>163</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389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390</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391</v>
      </c>
      <c r="H180" s="354"/>
      <c r="I180" s="354"/>
      <c r="J180" s="354"/>
      <c r="K180" s="355"/>
      <c r="L180" s="356" t="s">
        <v>392</v>
      </c>
      <c r="M180" s="357"/>
      <c r="N180" s="357"/>
      <c r="O180" s="357"/>
      <c r="P180" s="357"/>
      <c r="Q180" s="357"/>
      <c r="R180" s="357"/>
      <c r="S180" s="357"/>
      <c r="T180" s="357"/>
      <c r="U180" s="357"/>
      <c r="V180" s="357"/>
      <c r="W180" s="357"/>
      <c r="X180" s="358"/>
      <c r="Y180" s="388">
        <v>17</v>
      </c>
      <c r="Z180" s="389"/>
      <c r="AA180" s="389"/>
      <c r="AB180" s="390"/>
      <c r="AC180" s="353" t="s">
        <v>385</v>
      </c>
      <c r="AD180" s="354"/>
      <c r="AE180" s="354"/>
      <c r="AF180" s="354"/>
      <c r="AG180" s="355"/>
      <c r="AH180" s="356" t="s">
        <v>393</v>
      </c>
      <c r="AI180" s="357"/>
      <c r="AJ180" s="357"/>
      <c r="AK180" s="357"/>
      <c r="AL180" s="357"/>
      <c r="AM180" s="357"/>
      <c r="AN180" s="357"/>
      <c r="AO180" s="357"/>
      <c r="AP180" s="357"/>
      <c r="AQ180" s="357"/>
      <c r="AR180" s="357"/>
      <c r="AS180" s="357"/>
      <c r="AT180" s="358"/>
      <c r="AU180" s="388">
        <v>8</v>
      </c>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hidden="1"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17</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8</v>
      </c>
      <c r="AV190" s="559"/>
      <c r="AW190" s="559"/>
      <c r="AX190" s="561"/>
    </row>
    <row r="191" spans="1:50" ht="30" customHeight="1">
      <c r="A191" s="362"/>
      <c r="B191" s="363"/>
      <c r="C191" s="363"/>
      <c r="D191" s="363"/>
      <c r="E191" s="363"/>
      <c r="F191" s="364"/>
      <c r="G191" s="368" t="s">
        <v>394</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395</v>
      </c>
      <c r="H193" s="354"/>
      <c r="I193" s="354"/>
      <c r="J193" s="354"/>
      <c r="K193" s="355"/>
      <c r="L193" s="356" t="s">
        <v>396</v>
      </c>
      <c r="M193" s="357"/>
      <c r="N193" s="357"/>
      <c r="O193" s="357"/>
      <c r="P193" s="357"/>
      <c r="Q193" s="357"/>
      <c r="R193" s="357"/>
      <c r="S193" s="357"/>
      <c r="T193" s="357"/>
      <c r="U193" s="357"/>
      <c r="V193" s="357"/>
      <c r="W193" s="357"/>
      <c r="X193" s="358"/>
      <c r="Y193" s="388">
        <v>1</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hidden="1"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c r="A204" s="362"/>
      <c r="B204" s="363"/>
      <c r="C204" s="363"/>
      <c r="D204" s="363"/>
      <c r="E204" s="363"/>
      <c r="F204" s="364"/>
      <c r="G204" s="368" t="s">
        <v>397</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391</v>
      </c>
      <c r="H206" s="354"/>
      <c r="I206" s="354"/>
      <c r="J206" s="354"/>
      <c r="K206" s="355"/>
      <c r="L206" s="356" t="s">
        <v>398</v>
      </c>
      <c r="M206" s="357"/>
      <c r="N206" s="357"/>
      <c r="O206" s="357"/>
      <c r="P206" s="357"/>
      <c r="Q206" s="357"/>
      <c r="R206" s="357"/>
      <c r="S206" s="357"/>
      <c r="T206" s="357"/>
      <c r="U206" s="357"/>
      <c r="V206" s="357"/>
      <c r="W206" s="357"/>
      <c r="X206" s="358"/>
      <c r="Y206" s="388">
        <v>2</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2</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62"/>
      <c r="B217" s="363"/>
      <c r="C217" s="363"/>
      <c r="D217" s="363"/>
      <c r="E217" s="363"/>
      <c r="F217" s="364"/>
      <c r="G217" s="368" t="s">
        <v>399</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t="s">
        <v>400</v>
      </c>
      <c r="H219" s="354"/>
      <c r="I219" s="354"/>
      <c r="J219" s="354"/>
      <c r="K219" s="355"/>
      <c r="L219" s="356" t="s">
        <v>401</v>
      </c>
      <c r="M219" s="357"/>
      <c r="N219" s="357"/>
      <c r="O219" s="357"/>
      <c r="P219" s="357"/>
      <c r="Q219" s="357"/>
      <c r="R219" s="357"/>
      <c r="S219" s="357"/>
      <c r="T219" s="357"/>
      <c r="U219" s="357"/>
      <c r="V219" s="357"/>
      <c r="W219" s="357"/>
      <c r="X219" s="358"/>
      <c r="Y219" s="388">
        <v>6</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6</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c r="A236" s="565">
        <v>1</v>
      </c>
      <c r="B236" s="565">
        <v>1</v>
      </c>
      <c r="C236" s="566" t="s">
        <v>402</v>
      </c>
      <c r="D236" s="566"/>
      <c r="E236" s="566"/>
      <c r="F236" s="566"/>
      <c r="G236" s="566"/>
      <c r="H236" s="566"/>
      <c r="I236" s="566"/>
      <c r="J236" s="566"/>
      <c r="K236" s="566"/>
      <c r="L236" s="566"/>
      <c r="M236" s="566" t="s">
        <v>392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17</v>
      </c>
      <c r="AL236" s="568"/>
      <c r="AM236" s="568"/>
      <c r="AN236" s="568"/>
      <c r="AO236" s="568"/>
      <c r="AP236" s="569"/>
      <c r="AQ236" s="570">
        <v>2</v>
      </c>
      <c r="AR236" s="566"/>
      <c r="AS236" s="566"/>
      <c r="AT236" s="566"/>
      <c r="AU236" s="567">
        <v>96.6</v>
      </c>
      <c r="AV236" s="568"/>
      <c r="AW236" s="568"/>
      <c r="AX236" s="569"/>
    </row>
    <row r="237" spans="1:50" ht="24" hidden="1"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c r="A238" s="565">
        <v>3</v>
      </c>
      <c r="B238" s="565">
        <v>1</v>
      </c>
      <c r="C238" s="566"/>
      <c r="D238" s="566"/>
      <c r="E238" s="566"/>
      <c r="F238" s="566"/>
      <c r="G238" s="566"/>
      <c r="H238" s="566"/>
      <c r="I238" s="566"/>
      <c r="J238" s="566"/>
      <c r="K238" s="566"/>
      <c r="L238" s="566"/>
      <c r="M238" s="67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7"/>
      <c r="AL238" s="568"/>
      <c r="AM238" s="568"/>
      <c r="AN238" s="568"/>
      <c r="AO238" s="568"/>
      <c r="AP238" s="569"/>
      <c r="AQ238" s="570"/>
      <c r="AR238" s="566"/>
      <c r="AS238" s="566"/>
      <c r="AT238" s="566"/>
      <c r="AU238" s="567"/>
      <c r="AV238" s="568"/>
      <c r="AW238" s="568"/>
      <c r="AX238" s="569"/>
    </row>
    <row r="239" spans="1:50" ht="24" hidden="1"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367</v>
      </c>
      <c r="AL268" s="232"/>
      <c r="AM268" s="232"/>
      <c r="AN268" s="232"/>
      <c r="AO268" s="232"/>
      <c r="AP268" s="232"/>
      <c r="AQ268" s="232" t="s">
        <v>23</v>
      </c>
      <c r="AR268" s="232"/>
      <c r="AS268" s="232"/>
      <c r="AT268" s="232"/>
      <c r="AU268" s="83" t="s">
        <v>24</v>
      </c>
      <c r="AV268" s="84"/>
      <c r="AW268" s="84"/>
      <c r="AX268" s="572"/>
    </row>
    <row r="269" spans="1:50" ht="24" customHeight="1">
      <c r="A269" s="565">
        <v>1</v>
      </c>
      <c r="B269" s="565">
        <v>1</v>
      </c>
      <c r="C269" s="566" t="s">
        <v>403</v>
      </c>
      <c r="D269" s="566"/>
      <c r="E269" s="566"/>
      <c r="F269" s="566"/>
      <c r="G269" s="566"/>
      <c r="H269" s="566"/>
      <c r="I269" s="566"/>
      <c r="J269" s="566"/>
      <c r="K269" s="566"/>
      <c r="L269" s="566"/>
      <c r="M269" s="566" t="s">
        <v>396</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1</v>
      </c>
      <c r="AL269" s="568"/>
      <c r="AM269" s="568"/>
      <c r="AN269" s="568"/>
      <c r="AO269" s="568"/>
      <c r="AP269" s="569"/>
      <c r="AQ269" s="570">
        <v>2</v>
      </c>
      <c r="AR269" s="566"/>
      <c r="AS269" s="566"/>
      <c r="AT269" s="566"/>
      <c r="AU269" s="567">
        <v>84.1</v>
      </c>
      <c r="AV269" s="568"/>
      <c r="AW269" s="568"/>
      <c r="AX269" s="569"/>
    </row>
    <row r="270" spans="1:50" ht="24" customHeight="1">
      <c r="A270" s="565">
        <v>2</v>
      </c>
      <c r="B270" s="565">
        <v>1</v>
      </c>
      <c r="C270" s="566" t="s">
        <v>404</v>
      </c>
      <c r="D270" s="566"/>
      <c r="E270" s="566"/>
      <c r="F270" s="566"/>
      <c r="G270" s="566"/>
      <c r="H270" s="566"/>
      <c r="I270" s="566"/>
      <c r="J270" s="566"/>
      <c r="K270" s="566"/>
      <c r="L270" s="566"/>
      <c r="M270" s="566" t="s">
        <v>407</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0.2</v>
      </c>
      <c r="AL270" s="568"/>
      <c r="AM270" s="568"/>
      <c r="AN270" s="568"/>
      <c r="AO270" s="568"/>
      <c r="AP270" s="569"/>
      <c r="AQ270" s="570">
        <v>4</v>
      </c>
      <c r="AR270" s="566"/>
      <c r="AS270" s="566"/>
      <c r="AT270" s="566"/>
      <c r="AU270" s="567">
        <v>88.3</v>
      </c>
      <c r="AV270" s="568"/>
      <c r="AW270" s="568"/>
      <c r="AX270" s="569"/>
    </row>
    <row r="271" spans="1:50" ht="24" customHeight="1">
      <c r="A271" s="565">
        <v>3</v>
      </c>
      <c r="B271" s="565">
        <v>1</v>
      </c>
      <c r="C271" s="566" t="s">
        <v>405</v>
      </c>
      <c r="D271" s="566"/>
      <c r="E271" s="566"/>
      <c r="F271" s="566"/>
      <c r="G271" s="566"/>
      <c r="H271" s="566"/>
      <c r="I271" s="566"/>
      <c r="J271" s="566"/>
      <c r="K271" s="566"/>
      <c r="L271" s="566"/>
      <c r="M271" s="566" t="s">
        <v>408</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0.1</v>
      </c>
      <c r="AL271" s="568"/>
      <c r="AM271" s="568"/>
      <c r="AN271" s="568"/>
      <c r="AO271" s="568"/>
      <c r="AP271" s="569"/>
      <c r="AQ271" s="570">
        <v>1</v>
      </c>
      <c r="AR271" s="566"/>
      <c r="AS271" s="566"/>
      <c r="AT271" s="566"/>
      <c r="AU271" s="567">
        <v>96.1</v>
      </c>
      <c r="AV271" s="568"/>
      <c r="AW271" s="568"/>
      <c r="AX271" s="569"/>
    </row>
    <row r="272" spans="1:50" ht="24" customHeight="1">
      <c r="A272" s="565">
        <v>4</v>
      </c>
      <c r="B272" s="565">
        <v>1</v>
      </c>
      <c r="C272" s="570" t="s">
        <v>406</v>
      </c>
      <c r="D272" s="566"/>
      <c r="E272" s="566"/>
      <c r="F272" s="566"/>
      <c r="G272" s="566"/>
      <c r="H272" s="566"/>
      <c r="I272" s="566"/>
      <c r="J272" s="566"/>
      <c r="K272" s="566"/>
      <c r="L272" s="566"/>
      <c r="M272" s="566" t="s">
        <v>407</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0.05</v>
      </c>
      <c r="AL272" s="568"/>
      <c r="AM272" s="568"/>
      <c r="AN272" s="568"/>
      <c r="AO272" s="568"/>
      <c r="AP272" s="569"/>
      <c r="AQ272" s="570">
        <v>5</v>
      </c>
      <c r="AR272" s="566"/>
      <c r="AS272" s="566"/>
      <c r="AT272" s="566"/>
      <c r="AU272" s="567">
        <v>76.900000000000006</v>
      </c>
      <c r="AV272" s="568"/>
      <c r="AW272" s="568"/>
      <c r="AX272" s="569"/>
    </row>
    <row r="273" spans="1:50" ht="24" hidden="1" customHeight="1">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367</v>
      </c>
      <c r="AL301" s="232"/>
      <c r="AM301" s="232"/>
      <c r="AN301" s="232"/>
      <c r="AO301" s="232"/>
      <c r="AP301" s="232"/>
      <c r="AQ301" s="232" t="s">
        <v>23</v>
      </c>
      <c r="AR301" s="232"/>
      <c r="AS301" s="232"/>
      <c r="AT301" s="232"/>
      <c r="AU301" s="83" t="s">
        <v>24</v>
      </c>
      <c r="AV301" s="84"/>
      <c r="AW301" s="84"/>
      <c r="AX301" s="572"/>
    </row>
    <row r="302" spans="1:50" ht="24" customHeight="1">
      <c r="A302" s="565">
        <v>1</v>
      </c>
      <c r="B302" s="565">
        <v>1</v>
      </c>
      <c r="C302" s="566" t="s">
        <v>409</v>
      </c>
      <c r="D302" s="566"/>
      <c r="E302" s="566"/>
      <c r="F302" s="566"/>
      <c r="G302" s="566"/>
      <c r="H302" s="566"/>
      <c r="I302" s="566"/>
      <c r="J302" s="566"/>
      <c r="K302" s="566"/>
      <c r="L302" s="566"/>
      <c r="M302" s="566" t="s">
        <v>398</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3</v>
      </c>
      <c r="AL302" s="568"/>
      <c r="AM302" s="568"/>
      <c r="AN302" s="568"/>
      <c r="AO302" s="568"/>
      <c r="AP302" s="569"/>
      <c r="AQ302" s="570" t="s">
        <v>426</v>
      </c>
      <c r="AR302" s="566"/>
      <c r="AS302" s="566"/>
      <c r="AT302" s="566"/>
      <c r="AU302" s="567" t="s">
        <v>384</v>
      </c>
      <c r="AV302" s="568"/>
      <c r="AW302" s="568"/>
      <c r="AX302" s="569"/>
    </row>
    <row r="303" spans="1:50" ht="24" customHeight="1">
      <c r="A303" s="565">
        <v>2</v>
      </c>
      <c r="B303" s="565">
        <v>1</v>
      </c>
      <c r="C303" s="566" t="s">
        <v>410</v>
      </c>
      <c r="D303" s="566"/>
      <c r="E303" s="566"/>
      <c r="F303" s="566"/>
      <c r="G303" s="566"/>
      <c r="H303" s="566"/>
      <c r="I303" s="566"/>
      <c r="J303" s="566"/>
      <c r="K303" s="566"/>
      <c r="L303" s="566"/>
      <c r="M303" s="566" t="s">
        <v>419</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0.8</v>
      </c>
      <c r="AL303" s="568"/>
      <c r="AM303" s="568"/>
      <c r="AN303" s="568"/>
      <c r="AO303" s="568"/>
      <c r="AP303" s="569"/>
      <c r="AQ303" s="570" t="s">
        <v>426</v>
      </c>
      <c r="AR303" s="566"/>
      <c r="AS303" s="566"/>
      <c r="AT303" s="566"/>
      <c r="AU303" s="567" t="s">
        <v>384</v>
      </c>
      <c r="AV303" s="568"/>
      <c r="AW303" s="568"/>
      <c r="AX303" s="569"/>
    </row>
    <row r="304" spans="1:50" ht="24" customHeight="1">
      <c r="A304" s="565">
        <v>3</v>
      </c>
      <c r="B304" s="565">
        <v>1</v>
      </c>
      <c r="C304" s="566" t="s">
        <v>411</v>
      </c>
      <c r="D304" s="566"/>
      <c r="E304" s="566"/>
      <c r="F304" s="566"/>
      <c r="G304" s="566"/>
      <c r="H304" s="566"/>
      <c r="I304" s="566"/>
      <c r="J304" s="566"/>
      <c r="K304" s="566"/>
      <c r="L304" s="566"/>
      <c r="M304" s="566" t="s">
        <v>420</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0.7</v>
      </c>
      <c r="AL304" s="568"/>
      <c r="AM304" s="568"/>
      <c r="AN304" s="568"/>
      <c r="AO304" s="568"/>
      <c r="AP304" s="569"/>
      <c r="AQ304" s="570" t="s">
        <v>426</v>
      </c>
      <c r="AR304" s="566"/>
      <c r="AS304" s="566"/>
      <c r="AT304" s="566"/>
      <c r="AU304" s="567" t="s">
        <v>384</v>
      </c>
      <c r="AV304" s="568"/>
      <c r="AW304" s="568"/>
      <c r="AX304" s="569"/>
    </row>
    <row r="305" spans="1:50" ht="24" customHeight="1">
      <c r="A305" s="565">
        <v>4</v>
      </c>
      <c r="B305" s="565">
        <v>1</v>
      </c>
      <c r="C305" s="566" t="s">
        <v>412</v>
      </c>
      <c r="D305" s="566"/>
      <c r="E305" s="566"/>
      <c r="F305" s="566"/>
      <c r="G305" s="566"/>
      <c r="H305" s="566"/>
      <c r="I305" s="566"/>
      <c r="J305" s="566"/>
      <c r="K305" s="566"/>
      <c r="L305" s="566"/>
      <c r="M305" s="566" t="s">
        <v>421</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0.7</v>
      </c>
      <c r="AL305" s="568"/>
      <c r="AM305" s="568"/>
      <c r="AN305" s="568"/>
      <c r="AO305" s="568"/>
      <c r="AP305" s="569"/>
      <c r="AQ305" s="570" t="s">
        <v>426</v>
      </c>
      <c r="AR305" s="566"/>
      <c r="AS305" s="566"/>
      <c r="AT305" s="566"/>
      <c r="AU305" s="567" t="s">
        <v>384</v>
      </c>
      <c r="AV305" s="568"/>
      <c r="AW305" s="568"/>
      <c r="AX305" s="569"/>
    </row>
    <row r="306" spans="1:50" ht="24" customHeight="1">
      <c r="A306" s="565">
        <v>5</v>
      </c>
      <c r="B306" s="565">
        <v>1</v>
      </c>
      <c r="C306" s="566" t="s">
        <v>413</v>
      </c>
      <c r="D306" s="566"/>
      <c r="E306" s="566"/>
      <c r="F306" s="566"/>
      <c r="G306" s="566"/>
      <c r="H306" s="566"/>
      <c r="I306" s="566"/>
      <c r="J306" s="566"/>
      <c r="K306" s="566"/>
      <c r="L306" s="566"/>
      <c r="M306" s="566" t="s">
        <v>408</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0.3</v>
      </c>
      <c r="AL306" s="568"/>
      <c r="AM306" s="568"/>
      <c r="AN306" s="568"/>
      <c r="AO306" s="568"/>
      <c r="AP306" s="569"/>
      <c r="AQ306" s="570" t="s">
        <v>426</v>
      </c>
      <c r="AR306" s="566"/>
      <c r="AS306" s="566"/>
      <c r="AT306" s="566"/>
      <c r="AU306" s="567" t="s">
        <v>384</v>
      </c>
      <c r="AV306" s="568"/>
      <c r="AW306" s="568"/>
      <c r="AX306" s="569"/>
    </row>
    <row r="307" spans="1:50" ht="24" customHeight="1">
      <c r="A307" s="565">
        <v>6</v>
      </c>
      <c r="B307" s="565">
        <v>1</v>
      </c>
      <c r="C307" s="566" t="s">
        <v>414</v>
      </c>
      <c r="D307" s="566"/>
      <c r="E307" s="566"/>
      <c r="F307" s="566"/>
      <c r="G307" s="566"/>
      <c r="H307" s="566"/>
      <c r="I307" s="566"/>
      <c r="J307" s="566"/>
      <c r="K307" s="566"/>
      <c r="L307" s="566"/>
      <c r="M307" s="566" t="s">
        <v>422</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0.3</v>
      </c>
      <c r="AL307" s="568"/>
      <c r="AM307" s="568"/>
      <c r="AN307" s="568"/>
      <c r="AO307" s="568"/>
      <c r="AP307" s="569"/>
      <c r="AQ307" s="570" t="s">
        <v>426</v>
      </c>
      <c r="AR307" s="566"/>
      <c r="AS307" s="566"/>
      <c r="AT307" s="566"/>
      <c r="AU307" s="567" t="s">
        <v>384</v>
      </c>
      <c r="AV307" s="568"/>
      <c r="AW307" s="568"/>
      <c r="AX307" s="569"/>
    </row>
    <row r="308" spans="1:50" ht="24" customHeight="1">
      <c r="A308" s="565">
        <v>7</v>
      </c>
      <c r="B308" s="565">
        <v>1</v>
      </c>
      <c r="C308" s="566" t="s">
        <v>415</v>
      </c>
      <c r="D308" s="566"/>
      <c r="E308" s="566"/>
      <c r="F308" s="566"/>
      <c r="G308" s="566"/>
      <c r="H308" s="566"/>
      <c r="I308" s="566"/>
      <c r="J308" s="566"/>
      <c r="K308" s="566"/>
      <c r="L308" s="566"/>
      <c r="M308" s="566" t="s">
        <v>423</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0.2</v>
      </c>
      <c r="AL308" s="568"/>
      <c r="AM308" s="568"/>
      <c r="AN308" s="568"/>
      <c r="AO308" s="568"/>
      <c r="AP308" s="569"/>
      <c r="AQ308" s="570" t="s">
        <v>426</v>
      </c>
      <c r="AR308" s="566"/>
      <c r="AS308" s="566"/>
      <c r="AT308" s="566"/>
      <c r="AU308" s="567" t="s">
        <v>384</v>
      </c>
      <c r="AV308" s="568"/>
      <c r="AW308" s="568"/>
      <c r="AX308" s="569"/>
    </row>
    <row r="309" spans="1:50" ht="24" customHeight="1">
      <c r="A309" s="565">
        <v>8</v>
      </c>
      <c r="B309" s="565">
        <v>1</v>
      </c>
      <c r="C309" s="566" t="s">
        <v>416</v>
      </c>
      <c r="D309" s="566"/>
      <c r="E309" s="566"/>
      <c r="F309" s="566"/>
      <c r="G309" s="566"/>
      <c r="H309" s="566"/>
      <c r="I309" s="566"/>
      <c r="J309" s="566"/>
      <c r="K309" s="566"/>
      <c r="L309" s="566"/>
      <c r="M309" s="566" t="s">
        <v>424</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0.1</v>
      </c>
      <c r="AL309" s="568"/>
      <c r="AM309" s="568"/>
      <c r="AN309" s="568"/>
      <c r="AO309" s="568"/>
      <c r="AP309" s="569"/>
      <c r="AQ309" s="570" t="s">
        <v>426</v>
      </c>
      <c r="AR309" s="566"/>
      <c r="AS309" s="566"/>
      <c r="AT309" s="566"/>
      <c r="AU309" s="567" t="s">
        <v>384</v>
      </c>
      <c r="AV309" s="568"/>
      <c r="AW309" s="568"/>
      <c r="AX309" s="569"/>
    </row>
    <row r="310" spans="1:50" ht="24" customHeight="1">
      <c r="A310" s="565">
        <v>9</v>
      </c>
      <c r="B310" s="565">
        <v>1</v>
      </c>
      <c r="C310" s="566" t="s">
        <v>417</v>
      </c>
      <c r="D310" s="566"/>
      <c r="E310" s="566"/>
      <c r="F310" s="566"/>
      <c r="G310" s="566"/>
      <c r="H310" s="566"/>
      <c r="I310" s="566"/>
      <c r="J310" s="566"/>
      <c r="K310" s="566"/>
      <c r="L310" s="566"/>
      <c r="M310" s="566" t="s">
        <v>408</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0.1</v>
      </c>
      <c r="AL310" s="568"/>
      <c r="AM310" s="568"/>
      <c r="AN310" s="568"/>
      <c r="AO310" s="568"/>
      <c r="AP310" s="569"/>
      <c r="AQ310" s="570" t="s">
        <v>426</v>
      </c>
      <c r="AR310" s="566"/>
      <c r="AS310" s="566"/>
      <c r="AT310" s="566"/>
      <c r="AU310" s="567" t="s">
        <v>384</v>
      </c>
      <c r="AV310" s="568"/>
      <c r="AW310" s="568"/>
      <c r="AX310" s="569"/>
    </row>
    <row r="311" spans="1:50" ht="24" customHeight="1">
      <c r="A311" s="565">
        <v>10</v>
      </c>
      <c r="B311" s="565">
        <v>1</v>
      </c>
      <c r="C311" s="566" t="s">
        <v>418</v>
      </c>
      <c r="D311" s="566"/>
      <c r="E311" s="566"/>
      <c r="F311" s="566"/>
      <c r="G311" s="566"/>
      <c r="H311" s="566"/>
      <c r="I311" s="566"/>
      <c r="J311" s="566"/>
      <c r="K311" s="566"/>
      <c r="L311" s="566"/>
      <c r="M311" s="566" t="s">
        <v>425</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0.05</v>
      </c>
      <c r="AL311" s="568"/>
      <c r="AM311" s="568"/>
      <c r="AN311" s="568"/>
      <c r="AO311" s="568"/>
      <c r="AP311" s="569"/>
      <c r="AQ311" s="570" t="s">
        <v>426</v>
      </c>
      <c r="AR311" s="566"/>
      <c r="AS311" s="566"/>
      <c r="AT311" s="566"/>
      <c r="AU311" s="567" t="s">
        <v>384</v>
      </c>
      <c r="AV311" s="568"/>
      <c r="AW311" s="568"/>
      <c r="AX311" s="569"/>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367</v>
      </c>
      <c r="AL334" s="232"/>
      <c r="AM334" s="232"/>
      <c r="AN334" s="232"/>
      <c r="AO334" s="232"/>
      <c r="AP334" s="232"/>
      <c r="AQ334" s="232" t="s">
        <v>23</v>
      </c>
      <c r="AR334" s="232"/>
      <c r="AS334" s="232"/>
      <c r="AT334" s="232"/>
      <c r="AU334" s="83" t="s">
        <v>24</v>
      </c>
      <c r="AV334" s="84"/>
      <c r="AW334" s="84"/>
      <c r="AX334" s="572"/>
    </row>
    <row r="335" spans="1:50" ht="24" customHeight="1">
      <c r="A335" s="565">
        <v>1</v>
      </c>
      <c r="B335" s="565">
        <v>1</v>
      </c>
      <c r="C335" s="566" t="s">
        <v>427</v>
      </c>
      <c r="D335" s="566"/>
      <c r="E335" s="566"/>
      <c r="F335" s="566"/>
      <c r="G335" s="566"/>
      <c r="H335" s="566"/>
      <c r="I335" s="566"/>
      <c r="J335" s="566"/>
      <c r="K335" s="566"/>
      <c r="L335" s="566"/>
      <c r="M335" s="566" t="s">
        <v>434</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6</v>
      </c>
      <c r="AL335" s="568"/>
      <c r="AM335" s="568"/>
      <c r="AN335" s="568"/>
      <c r="AO335" s="568"/>
      <c r="AP335" s="569"/>
      <c r="AQ335" s="570" t="s">
        <v>384</v>
      </c>
      <c r="AR335" s="566"/>
      <c r="AS335" s="566"/>
      <c r="AT335" s="566"/>
      <c r="AU335" s="567" t="s">
        <v>384</v>
      </c>
      <c r="AV335" s="568"/>
      <c r="AW335" s="568"/>
      <c r="AX335" s="569"/>
    </row>
    <row r="336" spans="1:50" ht="24" customHeight="1">
      <c r="A336" s="565">
        <v>2</v>
      </c>
      <c r="B336" s="565">
        <v>1</v>
      </c>
      <c r="C336" s="566" t="s">
        <v>428</v>
      </c>
      <c r="D336" s="566"/>
      <c r="E336" s="566"/>
      <c r="F336" s="566"/>
      <c r="G336" s="566"/>
      <c r="H336" s="566"/>
      <c r="I336" s="566"/>
      <c r="J336" s="566"/>
      <c r="K336" s="566"/>
      <c r="L336" s="566"/>
      <c r="M336" s="566" t="s">
        <v>435</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v>4</v>
      </c>
      <c r="AL336" s="568"/>
      <c r="AM336" s="568"/>
      <c r="AN336" s="568"/>
      <c r="AO336" s="568"/>
      <c r="AP336" s="569"/>
      <c r="AQ336" s="570" t="s">
        <v>384</v>
      </c>
      <c r="AR336" s="566"/>
      <c r="AS336" s="566"/>
      <c r="AT336" s="566"/>
      <c r="AU336" s="567" t="s">
        <v>384</v>
      </c>
      <c r="AV336" s="568"/>
      <c r="AW336" s="568"/>
      <c r="AX336" s="569"/>
    </row>
    <row r="337" spans="1:50" ht="24" customHeight="1">
      <c r="A337" s="565">
        <v>3</v>
      </c>
      <c r="B337" s="565">
        <v>1</v>
      </c>
      <c r="C337" s="566" t="s">
        <v>429</v>
      </c>
      <c r="D337" s="566"/>
      <c r="E337" s="566"/>
      <c r="F337" s="566"/>
      <c r="G337" s="566"/>
      <c r="H337" s="566"/>
      <c r="I337" s="566"/>
      <c r="J337" s="566"/>
      <c r="K337" s="566"/>
      <c r="L337" s="566"/>
      <c r="M337" s="566" t="s">
        <v>436</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v>3</v>
      </c>
      <c r="AL337" s="568"/>
      <c r="AM337" s="568"/>
      <c r="AN337" s="568"/>
      <c r="AO337" s="568"/>
      <c r="AP337" s="569"/>
      <c r="AQ337" s="570" t="s">
        <v>384</v>
      </c>
      <c r="AR337" s="566"/>
      <c r="AS337" s="566"/>
      <c r="AT337" s="566"/>
      <c r="AU337" s="567" t="s">
        <v>384</v>
      </c>
      <c r="AV337" s="568"/>
      <c r="AW337" s="568"/>
      <c r="AX337" s="569"/>
    </row>
    <row r="338" spans="1:50" ht="24" customHeight="1">
      <c r="A338" s="565">
        <v>4</v>
      </c>
      <c r="B338" s="565">
        <v>1</v>
      </c>
      <c r="C338" s="566" t="s">
        <v>430</v>
      </c>
      <c r="D338" s="566"/>
      <c r="E338" s="566"/>
      <c r="F338" s="566"/>
      <c r="G338" s="566"/>
      <c r="H338" s="566"/>
      <c r="I338" s="566"/>
      <c r="J338" s="566"/>
      <c r="K338" s="566"/>
      <c r="L338" s="566"/>
      <c r="M338" s="566" t="s">
        <v>437</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v>1</v>
      </c>
      <c r="AL338" s="568"/>
      <c r="AM338" s="568"/>
      <c r="AN338" s="568"/>
      <c r="AO338" s="568"/>
      <c r="AP338" s="569"/>
      <c r="AQ338" s="570" t="s">
        <v>384</v>
      </c>
      <c r="AR338" s="566"/>
      <c r="AS338" s="566"/>
      <c r="AT338" s="566"/>
      <c r="AU338" s="567" t="s">
        <v>384</v>
      </c>
      <c r="AV338" s="568"/>
      <c r="AW338" s="568"/>
      <c r="AX338" s="569"/>
    </row>
    <row r="339" spans="1:50" ht="24" customHeight="1">
      <c r="A339" s="565">
        <v>5</v>
      </c>
      <c r="B339" s="565">
        <v>1</v>
      </c>
      <c r="C339" s="566" t="s">
        <v>431</v>
      </c>
      <c r="D339" s="566"/>
      <c r="E339" s="566"/>
      <c r="F339" s="566"/>
      <c r="G339" s="566"/>
      <c r="H339" s="566"/>
      <c r="I339" s="566"/>
      <c r="J339" s="566"/>
      <c r="K339" s="566"/>
      <c r="L339" s="566"/>
      <c r="M339" s="566" t="s">
        <v>438</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v>1</v>
      </c>
      <c r="AL339" s="568"/>
      <c r="AM339" s="568"/>
      <c r="AN339" s="568"/>
      <c r="AO339" s="568"/>
      <c r="AP339" s="569"/>
      <c r="AQ339" s="570" t="s">
        <v>384</v>
      </c>
      <c r="AR339" s="566"/>
      <c r="AS339" s="566"/>
      <c r="AT339" s="566"/>
      <c r="AU339" s="567" t="s">
        <v>384</v>
      </c>
      <c r="AV339" s="568"/>
      <c r="AW339" s="568"/>
      <c r="AX339" s="569"/>
    </row>
    <row r="340" spans="1:50" ht="24" customHeight="1">
      <c r="A340" s="565">
        <v>6</v>
      </c>
      <c r="B340" s="565">
        <v>1</v>
      </c>
      <c r="C340" s="566" t="s">
        <v>432</v>
      </c>
      <c r="D340" s="566"/>
      <c r="E340" s="566"/>
      <c r="F340" s="566"/>
      <c r="G340" s="566"/>
      <c r="H340" s="566"/>
      <c r="I340" s="566"/>
      <c r="J340" s="566"/>
      <c r="K340" s="566"/>
      <c r="L340" s="566"/>
      <c r="M340" s="566" t="s">
        <v>439</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v>0.8</v>
      </c>
      <c r="AL340" s="568"/>
      <c r="AM340" s="568"/>
      <c r="AN340" s="568"/>
      <c r="AO340" s="568"/>
      <c r="AP340" s="569"/>
      <c r="AQ340" s="570" t="s">
        <v>384</v>
      </c>
      <c r="AR340" s="566"/>
      <c r="AS340" s="566"/>
      <c r="AT340" s="566"/>
      <c r="AU340" s="567" t="s">
        <v>384</v>
      </c>
      <c r="AV340" s="568"/>
      <c r="AW340" s="568"/>
      <c r="AX340" s="569"/>
    </row>
    <row r="341" spans="1:50" ht="24" customHeight="1">
      <c r="A341" s="565">
        <v>7</v>
      </c>
      <c r="B341" s="565">
        <v>1</v>
      </c>
      <c r="C341" s="566" t="s">
        <v>433</v>
      </c>
      <c r="D341" s="566"/>
      <c r="E341" s="566"/>
      <c r="F341" s="566"/>
      <c r="G341" s="566"/>
      <c r="H341" s="566"/>
      <c r="I341" s="566"/>
      <c r="J341" s="566"/>
      <c r="K341" s="566"/>
      <c r="L341" s="566"/>
      <c r="M341" s="566" t="s">
        <v>440</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v>0.2</v>
      </c>
      <c r="AL341" s="568"/>
      <c r="AM341" s="568"/>
      <c r="AN341" s="568"/>
      <c r="AO341" s="568"/>
      <c r="AP341" s="569"/>
      <c r="AQ341" s="570" t="s">
        <v>384</v>
      </c>
      <c r="AR341" s="566"/>
      <c r="AS341" s="566"/>
      <c r="AT341" s="566"/>
      <c r="AU341" s="567" t="s">
        <v>384</v>
      </c>
      <c r="AV341" s="568"/>
      <c r="AW341" s="568"/>
      <c r="AX341" s="569"/>
    </row>
    <row r="342" spans="1:50" ht="24" hidden="1" customHeight="1">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6" spans="1:50">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5"/>
      <c r="B367" s="565"/>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367</v>
      </c>
      <c r="AL367" s="232"/>
      <c r="AM367" s="232"/>
      <c r="AN367" s="232"/>
      <c r="AO367" s="232"/>
      <c r="AP367" s="232"/>
      <c r="AQ367" s="232" t="s">
        <v>23</v>
      </c>
      <c r="AR367" s="232"/>
      <c r="AS367" s="232"/>
      <c r="AT367" s="232"/>
      <c r="AU367" s="83" t="s">
        <v>24</v>
      </c>
      <c r="AV367" s="84"/>
      <c r="AW367" s="84"/>
      <c r="AX367" s="572"/>
    </row>
    <row r="368" spans="1:50" ht="24" customHeight="1">
      <c r="A368" s="565">
        <v>1</v>
      </c>
      <c r="B368" s="565">
        <v>1</v>
      </c>
      <c r="C368" s="566" t="s">
        <v>441</v>
      </c>
      <c r="D368" s="566"/>
      <c r="E368" s="566"/>
      <c r="F368" s="566"/>
      <c r="G368" s="566"/>
      <c r="H368" s="566"/>
      <c r="I368" s="566"/>
      <c r="J368" s="566"/>
      <c r="K368" s="566"/>
      <c r="L368" s="566"/>
      <c r="M368" s="566" t="s">
        <v>442</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v>8</v>
      </c>
      <c r="AL368" s="568"/>
      <c r="AM368" s="568"/>
      <c r="AN368" s="568"/>
      <c r="AO368" s="568"/>
      <c r="AP368" s="569"/>
      <c r="AQ368" s="570" t="s">
        <v>384</v>
      </c>
      <c r="AR368" s="566"/>
      <c r="AS368" s="566"/>
      <c r="AT368" s="566"/>
      <c r="AU368" s="567" t="s">
        <v>384</v>
      </c>
      <c r="AV368" s="568"/>
      <c r="AW368" s="568"/>
      <c r="AX368" s="569"/>
    </row>
    <row r="369" spans="1:50" ht="24" hidden="1" customHeight="1">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367</v>
      </c>
      <c r="AL400" s="232"/>
      <c r="AM400" s="232"/>
      <c r="AN400" s="232"/>
      <c r="AO400" s="232"/>
      <c r="AP400" s="232"/>
      <c r="AQ400" s="232" t="s">
        <v>23</v>
      </c>
      <c r="AR400" s="232"/>
      <c r="AS400" s="232"/>
      <c r="AT400" s="232"/>
      <c r="AU400" s="83" t="s">
        <v>24</v>
      </c>
      <c r="AV400" s="84"/>
      <c r="AW400" s="84"/>
      <c r="AX400" s="572"/>
    </row>
    <row r="401" spans="1:50" ht="24" hidden="1" customHeight="1">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367</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367</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19685039370078741" footer="0.19685039370078741"/>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380</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2015-06-12T08:54:04Z</cp:lastPrinted>
  <dcterms:created xsi:type="dcterms:W3CDTF">2012-03-13T00:50:25Z</dcterms:created>
  <dcterms:modified xsi:type="dcterms:W3CDTF">2015-07-03T07:06:37Z</dcterms:modified>
</cp:coreProperties>
</file>