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<sst xmlns="http://schemas.openxmlformats.org/spreadsheetml/2006/main" count="1309" uniqueCount="532">
  <si>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</si>
  <si>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</si>
  <si>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</si>
  <si>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</si>
  <si>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</si>
  <si>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</si>
  <si>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</si>
  <si>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</si>
  <si>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</si>
  <si>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</si>
  <si>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</si>
  <si>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</si>
  <si>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</si>
  <si>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</si>
  <si>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</si>
  <si>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</si>
  <si>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</si>
  <si>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</si>
  <si>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</si>
  <si>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</si>
  <si>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</si>
  <si>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</si>
  <si>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</si>
  <si>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</si>
  <si>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</si>
  <si>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</si>
  <si>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</si>
  <si>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</si>
  <si>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</si>
  <si>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</si>
  <si>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</si>
  <si>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</si>
  <si>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</si>
  <si>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</si>
  <si>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</si>
  <si>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</si>
  <si>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</si>
  <si>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</si>
  <si>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</si>
  <si>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</si>
  <si>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</si>
  <si>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</si>
  <si>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</si>
  <si>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</si>
  <si>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</si>
  <si>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</si>
  <si>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</si>
  <si>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</si>
  <si>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</si>
  <si>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</si>
  <si>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</si>
  <si>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</si>
  <si>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</si>
  <si>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</si>
  <si>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</si>
  <si>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</si>
  <si>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</si>
  <si>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</si>
  <si>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</si>
  <si>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</si>
  <si>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</si>
  <si>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</si>
  <si>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</si>
  <si>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</si>
  <si>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</si>
  <si>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</si>
  <si>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</si>
  <si>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</si>
  <si>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</si>
  <si>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</si>
  <si>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</si>
  <si>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</si>
  <si>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</si>
  <si>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</si>
  <si>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</si>
  <si>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</si>
  <si>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</si>
  <si>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</si>
  <si>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</si>
  <si>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</si>
  <si>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</si>
  <si>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</si>
  <si>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</si>
  <si>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</si>
  <si>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</si>
  <si>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</si>
  <si>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</si>
  <si>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</si>
  <si>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</si>
  <si>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</si>
  <si>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</si>
  <si>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</si>
  <si>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</si>
  <si>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</si>
  <si>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</si>
  <si>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</si>
  <si>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</si>
  <si>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</si>
  <si>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</si>
  <si>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</si>
  <si>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</si>
  <si>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</si>
  <si>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</si>
  <si>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</si>
  <si>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</si>
  <si>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</si>
  <si>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</si>
  <si>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</si>
  <si>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</si>
  <si>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</si>
  <si>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</si>
  <si>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</si>
  <si>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</si>
  <si>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</si>
  <si>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</si>
  <si>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</si>
  <si>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</si>
  <si>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</si>
  <si>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</si>
  <si>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</si>
  <si>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</si>
  <si>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</si>
  <si>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</si>
  <si>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</si>
  <si>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</si>
  <si>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</si>
  <si>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</si>
  <si>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</si>
  <si>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</si>
  <si>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</si>
  <si>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</si>
  <si>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</si>
  <si>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</si>
  <si>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</si>
  <si>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</si>
  <si>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</si>
  <si>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</si>
  <si>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</si>
  <si>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</si>
  <si>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</si>
  <si>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</si>
  <si>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</si>
  <si>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</si>
  <si>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</si>
  <si>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</si>
  <si>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</si>
  <si>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</si>
  <si>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</si>
  <si>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</si>
  <si>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</si>
  <si>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</si>
  <si>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</si>
  <si>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</si>
  <si>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</si>
  <si>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</si>
  <si>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</si>
  <si>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</si>
  <si>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</si>
  <si>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</si>
  <si>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</si>
  <si>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</si>
  <si>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</si>
  <si>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</si>
  <si>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</si>
  <si>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</si>
  <si>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</si>
  <si>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</si>
  <si>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</si>
  <si>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</si>
  <si>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</si>
  <si>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</si>
  <si>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</si>
  <si>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</si>
  <si>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</si>
  <si>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</si>
  <si>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</si>
  <si>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</si>
  <si>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</si>
  <si>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</si>
  <si>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</si>
  <si>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</si>
  <si>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</si>
  <si>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</si>
  <si>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</si>
  <si>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</si>
  <si>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</si>
  <si>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</si>
  <si>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</si>
  <si>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</si>
  <si>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</si>
  <si>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</si>
  <si>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</si>
  <si>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</si>
  <si>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</si>
  <si>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</si>
  <si>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</si>
  <si>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</si>
  <si>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</si>
  <si>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</si>
  <si>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</si>
  <si>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</si>
  <si>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</si>
  <si>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</si>
  <si>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</si>
  <si>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</si>
  <si>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</si>
  <si>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</si>
  <si>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</si>
  <si>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</si>
  <si>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</si>
  <si>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</si>
  <si>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</si>
  <si>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</si>
  <si>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</si>
  <si>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</si>
  <si>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</si>
  <si>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</si>
  <si>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</si>
  <si>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</si>
  <si>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</si>
  <si>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</si>
  <si>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</si>
  <si>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</si>
  <si>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</si>
  <si>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</si>
  <si>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</si>
  <si>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</si>
  <si>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</si>
  <si>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</si>
  <si>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</si>
  <si>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</si>
  <si>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</si>
  <si>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</si>
  <si>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</si>
  <si>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</si>
  <si>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</si>
  <si>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</si>
  <si>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</si>
  <si>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</si>
  <si>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</si>
  <si>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</si>
  <si>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</si>
  <si>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</si>
  <si>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</si>
  <si>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</si>
  <si>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</si>
  <si>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</si>
  <si>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</si>
  <si>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</si>
  <si>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</si>
  <si>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</si>
  <si>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</si>
  <si>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</si>
  <si>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</si>
  <si>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</si>
  <si>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</si>
  <si>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</si>
  <si>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</si>
  <si>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</si>
  <si>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</si>
  <si>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</si>
  <si>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</si>
  <si>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</si>
  <si>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</si>
  <si>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</si>
  <si>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</si>
  <si>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</si>
  <si>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</si>
  <si>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</si>
  <si>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</si>
  <si>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</si>
  <si>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</si>
  <si>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</si>
  <si>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</si>
  <si>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</si>
  <si>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</si>
  <si>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</si>
  <si>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</si>
  <si>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</si>
  <si>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</si>
  <si>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</si>
  <si>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</si>
  <si>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</si>
  <si>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</si>
  <si>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</si>
  <si>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</si>
  <si>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</si>
  <si>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</si>
  <si>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</si>
  <si>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</si>
  <si>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</si>
  <si>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</si>
  <si>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</si>
  <si>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</si>
  <si>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</si>
  <si>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</si>
  <si>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</si>
  <si>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</si>
  <si>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</si>
  <si>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</si>
  <si>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</si>
  <si>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</si>
  <si>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</si>
  <si>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</si>
  <si>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</si>
  <si>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</si>
  <si>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</si>
  <si>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</si>
  <si>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</si>
  <si>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</si>
  <si>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</si>
  <si>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</si>
  <si>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</si>
  <si>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</si>
  <si>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</si>
  <si>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</si>
  <si>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</si>
  <si>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</si>
  <si>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</si>
  <si>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</si>
  <si>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</si>
  <si>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</si>
  <si>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</si>
  <si>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</si>
  <si>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</si>
  <si>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</si>
  <si>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</si>
  <si>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</si>
  <si>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</si>
  <si>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</si>
  <si>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</si>
  <si>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</si>
  <si>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</si>
  <si>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</si>
  <si>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</si>
  <si>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</si>
  <si>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</si>
  <si>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</si>
  <si>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</si>
  <si>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</si>
  <si>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</si>
  <si>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</si>
  <si>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</si>
  <si>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</si>
  <si>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</si>
  <si>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</si>
  <si>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</si>
  <si>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</si>
  <si>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</si>
  <si>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</si>
  <si>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</si>
  <si>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</si>
  <si>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</si>
  <si>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</si>
  <si>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</si>
  <si>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</si>
  <si>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</si>
  <si>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</si>
  <si>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</si>
  <si>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</si>
  <si>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</si>
  <si>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</si>
  <si>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</si>
  <si>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</si>
  <si>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</si>
  <si>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</si>
  <si>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</si>
  <si>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</si>
  <si>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</si>
  <si>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</si>
  <si>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</si>
  <si>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</si>
  <si>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</si>
  <si>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</si>
  <si>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</si>
  <si>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</si>
  <si>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</si>
  <si>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</si>
  <si>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</si>
  <si>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</si>
  <si>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</si>
  <si>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</si>
  <si>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</si>
  <si>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</si>
  <si>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</si>
  <si>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</si>
  <si>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</si>
  <si>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</si>
  <si>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</si>
  <si>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</si>
  <si>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</si>
  <si>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</si>
  <si>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</si>
  <si>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</si>
  <si>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</si>
  <si>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</si>
  <si>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</si>
  <si>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</si>
  <si>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</si>
  <si>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</si>
  <si>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</si>
  <si>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</si>
  <si>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</si>
  <si>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</si>
  <si>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</si>
  <si>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</si>
  <si>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</si>
  <si>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</si>
  <si>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</si>
  <si>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</si>
  <si>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</si>
  <si>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</si>
  <si>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</si>
  <si>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</si>
  <si>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</si>
  <si>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</si>
  <si>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</si>
  <si>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</si>
  <si>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</si>
  <si>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</si>
  <si>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</si>
  <si>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</si>
  <si>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</si>
  <si>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</si>
  <si>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</si>
  <si>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</si>
  <si>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</si>
  <si>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</si>
  <si>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</si>
  <si>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</si>
  <si>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</si>
  <si>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</si>
  <si>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</si>
  <si>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</si>
  <si>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</si>
  <si>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</si>
  <si>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</si>
  <si>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</si>
  <si>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</si>
  <si>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</si>
  <si>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</si>
  <si>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</si>
  <si>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</si>
  <si>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</si>
  <si>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</si>
  <si>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</si>
  <si>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</si>
  <si>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</si>
  <si>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</si>
  <si>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</si>
  <si>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</si>
  <si>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</si>
  <si>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</si>
  <si>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</si>
  <si>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</si>
  <si>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</si>
  <si>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</si>
  <si>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</si>
  <si>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</si>
  <si>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</si>
  <si>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</si>
  <si>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</si>
  <si>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</si>
  <si>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</si>
  <si>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</si>
  <si>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</si>
  <si>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</si>
  <si>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</si>
  <si>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海洋・沿岸域環境の保全等の推進</t>
    <phoneticPr fontId="5"/>
  </si>
  <si>
    <t>総合政策局</t>
    <phoneticPr fontId="5"/>
  </si>
  <si>
    <t>海洋政策課</t>
    <phoneticPr fontId="5"/>
  </si>
  <si>
    <t>大沼　俊之</t>
    <phoneticPr fontId="5"/>
  </si>
  <si>
    <t>○</t>
  </si>
  <si>
    <t>2　良好な生活環境、自然環境の形成、バリアフリー社会の実現
　4　海洋･沿岸域環境や港湾空間の保全･再生･形成､海洋廃棄物処理､海洋汚染防止を推進する</t>
    <phoneticPr fontId="5"/>
  </si>
  <si>
    <t>－</t>
    <phoneticPr fontId="5"/>
  </si>
  <si>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</si>
  <si>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</si>
  <si>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我が国の沿岸に重大な被害を及ぼす海洋汚染等の件数</t>
    <phoneticPr fontId="5"/>
  </si>
  <si>
    <t>我が国の沿岸に重大な被害を及ぼす海洋汚染等の件数の抑制</t>
    <rPh sb="25" eb="27">
      <t>ヨクセイ</t>
    </rPh>
    <phoneticPr fontId="5"/>
  </si>
  <si>
    <t>件</t>
    <rPh sb="0" eb="1">
      <t>ケン</t>
    </rPh>
    <phoneticPr fontId="5"/>
  </si>
  <si>
    <t>検討会・会議開催の回数</t>
    <phoneticPr fontId="5"/>
  </si>
  <si>
    <t>回</t>
    <rPh sb="0" eb="1">
      <t>カイ</t>
    </rPh>
    <phoneticPr fontId="5"/>
  </si>
  <si>
    <t>海洋汚染防止指導、油濁防止管理者講習にかかる会議開催の回数</t>
    <phoneticPr fontId="5"/>
  </si>
  <si>
    <t>503/2</t>
    <phoneticPr fontId="5"/>
  </si>
  <si>
    <t>521/3</t>
    <phoneticPr fontId="5"/>
  </si>
  <si>
    <t>千円（実績額）／回（会議回数等）
海洋観光の振興に関する検討会　回</t>
    <phoneticPr fontId="5"/>
  </si>
  <si>
    <t>千円（実績額）／回（会議回数等）
海洋汚染防止指導講習会　回
油濁防止管理者講習会　回</t>
    <phoneticPr fontId="5"/>
  </si>
  <si>
    <t>千円</t>
    <rPh sb="0" eb="2">
      <t>センエン</t>
    </rPh>
    <phoneticPr fontId="5"/>
  </si>
  <si>
    <t>千円/回</t>
    <rPh sb="0" eb="2">
      <t>センエン</t>
    </rPh>
    <rPh sb="3" eb="4">
      <t>カイ</t>
    </rPh>
    <phoneticPr fontId="5"/>
  </si>
  <si>
    <t>282/5</t>
  </si>
  <si>
    <t>198/5</t>
  </si>
  <si>
    <t>諸謝金（本省分）</t>
    <rPh sb="0" eb="1">
      <t>ショ</t>
    </rPh>
    <rPh sb="1" eb="3">
      <t>シャキン</t>
    </rPh>
    <rPh sb="4" eb="6">
      <t>ホンショウ</t>
    </rPh>
    <rPh sb="6" eb="7">
      <t>ブン</t>
    </rPh>
    <phoneticPr fontId="5"/>
  </si>
  <si>
    <t>職員旅費（本省分）</t>
    <rPh sb="0" eb="2">
      <t>ショクイン</t>
    </rPh>
    <rPh sb="2" eb="4">
      <t>リョヒ</t>
    </rPh>
    <rPh sb="5" eb="7">
      <t>ホンショウ</t>
    </rPh>
    <rPh sb="7" eb="8">
      <t>ブン</t>
    </rPh>
    <phoneticPr fontId="5"/>
  </si>
  <si>
    <t>委員等旅費（本省分）</t>
    <rPh sb="0" eb="2">
      <t>イイン</t>
    </rPh>
    <rPh sb="2" eb="3">
      <t>トウ</t>
    </rPh>
    <rPh sb="3" eb="5">
      <t>リョヒ</t>
    </rPh>
    <rPh sb="6" eb="8">
      <t>ホンショウ</t>
    </rPh>
    <rPh sb="8" eb="9">
      <t>ブン</t>
    </rPh>
    <phoneticPr fontId="5"/>
  </si>
  <si>
    <t>海洋環境対策調査費（本省分）</t>
    <rPh sb="0" eb="2">
      <t>カイヨウ</t>
    </rPh>
    <rPh sb="2" eb="4">
      <t>カンキョウ</t>
    </rPh>
    <rPh sb="4" eb="6">
      <t>タイサク</t>
    </rPh>
    <rPh sb="6" eb="9">
      <t>チョウサヒ</t>
    </rPh>
    <rPh sb="10" eb="12">
      <t>ホンショウ</t>
    </rPh>
    <rPh sb="12" eb="13">
      <t>ブン</t>
    </rPh>
    <phoneticPr fontId="5"/>
  </si>
  <si>
    <t>職員旅費（地方分）</t>
    <rPh sb="0" eb="2">
      <t>ショクイン</t>
    </rPh>
    <rPh sb="2" eb="4">
      <t>リョヒ</t>
    </rPh>
    <rPh sb="5" eb="7">
      <t>チホウ</t>
    </rPh>
    <rPh sb="7" eb="8">
      <t>ブン</t>
    </rPh>
    <phoneticPr fontId="5"/>
  </si>
  <si>
    <t>その他（地方分）</t>
    <rPh sb="2" eb="3">
      <t>タ</t>
    </rPh>
    <rPh sb="4" eb="6">
      <t>チホウ</t>
    </rPh>
    <rPh sb="6" eb="7">
      <t>ブン</t>
    </rPh>
    <phoneticPr fontId="5"/>
  </si>
  <si>
    <t>我が国における枠組みに関する事業であり、国が実施すべきである。</t>
    <phoneticPr fontId="5"/>
  </si>
  <si>
    <t>〃</t>
    <phoneticPr fontId="5"/>
  </si>
  <si>
    <t>一般競争及び企画競争で競争性の確保に努めている</t>
    <phoneticPr fontId="5"/>
  </si>
  <si>
    <t>○</t>
    <phoneticPr fontId="5"/>
  </si>
  <si>
    <t>‐</t>
  </si>
  <si>
    <t>海洋汚染防止にかかる講習会や、管轄海域管理・利活用及び海洋環境に係る調査等に限定している</t>
    <phoneticPr fontId="5"/>
  </si>
  <si>
    <t>北日本港湾コンサルタント・野村総合研究所共同企業体</t>
    <phoneticPr fontId="5"/>
  </si>
  <si>
    <t>北極海航路の利活用に向けた調査検討業務</t>
    <phoneticPr fontId="5"/>
  </si>
  <si>
    <t>-</t>
    <phoneticPr fontId="5"/>
  </si>
  <si>
    <t>ランドブレイン（株）</t>
    <phoneticPr fontId="5"/>
  </si>
  <si>
    <t>適正な海洋管理・利活用に資する海域利用調整のあり方等に関する調査検討業務</t>
    <phoneticPr fontId="5"/>
  </si>
  <si>
    <t>中央労働災害防止協会</t>
    <phoneticPr fontId="5"/>
  </si>
  <si>
    <t>マルポール条約附属書Ⅴに基づく個体ばら積み貨物残留物の海洋環境への有害性に関する基礎調査</t>
    <phoneticPr fontId="5"/>
  </si>
  <si>
    <t>海洋汚染防止指導に係る経費（旅費）</t>
    <phoneticPr fontId="5"/>
  </si>
  <si>
    <t>海洋汚染防止講習会等に関しては開催場所・人数等を過去の実績や地域間のバランスを踏まえ決定し、海洋汚染防止の啓発に着実に努めている。</t>
    <phoneticPr fontId="5"/>
  </si>
  <si>
    <t>我が国の沿岸に重大な被害を及ぼす海洋汚染等の件数は十分に抑制されている。</t>
    <phoneticPr fontId="5"/>
  </si>
  <si>
    <t>海洋政策推進に向けた調査検討においては、計画された会議等を行い、検討された内容についても今後の海洋政策の方針等に活用している。</t>
    <phoneticPr fontId="5"/>
  </si>
  <si>
    <t>53/1</t>
    <phoneticPr fontId="5"/>
  </si>
  <si>
    <t>1101/6</t>
    <phoneticPr fontId="5"/>
  </si>
  <si>
    <t>412/6</t>
    <phoneticPr fontId="5"/>
  </si>
  <si>
    <t>我が国の海域を適切に管理・利活用し持続可能な発展を図ること、又は海洋汚染防止法の趣旨を周知することはそれぞれ必要な事業であり、継続して取り組んでいく必要がある。</t>
  </si>
  <si>
    <t>引き続き、一般競争等による調達を行い、競争性の確保を図る。また内部でできる業務については、出来る限り自前で行うことでコストの削減に努める。</t>
  </si>
  <si>
    <t xml:space="preserve">A.北日本港湾コンサルタント・野村総合研究所共同企業体
</t>
    <phoneticPr fontId="5"/>
  </si>
  <si>
    <t>調査検討</t>
  </si>
  <si>
    <t>アンケート調査、検討、資料作成</t>
  </si>
  <si>
    <t>B.ランドブレイン（株）</t>
    <phoneticPr fontId="5"/>
  </si>
  <si>
    <t>調査検討、資料作成</t>
  </si>
  <si>
    <t>298/5</t>
    <phoneticPr fontId="5"/>
  </si>
  <si>
    <t>東北運輸局</t>
    <rPh sb="0" eb="2">
      <t>トウホク</t>
    </rPh>
    <rPh sb="2" eb="4">
      <t>ウンユ</t>
    </rPh>
    <phoneticPr fontId="5"/>
  </si>
  <si>
    <t>近畿運輸局</t>
    <rPh sb="0" eb="2">
      <t>キンキ</t>
    </rPh>
    <rPh sb="2" eb="4">
      <t>ウンユ</t>
    </rPh>
    <rPh sb="4" eb="5">
      <t>キョク</t>
    </rPh>
    <phoneticPr fontId="5"/>
  </si>
  <si>
    <t>四国運輸局</t>
    <rPh sb="0" eb="2">
      <t>シコク</t>
    </rPh>
    <rPh sb="2" eb="4">
      <t>ウンユ</t>
    </rPh>
    <phoneticPr fontId="5"/>
  </si>
  <si>
    <t>関東運輸局</t>
    <rPh sb="0" eb="2">
      <t>カントウ</t>
    </rPh>
    <rPh sb="2" eb="4">
      <t>ウンユ</t>
    </rPh>
    <rPh sb="4" eb="5">
      <t>キョク</t>
    </rPh>
    <phoneticPr fontId="5"/>
  </si>
  <si>
    <t>油濁防止管理者講習に係る経費（諸謝金、委員等旅費）</t>
    <rPh sb="15" eb="16">
      <t>ショ</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</si>
  <si>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</si>
  <si>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C.中央労働災害防止協会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</si>
</sst>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129872</xdr:colOff>
      <xdr:row>140</xdr:row>
      <xdr:rowOff>11206</xdr:rowOff>
    </xdr:from>
    <xdr:to>
      <xdr:col>33</xdr:col>
      <xdr:colOff>20982</xdr:colOff>
      <xdr:row>140</xdr:row>
      <xdr:rowOff>341076</xdr:rowOff>
    </xdr:to>
    <xdr:sp macro="" textlink="">
      <xdr:nvSpPr>
        <xdr:cNvPr id="30" name="正方形/長方形 29"/>
        <xdr:cNvSpPr/>
      </xdr:nvSpPr>
      <xdr:spPr bwMode="auto">
        <a:xfrm>
          <a:off x="4074343" y="50740235"/>
          <a:ext cx="1863345" cy="32987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３０．４０百万円</a:t>
          </a:r>
        </a:p>
      </xdr:txBody>
    </xdr:sp>
    <xdr:clientData/>
  </xdr:twoCellAnchor>
  <xdr:twoCellAnchor>
    <xdr:from>
      <xdr:col>12</xdr:col>
      <xdr:colOff>11205</xdr:colOff>
      <xdr:row>152</xdr:row>
      <xdr:rowOff>345515</xdr:rowOff>
    </xdr:from>
    <xdr:to>
      <xdr:col>21</xdr:col>
      <xdr:colOff>80308</xdr:colOff>
      <xdr:row>153</xdr:row>
      <xdr:rowOff>316553</xdr:rowOff>
    </xdr:to>
    <xdr:sp macro="" textlink="">
      <xdr:nvSpPr>
        <xdr:cNvPr id="31" name="正方形/長方形 30"/>
        <xdr:cNvSpPr/>
      </xdr:nvSpPr>
      <xdr:spPr bwMode="auto">
        <a:xfrm>
          <a:off x="2162734" y="55243133"/>
          <a:ext cx="1682750" cy="31842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０．３３百万円</a:t>
          </a:r>
        </a:p>
      </xdr:txBody>
    </xdr:sp>
    <xdr:clientData/>
  </xdr:twoCellAnchor>
  <xdr:twoCellAnchor>
    <xdr:from>
      <xdr:col>12</xdr:col>
      <xdr:colOff>1</xdr:colOff>
      <xdr:row>155</xdr:row>
      <xdr:rowOff>4043</xdr:rowOff>
    </xdr:from>
    <xdr:to>
      <xdr:col>21</xdr:col>
      <xdr:colOff>69104</xdr:colOff>
      <xdr:row>155</xdr:row>
      <xdr:rowOff>322463</xdr:rowOff>
    </xdr:to>
    <xdr:sp macro="" textlink="">
      <xdr:nvSpPr>
        <xdr:cNvPr id="32" name="正方形/長方形 31"/>
        <xdr:cNvSpPr/>
      </xdr:nvSpPr>
      <xdr:spPr bwMode="auto">
        <a:xfrm>
          <a:off x="2151530" y="55943808"/>
          <a:ext cx="1682750" cy="31842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０．００１百万円</a:t>
          </a:r>
        </a:p>
      </xdr:txBody>
    </xdr:sp>
    <xdr:clientData/>
  </xdr:twoCellAnchor>
  <xdr:twoCellAnchor>
    <xdr:from>
      <xdr:col>12</xdr:col>
      <xdr:colOff>2</xdr:colOff>
      <xdr:row>157</xdr:row>
      <xdr:rowOff>15386</xdr:rowOff>
    </xdr:from>
    <xdr:to>
      <xdr:col>21</xdr:col>
      <xdr:colOff>69105</xdr:colOff>
      <xdr:row>157</xdr:row>
      <xdr:rowOff>333806</xdr:rowOff>
    </xdr:to>
    <xdr:sp macro="" textlink="">
      <xdr:nvSpPr>
        <xdr:cNvPr id="41" name="正方形/長方形 40"/>
        <xdr:cNvSpPr/>
      </xdr:nvSpPr>
      <xdr:spPr bwMode="auto">
        <a:xfrm>
          <a:off x="2151531" y="56649915"/>
          <a:ext cx="1682750" cy="31842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０．０６百万円</a:t>
          </a:r>
        </a:p>
      </xdr:txBody>
    </xdr:sp>
    <xdr:clientData/>
  </xdr:twoCellAnchor>
  <xdr:twoCellAnchor>
    <xdr:from>
      <xdr:col>12</xdr:col>
      <xdr:colOff>11208</xdr:colOff>
      <xdr:row>159</xdr:row>
      <xdr:rowOff>15386</xdr:rowOff>
    </xdr:from>
    <xdr:to>
      <xdr:col>21</xdr:col>
      <xdr:colOff>80311</xdr:colOff>
      <xdr:row>159</xdr:row>
      <xdr:rowOff>333806</xdr:rowOff>
    </xdr:to>
    <xdr:sp macro="" textlink="">
      <xdr:nvSpPr>
        <xdr:cNvPr id="50" name="正方形/長方形 49"/>
        <xdr:cNvSpPr/>
      </xdr:nvSpPr>
      <xdr:spPr bwMode="auto">
        <a:xfrm>
          <a:off x="2162737" y="57344680"/>
          <a:ext cx="1682750" cy="31842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海洋環境対策調査費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０．１５百万円</a:t>
          </a:r>
        </a:p>
      </xdr:txBody>
    </xdr:sp>
    <xdr:clientData/>
  </xdr:twoCellAnchor>
  <xdr:twoCellAnchor>
    <xdr:from>
      <xdr:col>24</xdr:col>
      <xdr:colOff>141987</xdr:colOff>
      <xdr:row>142</xdr:row>
      <xdr:rowOff>290174</xdr:rowOff>
    </xdr:from>
    <xdr:to>
      <xdr:col>31</xdr:col>
      <xdr:colOff>23578</xdr:colOff>
      <xdr:row>151</xdr:row>
      <xdr:rowOff>280150</xdr:rowOff>
    </xdr:to>
    <xdr:grpSp>
      <xdr:nvGrpSpPr>
        <xdr:cNvPr id="63" name="グループ化 29"/>
        <xdr:cNvGrpSpPr>
          <a:grpSpLocks/>
        </xdr:cNvGrpSpPr>
      </xdr:nvGrpSpPr>
      <xdr:grpSpPr bwMode="auto">
        <a:xfrm>
          <a:off x="5018787" y="32637074"/>
          <a:ext cx="1303991" cy="3190376"/>
          <a:chOff x="3083723" y="1630047"/>
          <a:chExt cx="2354495" cy="1580123"/>
        </a:xfrm>
      </xdr:grpSpPr>
      <xdr:sp macro="" textlink="">
        <xdr:nvSpPr>
          <xdr:cNvPr id="64" name="正方形/長方形 63"/>
          <xdr:cNvSpPr/>
        </xdr:nvSpPr>
        <xdr:spPr>
          <a:xfrm>
            <a:off x="3137234" y="1842544"/>
            <a:ext cx="2176124" cy="58919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Ｃ．中央労働災害防止協会</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６百万円</a:t>
            </a:r>
          </a:p>
        </xdr:txBody>
      </xdr:sp>
      <xdr:sp macro="" textlink="">
        <xdr:nvSpPr>
          <xdr:cNvPr id="65" name="正方形/長方形 64"/>
          <xdr:cNvSpPr/>
        </xdr:nvSpPr>
        <xdr:spPr>
          <a:xfrm>
            <a:off x="3137234" y="1630047"/>
            <a:ext cx="2211798" cy="212497"/>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6" name="大かっこ 65"/>
          <xdr:cNvSpPr/>
        </xdr:nvSpPr>
        <xdr:spPr>
          <a:xfrm>
            <a:off x="3083723" y="2523501"/>
            <a:ext cx="2354495" cy="68666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Ⅴ</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に基づく個体ばら積み貨物残留物の海洋環境への有害性に関する基礎調査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153193</xdr:colOff>
      <xdr:row>142</xdr:row>
      <xdr:rowOff>290174</xdr:rowOff>
    </xdr:from>
    <xdr:to>
      <xdr:col>23</xdr:col>
      <xdr:colOff>34784</xdr:colOff>
      <xdr:row>151</xdr:row>
      <xdr:rowOff>280150</xdr:rowOff>
    </xdr:to>
    <xdr:grpSp>
      <xdr:nvGrpSpPr>
        <xdr:cNvPr id="67" name="グループ化 29"/>
        <xdr:cNvGrpSpPr>
          <a:grpSpLocks/>
        </xdr:cNvGrpSpPr>
      </xdr:nvGrpSpPr>
      <xdr:grpSpPr bwMode="auto">
        <a:xfrm>
          <a:off x="3404393" y="32637074"/>
          <a:ext cx="1303991" cy="3190376"/>
          <a:chOff x="3083723" y="1630047"/>
          <a:chExt cx="2354495" cy="1580123"/>
        </a:xfrm>
      </xdr:grpSpPr>
      <xdr:sp macro="" textlink="">
        <xdr:nvSpPr>
          <xdr:cNvPr id="68" name="正方形/長方形 67"/>
          <xdr:cNvSpPr/>
        </xdr:nvSpPr>
        <xdr:spPr>
          <a:xfrm>
            <a:off x="3137234" y="1842544"/>
            <a:ext cx="2176124" cy="58919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Ｂ．ランドブレイン（株）</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sp macro="" textlink="">
        <xdr:nvSpPr>
          <xdr:cNvPr id="69" name="正方形/長方形 68"/>
          <xdr:cNvSpPr/>
        </xdr:nvSpPr>
        <xdr:spPr>
          <a:xfrm>
            <a:off x="3137234" y="1630047"/>
            <a:ext cx="2211798" cy="212497"/>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大かっこ 69"/>
          <xdr:cNvSpPr/>
        </xdr:nvSpPr>
        <xdr:spPr>
          <a:xfrm>
            <a:off x="3083723" y="2523501"/>
            <a:ext cx="2354495" cy="68666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適正な海洋管理・利活用に資する海域利用調整のあり方等に関する調査検討業務</a:t>
            </a:r>
          </a:p>
        </xdr:txBody>
      </xdr:sp>
    </xdr:grpSp>
    <xdr:clientData/>
  </xdr:twoCellAnchor>
  <xdr:twoCellAnchor>
    <xdr:from>
      <xdr:col>8</xdr:col>
      <xdr:colOff>153195</xdr:colOff>
      <xdr:row>142</xdr:row>
      <xdr:rowOff>290174</xdr:rowOff>
    </xdr:from>
    <xdr:to>
      <xdr:col>15</xdr:col>
      <xdr:colOff>34786</xdr:colOff>
      <xdr:row>151</xdr:row>
      <xdr:rowOff>280150</xdr:rowOff>
    </xdr:to>
    <xdr:grpSp>
      <xdr:nvGrpSpPr>
        <xdr:cNvPr id="71" name="グループ化 29"/>
        <xdr:cNvGrpSpPr>
          <a:grpSpLocks/>
        </xdr:cNvGrpSpPr>
      </xdr:nvGrpSpPr>
      <xdr:grpSpPr bwMode="auto">
        <a:xfrm>
          <a:off x="1778795" y="32637074"/>
          <a:ext cx="1303991" cy="3190376"/>
          <a:chOff x="3083723" y="1630047"/>
          <a:chExt cx="2354495" cy="1580123"/>
        </a:xfrm>
      </xdr:grpSpPr>
      <xdr:sp macro="" textlink="">
        <xdr:nvSpPr>
          <xdr:cNvPr id="72" name="正方形/長方形 71"/>
          <xdr:cNvSpPr/>
        </xdr:nvSpPr>
        <xdr:spPr>
          <a:xfrm>
            <a:off x="3137234" y="1842544"/>
            <a:ext cx="2176124" cy="58919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Ａ．北日本港湾コンサルタント・野村総合研究所共同企業体</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１６百万円</a:t>
            </a:r>
          </a:p>
        </xdr:txBody>
      </xdr:sp>
      <xdr:sp macro="" textlink="">
        <xdr:nvSpPr>
          <xdr:cNvPr id="73" name="正方形/長方形 72"/>
          <xdr:cNvSpPr/>
        </xdr:nvSpPr>
        <xdr:spPr>
          <a:xfrm>
            <a:off x="3137234" y="1630047"/>
            <a:ext cx="2211798" cy="212497"/>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4" name="大かっこ 73"/>
          <xdr:cNvSpPr/>
        </xdr:nvSpPr>
        <xdr:spPr>
          <a:xfrm>
            <a:off x="3083723" y="2523501"/>
            <a:ext cx="2354495" cy="68666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北極海航路の利活用に向けた調査検討業務</a:t>
            </a:r>
          </a:p>
        </xdr:txBody>
      </xdr:sp>
    </xdr:grpSp>
    <xdr:clientData/>
  </xdr:twoCellAnchor>
  <xdr:twoCellAnchor>
    <xdr:from>
      <xdr:col>32</xdr:col>
      <xdr:colOff>164399</xdr:colOff>
      <xdr:row>142</xdr:row>
      <xdr:rowOff>301380</xdr:rowOff>
    </xdr:from>
    <xdr:to>
      <xdr:col>39</xdr:col>
      <xdr:colOff>45990</xdr:colOff>
      <xdr:row>151</xdr:row>
      <xdr:rowOff>291356</xdr:rowOff>
    </xdr:to>
    <xdr:grpSp>
      <xdr:nvGrpSpPr>
        <xdr:cNvPr id="81" name="グループ化 29"/>
        <xdr:cNvGrpSpPr>
          <a:grpSpLocks/>
        </xdr:cNvGrpSpPr>
      </xdr:nvGrpSpPr>
      <xdr:grpSpPr bwMode="auto">
        <a:xfrm>
          <a:off x="6666799" y="32648280"/>
          <a:ext cx="1303991" cy="3190376"/>
          <a:chOff x="3083723" y="1630047"/>
          <a:chExt cx="2354495" cy="1580123"/>
        </a:xfrm>
      </xdr:grpSpPr>
      <xdr:sp macro="" textlink="">
        <xdr:nvSpPr>
          <xdr:cNvPr id="82" name="正方形/長方形 81"/>
          <xdr:cNvSpPr/>
        </xdr:nvSpPr>
        <xdr:spPr>
          <a:xfrm>
            <a:off x="3137234" y="1842544"/>
            <a:ext cx="2176124" cy="58919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Ｄ．地方運輸局</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２局</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０．０７百万円</a:t>
            </a:r>
          </a:p>
        </xdr:txBody>
      </xdr:sp>
      <xdr:sp macro="" textlink="">
        <xdr:nvSpPr>
          <xdr:cNvPr id="83" name="正方形/長方形 82"/>
          <xdr:cNvSpPr/>
        </xdr:nvSpPr>
        <xdr:spPr>
          <a:xfrm>
            <a:off x="3137234" y="1630047"/>
            <a:ext cx="2211798" cy="212497"/>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 name="大かっこ 83"/>
          <xdr:cNvSpPr/>
        </xdr:nvSpPr>
        <xdr:spPr>
          <a:xfrm>
            <a:off x="3083723" y="2523501"/>
            <a:ext cx="2354495" cy="68666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海洋汚染防止指導の実施</a:t>
            </a:r>
          </a:p>
        </xdr:txBody>
      </xdr:sp>
    </xdr:grpSp>
    <xdr:clientData/>
  </xdr:twoCellAnchor>
  <xdr:twoCellAnchor>
    <xdr:from>
      <xdr:col>40</xdr:col>
      <xdr:colOff>153193</xdr:colOff>
      <xdr:row>142</xdr:row>
      <xdr:rowOff>290174</xdr:rowOff>
    </xdr:from>
    <xdr:to>
      <xdr:col>47</xdr:col>
      <xdr:colOff>34784</xdr:colOff>
      <xdr:row>151</xdr:row>
      <xdr:rowOff>280150</xdr:rowOff>
    </xdr:to>
    <xdr:grpSp>
      <xdr:nvGrpSpPr>
        <xdr:cNvPr id="85" name="グループ化 29"/>
        <xdr:cNvGrpSpPr>
          <a:grpSpLocks/>
        </xdr:cNvGrpSpPr>
      </xdr:nvGrpSpPr>
      <xdr:grpSpPr bwMode="auto">
        <a:xfrm>
          <a:off x="8281193" y="32637074"/>
          <a:ext cx="1303991" cy="3190376"/>
          <a:chOff x="3083723" y="1630047"/>
          <a:chExt cx="2354495" cy="1580123"/>
        </a:xfrm>
      </xdr:grpSpPr>
      <xdr:sp macro="" textlink="">
        <xdr:nvSpPr>
          <xdr:cNvPr id="86" name="正方形/長方形 85"/>
          <xdr:cNvSpPr/>
        </xdr:nvSpPr>
        <xdr:spPr>
          <a:xfrm>
            <a:off x="3137234" y="1842544"/>
            <a:ext cx="2176124" cy="58919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Ｅ．地方運輸局２局</a:t>
            </a: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０．０３百万円</a:t>
            </a:r>
          </a:p>
        </xdr:txBody>
      </xdr:sp>
      <xdr:sp macro="" textlink="">
        <xdr:nvSpPr>
          <xdr:cNvPr id="87" name="正方形/長方形 86"/>
          <xdr:cNvSpPr/>
        </xdr:nvSpPr>
        <xdr:spPr>
          <a:xfrm>
            <a:off x="3137234" y="1630047"/>
            <a:ext cx="2211798" cy="212497"/>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8" name="大かっこ 87"/>
          <xdr:cNvSpPr/>
        </xdr:nvSpPr>
        <xdr:spPr>
          <a:xfrm>
            <a:off x="3083723" y="2523501"/>
            <a:ext cx="2354495" cy="686669"/>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油濁防止管理者養成講習の実施</a:t>
            </a:r>
          </a:p>
        </xdr:txBody>
      </xdr:sp>
    </xdr:grpSp>
    <xdr:clientData/>
  </xdr:twoCellAnchor>
  <xdr:twoCellAnchor>
    <xdr:from>
      <xdr:col>11</xdr:col>
      <xdr:colOff>175028</xdr:colOff>
      <xdr:row>140</xdr:row>
      <xdr:rowOff>341075</xdr:rowOff>
    </xdr:from>
    <xdr:to>
      <xdr:col>27</xdr:col>
      <xdr:colOff>165076</xdr:colOff>
      <xdr:row>142</xdr:row>
      <xdr:rowOff>290173</xdr:rowOff>
    </xdr:to>
    <xdr:cxnSp macro="">
      <xdr:nvCxnSpPr>
        <xdr:cNvPr id="4" name="カギ線コネクタ 3"/>
        <xdr:cNvCxnSpPr>
          <a:stCxn id="30" idx="2"/>
          <a:endCxn id="73" idx="0"/>
        </xdr:cNvCxnSpPr>
      </xdr:nvCxnSpPr>
      <xdr:spPr>
        <a:xfrm rot="5400000">
          <a:off x="3254708" y="49962659"/>
          <a:ext cx="643863" cy="2858754"/>
        </a:xfrm>
        <a:prstGeom prst="bentConnector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175026</xdr:colOff>
      <xdr:row>140</xdr:row>
      <xdr:rowOff>341076</xdr:rowOff>
    </xdr:from>
    <xdr:to>
      <xdr:col>27</xdr:col>
      <xdr:colOff>165076</xdr:colOff>
      <xdr:row>142</xdr:row>
      <xdr:rowOff>290174</xdr:rowOff>
    </xdr:to>
    <xdr:cxnSp macro="">
      <xdr:nvCxnSpPr>
        <xdr:cNvPr id="91" name="カギ線コネクタ 90"/>
        <xdr:cNvCxnSpPr>
          <a:stCxn id="30" idx="2"/>
          <a:endCxn id="69" idx="0"/>
        </xdr:cNvCxnSpPr>
      </xdr:nvCxnSpPr>
      <xdr:spPr>
        <a:xfrm rot="5400000">
          <a:off x="3971884" y="50679835"/>
          <a:ext cx="643863" cy="1424403"/>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163820</xdr:colOff>
      <xdr:row>140</xdr:row>
      <xdr:rowOff>341075</xdr:rowOff>
    </xdr:from>
    <xdr:to>
      <xdr:col>27</xdr:col>
      <xdr:colOff>165076</xdr:colOff>
      <xdr:row>142</xdr:row>
      <xdr:rowOff>290173</xdr:rowOff>
    </xdr:to>
    <xdr:cxnSp macro="">
      <xdr:nvCxnSpPr>
        <xdr:cNvPr id="94" name="カギ線コネクタ 93"/>
        <xdr:cNvCxnSpPr>
          <a:stCxn id="30" idx="2"/>
          <a:endCxn id="65" idx="0"/>
        </xdr:cNvCxnSpPr>
      </xdr:nvCxnSpPr>
      <xdr:spPr>
        <a:xfrm rot="5400000">
          <a:off x="4683457" y="51391408"/>
          <a:ext cx="643863" cy="1256"/>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165075</xdr:colOff>
      <xdr:row>140</xdr:row>
      <xdr:rowOff>341075</xdr:rowOff>
    </xdr:from>
    <xdr:to>
      <xdr:col>36</xdr:col>
      <xdr:colOff>6937</xdr:colOff>
      <xdr:row>142</xdr:row>
      <xdr:rowOff>301379</xdr:rowOff>
    </xdr:to>
    <xdr:cxnSp macro="">
      <xdr:nvCxnSpPr>
        <xdr:cNvPr id="97" name="カギ線コネクタ 96"/>
        <xdr:cNvCxnSpPr>
          <a:stCxn id="30" idx="2"/>
          <a:endCxn id="83" idx="0"/>
        </xdr:cNvCxnSpPr>
      </xdr:nvCxnSpPr>
      <xdr:spPr>
        <a:xfrm rot="16200000" flipH="1">
          <a:off x="5406236" y="50669884"/>
          <a:ext cx="655069" cy="1455509"/>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165076</xdr:colOff>
      <xdr:row>140</xdr:row>
      <xdr:rowOff>341075</xdr:rowOff>
    </xdr:from>
    <xdr:to>
      <xdr:col>43</xdr:col>
      <xdr:colOff>175026</xdr:colOff>
      <xdr:row>142</xdr:row>
      <xdr:rowOff>290173</xdr:rowOff>
    </xdr:to>
    <xdr:cxnSp macro="">
      <xdr:nvCxnSpPr>
        <xdr:cNvPr id="100" name="カギ線コネクタ 99"/>
        <xdr:cNvCxnSpPr>
          <a:stCxn id="30" idx="2"/>
          <a:endCxn id="87" idx="0"/>
        </xdr:cNvCxnSpPr>
      </xdr:nvCxnSpPr>
      <xdr:spPr>
        <a:xfrm rot="16200000" flipH="1">
          <a:off x="6123413" y="49952708"/>
          <a:ext cx="643863" cy="2878656"/>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90" zoomScalePageLayoutView="85" workbookViewId="0">
      <selection activeCell="G205" sqref="G205:K2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462</v>
      </c>
      <c r="AR2" s="106"/>
      <c r="AS2" s="68" t="str">
        <f>IF(OR(AQ2="　", AQ2=""), "", "-")</f>
        <v/>
      </c>
      <c r="AT2" s="107">
        <v>22</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467</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468</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6" t="s">
        <v>209</v>
      </c>
      <c r="H5" s="327"/>
      <c r="I5" s="327"/>
      <c r="J5" s="327"/>
      <c r="K5" s="327"/>
      <c r="L5" s="327"/>
      <c r="M5" s="328" t="s">
        <v>92</v>
      </c>
      <c r="N5" s="329"/>
      <c r="O5" s="329"/>
      <c r="P5" s="329"/>
      <c r="Q5" s="329"/>
      <c r="R5" s="330"/>
      <c r="S5" s="331" t="s">
        <v>157</v>
      </c>
      <c r="T5" s="327"/>
      <c r="U5" s="327"/>
      <c r="V5" s="327"/>
      <c r="W5" s="327"/>
      <c r="X5" s="332"/>
      <c r="Y5" s="510" t="s">
        <v>3</v>
      </c>
      <c r="Z5" s="511"/>
      <c r="AA5" s="511"/>
      <c r="AB5" s="511"/>
      <c r="AC5" s="511"/>
      <c r="AD5" s="512"/>
      <c r="AE5" s="513" t="s">
        <v>470</v>
      </c>
      <c r="AF5" s="514"/>
      <c r="AG5" s="514"/>
      <c r="AH5" s="514"/>
      <c r="AI5" s="514"/>
      <c r="AJ5" s="514"/>
      <c r="AK5" s="514"/>
      <c r="AL5" s="514"/>
      <c r="AM5" s="514"/>
      <c r="AN5" s="514"/>
      <c r="AO5" s="514"/>
      <c r="AP5" s="515"/>
      <c r="AQ5" s="516" t="s">
        <v>471</v>
      </c>
      <c r="AR5" s="517"/>
      <c r="AS5" s="517"/>
      <c r="AT5" s="517"/>
      <c r="AU5" s="517"/>
      <c r="AV5" s="517"/>
      <c r="AW5" s="517"/>
      <c r="AX5" s="518"/>
    </row>
    <row r="6" spans="1:50" ht="59.2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473</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474</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474</v>
      </c>
      <c r="AF7" s="456"/>
      <c r="AG7" s="456"/>
      <c r="AH7" s="456"/>
      <c r="AI7" s="456"/>
      <c r="AJ7" s="456"/>
      <c r="AK7" s="456"/>
      <c r="AL7" s="456"/>
      <c r="AM7" s="456"/>
      <c r="AN7" s="456"/>
      <c r="AO7" s="456"/>
      <c r="AP7" s="456"/>
      <c r="AQ7" s="456"/>
      <c r="AR7" s="456"/>
      <c r="AS7" s="456"/>
      <c r="AT7" s="456"/>
      <c r="AU7" s="456"/>
      <c r="AV7" s="456"/>
      <c r="AW7" s="456"/>
      <c r="AX7" s="457"/>
    </row>
    <row r="8" spans="1:50" ht="36" customHeight="1" x14ac:dyDescent="0.15">
      <c r="A8" s="355" t="s">
        <v>308</v>
      </c>
      <c r="B8" s="356"/>
      <c r="C8" s="356"/>
      <c r="D8" s="356"/>
      <c r="E8" s="356"/>
      <c r="F8" s="357"/>
      <c r="G8" s="352" t="str">
        <f>入力規則等!A26</f>
        <v>海洋政策</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69.75" customHeight="1" x14ac:dyDescent="0.15">
      <c r="A10" s="458" t="s">
        <v>36</v>
      </c>
      <c r="B10" s="459"/>
      <c r="C10" s="459"/>
      <c r="D10" s="459"/>
      <c r="E10" s="459"/>
      <c r="F10" s="459"/>
      <c r="G10" s="487" t="s">
        <v>476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7" customHeight="1" x14ac:dyDescent="0.15">
      <c r="A11" s="458" t="s">
        <v>6</v>
      </c>
      <c r="B11" s="459"/>
      <c r="C11" s="459"/>
      <c r="D11" s="459"/>
      <c r="E11" s="459"/>
      <c r="F11" s="460"/>
      <c r="G11" s="507" t="str">
        <f>入力規則等!P10</f>
        <v>直接実施、委託・請負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12</v>
      </c>
      <c r="Q13" s="72"/>
      <c r="R13" s="72"/>
      <c r="S13" s="72"/>
      <c r="T13" s="72"/>
      <c r="U13" s="72"/>
      <c r="V13" s="73"/>
      <c r="W13" s="71">
        <v>59</v>
      </c>
      <c r="X13" s="72"/>
      <c r="Y13" s="72"/>
      <c r="Z13" s="72"/>
      <c r="AA13" s="72"/>
      <c r="AB13" s="72"/>
      <c r="AC13" s="73"/>
      <c r="AD13" s="71">
        <v>37</v>
      </c>
      <c r="AE13" s="72"/>
      <c r="AF13" s="72"/>
      <c r="AG13" s="72"/>
      <c r="AH13" s="72"/>
      <c r="AI13" s="72"/>
      <c r="AJ13" s="73"/>
      <c r="AK13" s="71">
        <v>46</v>
      </c>
      <c r="AL13" s="72"/>
      <c r="AM13" s="72"/>
      <c r="AN13" s="72"/>
      <c r="AO13" s="72"/>
      <c r="AP13" s="72"/>
      <c r="AQ13" s="73"/>
      <c r="AR13" s="668"/>
      <c r="AS13" s="669"/>
      <c r="AT13" s="669"/>
      <c r="AU13" s="669"/>
      <c r="AV13" s="669"/>
      <c r="AW13" s="669"/>
      <c r="AX13" s="670"/>
    </row>
    <row r="14" spans="1:50" ht="21" customHeight="1" x14ac:dyDescent="0.15">
      <c r="A14" s="464"/>
      <c r="B14" s="465"/>
      <c r="C14" s="465"/>
      <c r="D14" s="465"/>
      <c r="E14" s="465"/>
      <c r="F14" s="466"/>
      <c r="G14" s="477"/>
      <c r="H14" s="478"/>
      <c r="I14" s="343" t="s">
        <v>9</v>
      </c>
      <c r="J14" s="472"/>
      <c r="K14" s="472"/>
      <c r="L14" s="472"/>
      <c r="M14" s="472"/>
      <c r="N14" s="472"/>
      <c r="O14" s="473"/>
      <c r="P14" s="71">
        <v>0</v>
      </c>
      <c r="Q14" s="72"/>
      <c r="R14" s="72"/>
      <c r="S14" s="72"/>
      <c r="T14" s="72"/>
      <c r="U14" s="72"/>
      <c r="V14" s="73"/>
      <c r="W14" s="71">
        <v>0</v>
      </c>
      <c r="X14" s="72"/>
      <c r="Y14" s="72"/>
      <c r="Z14" s="72"/>
      <c r="AA14" s="72"/>
      <c r="AB14" s="72"/>
      <c r="AC14" s="73"/>
      <c r="AD14" s="71">
        <v>0</v>
      </c>
      <c r="AE14" s="72"/>
      <c r="AF14" s="72"/>
      <c r="AG14" s="72"/>
      <c r="AH14" s="72"/>
      <c r="AI14" s="72"/>
      <c r="AJ14" s="73"/>
      <c r="AK14" s="71"/>
      <c r="AL14" s="72"/>
      <c r="AM14" s="72"/>
      <c r="AN14" s="72"/>
      <c r="AO14" s="72"/>
      <c r="AP14" s="72"/>
      <c r="AQ14" s="73"/>
      <c r="AR14" s="666"/>
      <c r="AS14" s="666"/>
      <c r="AT14" s="666"/>
      <c r="AU14" s="666"/>
      <c r="AV14" s="666"/>
      <c r="AW14" s="666"/>
      <c r="AX14" s="667"/>
    </row>
    <row r="15" spans="1:50" ht="21" customHeight="1" x14ac:dyDescent="0.15">
      <c r="A15" s="464"/>
      <c r="B15" s="465"/>
      <c r="C15" s="465"/>
      <c r="D15" s="465"/>
      <c r="E15" s="465"/>
      <c r="F15" s="466"/>
      <c r="G15" s="477"/>
      <c r="H15" s="478"/>
      <c r="I15" s="343" t="s">
        <v>62</v>
      </c>
      <c r="J15" s="344"/>
      <c r="K15" s="344"/>
      <c r="L15" s="344"/>
      <c r="M15" s="344"/>
      <c r="N15" s="344"/>
      <c r="O15" s="345"/>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2"/>
      <c r="AM15" s="72"/>
      <c r="AN15" s="72"/>
      <c r="AO15" s="72"/>
      <c r="AP15" s="72"/>
      <c r="AQ15" s="73"/>
      <c r="AR15" s="71"/>
      <c r="AS15" s="72"/>
      <c r="AT15" s="72"/>
      <c r="AU15" s="72"/>
      <c r="AV15" s="72"/>
      <c r="AW15" s="72"/>
      <c r="AX15" s="665"/>
    </row>
    <row r="16" spans="1:50" ht="21" customHeight="1" x14ac:dyDescent="0.15">
      <c r="A16" s="464"/>
      <c r="B16" s="465"/>
      <c r="C16" s="465"/>
      <c r="D16" s="465"/>
      <c r="E16" s="465"/>
      <c r="F16" s="466"/>
      <c r="G16" s="477"/>
      <c r="H16" s="478"/>
      <c r="I16" s="343" t="s">
        <v>63</v>
      </c>
      <c r="J16" s="344"/>
      <c r="K16" s="344"/>
      <c r="L16" s="344"/>
      <c r="M16" s="344"/>
      <c r="N16" s="344"/>
      <c r="O16" s="345"/>
      <c r="P16" s="71">
        <v>0</v>
      </c>
      <c r="Q16" s="72"/>
      <c r="R16" s="72"/>
      <c r="S16" s="72"/>
      <c r="T16" s="72"/>
      <c r="U16" s="72"/>
      <c r="V16" s="73"/>
      <c r="W16" s="71">
        <v>0</v>
      </c>
      <c r="X16" s="72"/>
      <c r="Y16" s="72"/>
      <c r="Z16" s="72"/>
      <c r="AA16" s="72"/>
      <c r="AB16" s="72"/>
      <c r="AC16" s="73"/>
      <c r="AD16" s="71">
        <v>0</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3" t="s">
        <v>61</v>
      </c>
      <c r="J17" s="472"/>
      <c r="K17" s="472"/>
      <c r="L17" s="472"/>
      <c r="M17" s="472"/>
      <c r="N17" s="472"/>
      <c r="O17" s="473"/>
      <c r="P17" s="71">
        <v>0</v>
      </c>
      <c r="Q17" s="72"/>
      <c r="R17" s="72"/>
      <c r="S17" s="72"/>
      <c r="T17" s="72"/>
      <c r="U17" s="72"/>
      <c r="V17" s="73"/>
      <c r="W17" s="71">
        <v>0</v>
      </c>
      <c r="X17" s="72"/>
      <c r="Y17" s="72"/>
      <c r="Z17" s="72"/>
      <c r="AA17" s="72"/>
      <c r="AB17" s="72"/>
      <c r="AC17" s="73"/>
      <c r="AD17" s="71">
        <v>0</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6" t="s">
        <v>22</v>
      </c>
      <c r="J18" s="347"/>
      <c r="K18" s="347"/>
      <c r="L18" s="347"/>
      <c r="M18" s="347"/>
      <c r="N18" s="347"/>
      <c r="O18" s="348"/>
      <c r="P18" s="316">
        <f>SUM(P13:V17)</f>
        <v>12</v>
      </c>
      <c r="Q18" s="317"/>
      <c r="R18" s="317"/>
      <c r="S18" s="317"/>
      <c r="T18" s="317"/>
      <c r="U18" s="317"/>
      <c r="V18" s="318"/>
      <c r="W18" s="316">
        <f>SUM(W13:AC17)</f>
        <v>59</v>
      </c>
      <c r="X18" s="317"/>
      <c r="Y18" s="317"/>
      <c r="Z18" s="317"/>
      <c r="AA18" s="317"/>
      <c r="AB18" s="317"/>
      <c r="AC18" s="318"/>
      <c r="AD18" s="316">
        <f t="shared" ref="AD18" si="0">SUM(AD13:AJ17)</f>
        <v>37</v>
      </c>
      <c r="AE18" s="317"/>
      <c r="AF18" s="317"/>
      <c r="AG18" s="317"/>
      <c r="AH18" s="317"/>
      <c r="AI18" s="317"/>
      <c r="AJ18" s="318"/>
      <c r="AK18" s="316">
        <f t="shared" ref="AK18" si="1">SUM(AK13:AQ17)</f>
        <v>46</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v>10</v>
      </c>
      <c r="Q19" s="72"/>
      <c r="R19" s="72"/>
      <c r="S19" s="72"/>
      <c r="T19" s="72"/>
      <c r="U19" s="72"/>
      <c r="V19" s="73"/>
      <c r="W19" s="71">
        <v>58</v>
      </c>
      <c r="X19" s="72"/>
      <c r="Y19" s="72"/>
      <c r="Z19" s="72"/>
      <c r="AA19" s="72"/>
      <c r="AB19" s="72"/>
      <c r="AC19" s="73"/>
      <c r="AD19" s="71">
        <v>30</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0.83333333333333337</v>
      </c>
      <c r="Q20" s="321"/>
      <c r="R20" s="321"/>
      <c r="S20" s="321"/>
      <c r="T20" s="321"/>
      <c r="U20" s="321"/>
      <c r="V20" s="321"/>
      <c r="W20" s="321">
        <f>IF(W18=0, "-", W19/W18)</f>
        <v>0.98305084745762716</v>
      </c>
      <c r="X20" s="321"/>
      <c r="Y20" s="321"/>
      <c r="Z20" s="321"/>
      <c r="AA20" s="321"/>
      <c r="AB20" s="321"/>
      <c r="AC20" s="321"/>
      <c r="AD20" s="321">
        <f>IF(AD18=0, "-", AD19/AD18)</f>
        <v>0.81081081081081086</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c r="AV22" s="110"/>
      <c r="AW22" s="108" t="s">
        <v>360</v>
      </c>
      <c r="AX22" s="109"/>
    </row>
    <row r="23" spans="1:50" ht="22.5" customHeight="1" x14ac:dyDescent="0.15">
      <c r="A23" s="218"/>
      <c r="B23" s="216"/>
      <c r="C23" s="216"/>
      <c r="D23" s="216"/>
      <c r="E23" s="216"/>
      <c r="F23" s="217"/>
      <c r="G23" s="322" t="s">
        <v>478</v>
      </c>
      <c r="H23" s="289"/>
      <c r="I23" s="289"/>
      <c r="J23" s="289"/>
      <c r="K23" s="289"/>
      <c r="L23" s="289"/>
      <c r="M23" s="289"/>
      <c r="N23" s="289"/>
      <c r="O23" s="290"/>
      <c r="P23" s="214" t="s">
        <v>477</v>
      </c>
      <c r="Q23" s="196"/>
      <c r="R23" s="196"/>
      <c r="S23" s="196"/>
      <c r="T23" s="196"/>
      <c r="U23" s="196"/>
      <c r="V23" s="196"/>
      <c r="W23" s="196"/>
      <c r="X23" s="197"/>
      <c r="Y23" s="294" t="s">
        <v>14</v>
      </c>
      <c r="Z23" s="295"/>
      <c r="AA23" s="296"/>
      <c r="AB23" s="661" t="s">
        <v>479</v>
      </c>
      <c r="AC23" s="297"/>
      <c r="AD23" s="297"/>
      <c r="AE23" s="93">
        <v>0</v>
      </c>
      <c r="AF23" s="94"/>
      <c r="AG23" s="94"/>
      <c r="AH23" s="94"/>
      <c r="AI23" s="95"/>
      <c r="AJ23" s="93">
        <v>0</v>
      </c>
      <c r="AK23" s="94"/>
      <c r="AL23" s="94"/>
      <c r="AM23" s="94"/>
      <c r="AN23" s="95"/>
      <c r="AO23" s="93">
        <v>0</v>
      </c>
      <c r="AP23" s="94"/>
      <c r="AQ23" s="94"/>
      <c r="AR23" s="94"/>
      <c r="AS23" s="95"/>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479</v>
      </c>
      <c r="AC24" s="287"/>
      <c r="AD24" s="287"/>
      <c r="AE24" s="93">
        <v>0</v>
      </c>
      <c r="AF24" s="94"/>
      <c r="AG24" s="94"/>
      <c r="AH24" s="94"/>
      <c r="AI24" s="95"/>
      <c r="AJ24" s="93">
        <v>0</v>
      </c>
      <c r="AK24" s="94"/>
      <c r="AL24" s="94"/>
      <c r="AM24" s="94"/>
      <c r="AN24" s="95"/>
      <c r="AO24" s="93">
        <v>0</v>
      </c>
      <c r="AP24" s="94"/>
      <c r="AQ24" s="94"/>
      <c r="AR24" s="94"/>
      <c r="AS24" s="95"/>
      <c r="AT24" s="93"/>
      <c r="AU24" s="94"/>
      <c r="AV24" s="94"/>
      <c r="AW24" s="94"/>
      <c r="AX24" s="96"/>
    </row>
    <row r="25" spans="1:50" ht="22.5" customHeight="1" x14ac:dyDescent="0.15">
      <c r="A25" s="671"/>
      <c r="B25" s="672"/>
      <c r="C25" s="672"/>
      <c r="D25" s="672"/>
      <c r="E25" s="672"/>
      <c r="F25" s="673"/>
      <c r="G25" s="323"/>
      <c r="H25" s="324"/>
      <c r="I25" s="324"/>
      <c r="J25" s="324"/>
      <c r="K25" s="324"/>
      <c r="L25" s="324"/>
      <c r="M25" s="324"/>
      <c r="N25" s="324"/>
      <c r="O25" s="325"/>
      <c r="P25" s="198"/>
      <c r="Q25" s="198"/>
      <c r="R25" s="198"/>
      <c r="S25" s="198"/>
      <c r="T25" s="198"/>
      <c r="U25" s="198"/>
      <c r="V25" s="198"/>
      <c r="W25" s="198"/>
      <c r="X25" s="199"/>
      <c r="Y25" s="120" t="s">
        <v>15</v>
      </c>
      <c r="Z25" s="121"/>
      <c r="AA25" s="171"/>
      <c r="AB25" s="683" t="s">
        <v>363</v>
      </c>
      <c r="AC25" s="265"/>
      <c r="AD25" s="265"/>
      <c r="AE25" s="93">
        <v>100</v>
      </c>
      <c r="AF25" s="94"/>
      <c r="AG25" s="94"/>
      <c r="AH25" s="94"/>
      <c r="AI25" s="95"/>
      <c r="AJ25" s="93">
        <v>100</v>
      </c>
      <c r="AK25" s="94"/>
      <c r="AL25" s="94"/>
      <c r="AM25" s="94"/>
      <c r="AN25" s="95"/>
      <c r="AO25" s="93">
        <v>100</v>
      </c>
      <c r="AP25" s="94"/>
      <c r="AQ25" s="94"/>
      <c r="AR25" s="94"/>
      <c r="AS25" s="95"/>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303</v>
      </c>
      <c r="AU26" s="663"/>
      <c r="AV26" s="663"/>
      <c r="AW26" s="663"/>
      <c r="AX26" s="664"/>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8"/>
      <c r="B28" s="216"/>
      <c r="C28" s="216"/>
      <c r="D28" s="216"/>
      <c r="E28" s="216"/>
      <c r="F28" s="217"/>
      <c r="G28" s="322"/>
      <c r="H28" s="289"/>
      <c r="I28" s="289"/>
      <c r="J28" s="289"/>
      <c r="K28" s="289"/>
      <c r="L28" s="289"/>
      <c r="M28" s="289"/>
      <c r="N28" s="289"/>
      <c r="O28" s="290"/>
      <c r="P28" s="214"/>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6" t="s">
        <v>320</v>
      </c>
      <c r="B47" s="686"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6"/>
      <c r="B48" s="68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6"/>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hidden="1" customHeight="1" x14ac:dyDescent="0.15">
      <c r="A50" s="236"/>
      <c r="B50" s="686"/>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hidden="1" customHeight="1" x14ac:dyDescent="0.15">
      <c r="A51" s="236"/>
      <c r="B51" s="687"/>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6"/>
      <c r="B68" s="187"/>
      <c r="C68" s="187"/>
      <c r="D68" s="187"/>
      <c r="E68" s="187"/>
      <c r="F68" s="188"/>
      <c r="G68" s="214" t="s">
        <v>480</v>
      </c>
      <c r="H68" s="196"/>
      <c r="I68" s="196"/>
      <c r="J68" s="196"/>
      <c r="K68" s="196"/>
      <c r="L68" s="196"/>
      <c r="M68" s="196"/>
      <c r="N68" s="196"/>
      <c r="O68" s="196"/>
      <c r="P68" s="196"/>
      <c r="Q68" s="196"/>
      <c r="R68" s="196"/>
      <c r="S68" s="196"/>
      <c r="T68" s="196"/>
      <c r="U68" s="196"/>
      <c r="V68" s="196"/>
      <c r="W68" s="196"/>
      <c r="X68" s="197"/>
      <c r="Y68" s="333" t="s">
        <v>66</v>
      </c>
      <c r="Z68" s="334"/>
      <c r="AA68" s="335"/>
      <c r="AB68" s="203" t="s">
        <v>481</v>
      </c>
      <c r="AC68" s="204"/>
      <c r="AD68" s="205"/>
      <c r="AE68" s="93">
        <v>2</v>
      </c>
      <c r="AF68" s="94"/>
      <c r="AG68" s="94"/>
      <c r="AH68" s="94"/>
      <c r="AI68" s="95"/>
      <c r="AJ68" s="93">
        <v>3</v>
      </c>
      <c r="AK68" s="94"/>
      <c r="AL68" s="94"/>
      <c r="AM68" s="94"/>
      <c r="AN68" s="95"/>
      <c r="AO68" s="93">
        <v>1</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481</v>
      </c>
      <c r="AC69" s="212"/>
      <c r="AD69" s="213"/>
      <c r="AE69" s="93">
        <v>6</v>
      </c>
      <c r="AF69" s="94"/>
      <c r="AG69" s="94"/>
      <c r="AH69" s="94"/>
      <c r="AI69" s="95"/>
      <c r="AJ69" s="93">
        <v>6</v>
      </c>
      <c r="AK69" s="94"/>
      <c r="AL69" s="94"/>
      <c r="AM69" s="94"/>
      <c r="AN69" s="95"/>
      <c r="AO69" s="93">
        <v>8</v>
      </c>
      <c r="AP69" s="94"/>
      <c r="AQ69" s="94"/>
      <c r="AR69" s="94"/>
      <c r="AS69" s="95"/>
      <c r="AT69" s="93">
        <v>6</v>
      </c>
      <c r="AU69" s="94"/>
      <c r="AV69" s="94"/>
      <c r="AW69" s="94"/>
      <c r="AX69" s="96"/>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customHeight="1" x14ac:dyDescent="0.15">
      <c r="A71" s="186"/>
      <c r="B71" s="187"/>
      <c r="C71" s="187"/>
      <c r="D71" s="187"/>
      <c r="E71" s="187"/>
      <c r="F71" s="188"/>
      <c r="G71" s="214" t="s">
        <v>482</v>
      </c>
      <c r="H71" s="196"/>
      <c r="I71" s="196"/>
      <c r="J71" s="196"/>
      <c r="K71" s="196"/>
      <c r="L71" s="196"/>
      <c r="M71" s="196"/>
      <c r="N71" s="196"/>
      <c r="O71" s="196"/>
      <c r="P71" s="196"/>
      <c r="Q71" s="196"/>
      <c r="R71" s="196"/>
      <c r="S71" s="196"/>
      <c r="T71" s="196"/>
      <c r="U71" s="196"/>
      <c r="V71" s="196"/>
      <c r="W71" s="196"/>
      <c r="X71" s="197"/>
      <c r="Y71" s="200" t="s">
        <v>66</v>
      </c>
      <c r="Z71" s="201"/>
      <c r="AA71" s="202"/>
      <c r="AB71" s="203" t="s">
        <v>481</v>
      </c>
      <c r="AC71" s="204"/>
      <c r="AD71" s="205"/>
      <c r="AE71" s="93">
        <v>5</v>
      </c>
      <c r="AF71" s="94"/>
      <c r="AG71" s="94"/>
      <c r="AH71" s="94"/>
      <c r="AI71" s="95"/>
      <c r="AJ71" s="93">
        <v>5</v>
      </c>
      <c r="AK71" s="94"/>
      <c r="AL71" s="94"/>
      <c r="AM71" s="94"/>
      <c r="AN71" s="95"/>
      <c r="AO71" s="93">
        <v>5</v>
      </c>
      <c r="AP71" s="94"/>
      <c r="AQ71" s="94"/>
      <c r="AR71" s="94"/>
      <c r="AS71" s="95"/>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481</v>
      </c>
      <c r="AC72" s="212"/>
      <c r="AD72" s="213"/>
      <c r="AE72" s="93">
        <v>5</v>
      </c>
      <c r="AF72" s="94"/>
      <c r="AG72" s="94"/>
      <c r="AH72" s="94"/>
      <c r="AI72" s="95"/>
      <c r="AJ72" s="93">
        <v>5</v>
      </c>
      <c r="AK72" s="94"/>
      <c r="AL72" s="94"/>
      <c r="AM72" s="94"/>
      <c r="AN72" s="95"/>
      <c r="AO72" s="93">
        <v>5</v>
      </c>
      <c r="AP72" s="94"/>
      <c r="AQ72" s="94"/>
      <c r="AR72" s="94"/>
      <c r="AS72" s="95"/>
      <c r="AT72" s="93">
        <v>6</v>
      </c>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v>251</v>
      </c>
      <c r="AF83" s="153"/>
      <c r="AG83" s="153"/>
      <c r="AH83" s="153"/>
      <c r="AI83" s="153"/>
      <c r="AJ83" s="152">
        <v>174</v>
      </c>
      <c r="AK83" s="153"/>
      <c r="AL83" s="153"/>
      <c r="AM83" s="153"/>
      <c r="AN83" s="153"/>
      <c r="AO83" s="152">
        <v>53</v>
      </c>
      <c r="AP83" s="153"/>
      <c r="AQ83" s="153"/>
      <c r="AR83" s="153"/>
      <c r="AS83" s="153"/>
      <c r="AT83" s="93">
        <v>183</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483</v>
      </c>
      <c r="AF84" s="158"/>
      <c r="AG84" s="158"/>
      <c r="AH84" s="158"/>
      <c r="AI84" s="159"/>
      <c r="AJ84" s="157" t="s">
        <v>484</v>
      </c>
      <c r="AK84" s="158"/>
      <c r="AL84" s="158"/>
      <c r="AM84" s="158"/>
      <c r="AN84" s="159"/>
      <c r="AO84" s="182" t="s">
        <v>514</v>
      </c>
      <c r="AP84" s="158"/>
      <c r="AQ84" s="158"/>
      <c r="AR84" s="158"/>
      <c r="AS84" s="159"/>
      <c r="AT84" s="157" t="s">
        <v>515</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486</v>
      </c>
      <c r="H86" s="144"/>
      <c r="I86" s="144"/>
      <c r="J86" s="144"/>
      <c r="K86" s="144"/>
      <c r="L86" s="144"/>
      <c r="M86" s="144"/>
      <c r="N86" s="144"/>
      <c r="O86" s="144"/>
      <c r="P86" s="144"/>
      <c r="Q86" s="144"/>
      <c r="R86" s="144"/>
      <c r="S86" s="144"/>
      <c r="T86" s="144"/>
      <c r="U86" s="144"/>
      <c r="V86" s="144"/>
      <c r="W86" s="144"/>
      <c r="X86" s="144"/>
      <c r="Y86" s="146" t="s">
        <v>17</v>
      </c>
      <c r="Z86" s="147"/>
      <c r="AA86" s="148"/>
      <c r="AB86" s="181" t="s">
        <v>487</v>
      </c>
      <c r="AC86" s="150"/>
      <c r="AD86" s="151"/>
      <c r="AE86" s="152">
        <v>56</v>
      </c>
      <c r="AF86" s="153"/>
      <c r="AG86" s="153"/>
      <c r="AH86" s="153"/>
      <c r="AI86" s="153"/>
      <c r="AJ86" s="152">
        <v>40</v>
      </c>
      <c r="AK86" s="153"/>
      <c r="AL86" s="153"/>
      <c r="AM86" s="153"/>
      <c r="AN86" s="153"/>
      <c r="AO86" s="152">
        <v>60</v>
      </c>
      <c r="AP86" s="153"/>
      <c r="AQ86" s="153"/>
      <c r="AR86" s="153"/>
      <c r="AS86" s="153"/>
      <c r="AT86" s="93">
        <v>69</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488</v>
      </c>
      <c r="AC87" s="158"/>
      <c r="AD87" s="159"/>
      <c r="AE87" s="157" t="s">
        <v>489</v>
      </c>
      <c r="AF87" s="158"/>
      <c r="AG87" s="158"/>
      <c r="AH87" s="158"/>
      <c r="AI87" s="159"/>
      <c r="AJ87" s="157" t="s">
        <v>490</v>
      </c>
      <c r="AK87" s="158"/>
      <c r="AL87" s="158"/>
      <c r="AM87" s="158"/>
      <c r="AN87" s="159"/>
      <c r="AO87" s="157" t="s">
        <v>524</v>
      </c>
      <c r="AP87" s="158"/>
      <c r="AQ87" s="158"/>
      <c r="AR87" s="158"/>
      <c r="AS87" s="159"/>
      <c r="AT87" s="157" t="s">
        <v>516</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9" t="s">
        <v>76</v>
      </c>
      <c r="M97" s="409"/>
      <c r="N97" s="409"/>
      <c r="O97" s="409"/>
      <c r="P97" s="409"/>
      <c r="Q97" s="409"/>
      <c r="R97" s="410" t="s">
        <v>73</v>
      </c>
      <c r="S97" s="411"/>
      <c r="T97" s="411"/>
      <c r="U97" s="411"/>
      <c r="V97" s="411"/>
      <c r="W97" s="411"/>
      <c r="X97" s="412"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3"/>
    </row>
    <row r="98" spans="1:50" ht="23.1" customHeight="1" x14ac:dyDescent="0.15">
      <c r="A98" s="378"/>
      <c r="B98" s="379"/>
      <c r="C98" s="414" t="s">
        <v>491</v>
      </c>
      <c r="D98" s="415"/>
      <c r="E98" s="415"/>
      <c r="F98" s="415"/>
      <c r="G98" s="415"/>
      <c r="H98" s="415"/>
      <c r="I98" s="415"/>
      <c r="J98" s="415"/>
      <c r="K98" s="416"/>
      <c r="L98" s="71">
        <v>0.56899999999999995</v>
      </c>
      <c r="M98" s="72"/>
      <c r="N98" s="72"/>
      <c r="O98" s="72"/>
      <c r="P98" s="72"/>
      <c r="Q98" s="73"/>
      <c r="R98" s="71"/>
      <c r="S98" s="72"/>
      <c r="T98" s="72"/>
      <c r="U98" s="72"/>
      <c r="V98" s="72"/>
      <c r="W98" s="73"/>
      <c r="X98" s="674" t="s">
        <v>530</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8"/>
      <c r="B99" s="379"/>
      <c r="C99" s="161" t="s">
        <v>492</v>
      </c>
      <c r="D99" s="162"/>
      <c r="E99" s="162"/>
      <c r="F99" s="162"/>
      <c r="G99" s="162"/>
      <c r="H99" s="162"/>
      <c r="I99" s="162"/>
      <c r="J99" s="162"/>
      <c r="K99" s="163"/>
      <c r="L99" s="71">
        <v>0.999</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8"/>
      <c r="B100" s="379"/>
      <c r="C100" s="161" t="s">
        <v>493</v>
      </c>
      <c r="D100" s="162"/>
      <c r="E100" s="162"/>
      <c r="F100" s="162"/>
      <c r="G100" s="162"/>
      <c r="H100" s="162"/>
      <c r="I100" s="162"/>
      <c r="J100" s="162"/>
      <c r="K100" s="163"/>
      <c r="L100" s="71">
        <v>0.53200000000000003</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8"/>
      <c r="B101" s="379"/>
      <c r="C101" s="161" t="s">
        <v>494</v>
      </c>
      <c r="D101" s="162"/>
      <c r="E101" s="162"/>
      <c r="F101" s="162"/>
      <c r="G101" s="162"/>
      <c r="H101" s="162"/>
      <c r="I101" s="162"/>
      <c r="J101" s="162"/>
      <c r="K101" s="163"/>
      <c r="L101" s="71">
        <v>43</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8"/>
      <c r="B102" s="379"/>
      <c r="C102" s="161" t="s">
        <v>495</v>
      </c>
      <c r="D102" s="162"/>
      <c r="E102" s="162"/>
      <c r="F102" s="162"/>
      <c r="G102" s="162"/>
      <c r="H102" s="162"/>
      <c r="I102" s="162"/>
      <c r="J102" s="162"/>
      <c r="K102" s="163"/>
      <c r="L102" s="71">
        <v>0.36699999999999999</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8"/>
      <c r="B103" s="379"/>
      <c r="C103" s="382" t="s">
        <v>496</v>
      </c>
      <c r="D103" s="383"/>
      <c r="E103" s="383"/>
      <c r="F103" s="383"/>
      <c r="G103" s="383"/>
      <c r="H103" s="383"/>
      <c r="I103" s="383"/>
      <c r="J103" s="383"/>
      <c r="K103" s="384"/>
      <c r="L103" s="71">
        <v>0.113</v>
      </c>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0"/>
      <c r="B104" s="381"/>
      <c r="C104" s="370" t="s">
        <v>22</v>
      </c>
      <c r="D104" s="371"/>
      <c r="E104" s="371"/>
      <c r="F104" s="371"/>
      <c r="G104" s="371"/>
      <c r="H104" s="371"/>
      <c r="I104" s="371"/>
      <c r="J104" s="371"/>
      <c r="K104" s="372"/>
      <c r="L104" s="373">
        <f>SUM(L98:Q103)</f>
        <v>45.58</v>
      </c>
      <c r="M104" s="374"/>
      <c r="N104" s="374"/>
      <c r="O104" s="374"/>
      <c r="P104" s="374"/>
      <c r="Q104" s="375"/>
      <c r="R104" s="373">
        <f>SUM(R98:W103)</f>
        <v>0</v>
      </c>
      <c r="S104" s="374"/>
      <c r="T104" s="374"/>
      <c r="U104" s="374"/>
      <c r="V104" s="374"/>
      <c r="W104" s="37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21"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26.2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472</v>
      </c>
      <c r="AE108" s="607"/>
      <c r="AF108" s="607"/>
      <c r="AG108" s="603" t="s">
        <v>497</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09"/>
      <c r="B109" s="310"/>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472</v>
      </c>
      <c r="AE109" s="443"/>
      <c r="AF109" s="443"/>
      <c r="AG109" s="600" t="s">
        <v>498</v>
      </c>
      <c r="AH109" s="305"/>
      <c r="AI109" s="305"/>
      <c r="AJ109" s="305"/>
      <c r="AK109" s="305"/>
      <c r="AL109" s="305"/>
      <c r="AM109" s="305"/>
      <c r="AN109" s="305"/>
      <c r="AO109" s="305"/>
      <c r="AP109" s="305"/>
      <c r="AQ109" s="305"/>
      <c r="AR109" s="305"/>
      <c r="AS109" s="305"/>
      <c r="AT109" s="305"/>
      <c r="AU109" s="305"/>
      <c r="AV109" s="305"/>
      <c r="AW109" s="305"/>
      <c r="AX109" s="306"/>
    </row>
    <row r="110" spans="1:50" ht="30" customHeight="1" x14ac:dyDescent="0.15">
      <c r="A110" s="311"/>
      <c r="B110" s="312"/>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5" t="s">
        <v>472</v>
      </c>
      <c r="AE110" s="586"/>
      <c r="AF110" s="586"/>
      <c r="AG110" s="531" t="s">
        <v>498</v>
      </c>
      <c r="AH110" s="198"/>
      <c r="AI110" s="198"/>
      <c r="AJ110" s="198"/>
      <c r="AK110" s="198"/>
      <c r="AL110" s="198"/>
      <c r="AM110" s="198"/>
      <c r="AN110" s="198"/>
      <c r="AO110" s="198"/>
      <c r="AP110" s="198"/>
      <c r="AQ110" s="198"/>
      <c r="AR110" s="198"/>
      <c r="AS110" s="198"/>
      <c r="AT110" s="198"/>
      <c r="AU110" s="198"/>
      <c r="AV110" s="198"/>
      <c r="AW110" s="198"/>
      <c r="AX110" s="532"/>
    </row>
    <row r="111" spans="1:50" ht="19.350000000000001" customHeight="1" x14ac:dyDescent="0.15">
      <c r="A111" s="550"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7" t="s">
        <v>500</v>
      </c>
      <c r="AE111" s="439"/>
      <c r="AF111" s="439"/>
      <c r="AG111" s="301" t="s">
        <v>499</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501</v>
      </c>
      <c r="AE112" s="443"/>
      <c r="AF112" s="443"/>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501</v>
      </c>
      <c r="AE113" s="443"/>
      <c r="AF113" s="443"/>
      <c r="AG113" s="304"/>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501</v>
      </c>
      <c r="AE114" s="443"/>
      <c r="AF114" s="443"/>
      <c r="AG114" s="304"/>
      <c r="AH114" s="305"/>
      <c r="AI114" s="305"/>
      <c r="AJ114" s="305"/>
      <c r="AK114" s="305"/>
      <c r="AL114" s="305"/>
      <c r="AM114" s="305"/>
      <c r="AN114" s="305"/>
      <c r="AO114" s="305"/>
      <c r="AP114" s="305"/>
      <c r="AQ114" s="305"/>
      <c r="AR114" s="305"/>
      <c r="AS114" s="305"/>
      <c r="AT114" s="305"/>
      <c r="AU114" s="305"/>
      <c r="AV114" s="305"/>
      <c r="AW114" s="305"/>
      <c r="AX114" s="306"/>
    </row>
    <row r="115" spans="1:64" ht="34.5"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472</v>
      </c>
      <c r="AE115" s="443"/>
      <c r="AF115" s="443"/>
      <c r="AG115" s="600" t="s">
        <v>502</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501</v>
      </c>
      <c r="AE116" s="636"/>
      <c r="AF116" s="636"/>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501</v>
      </c>
      <c r="AE117" s="586"/>
      <c r="AF117" s="596"/>
      <c r="AG117" s="601"/>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40.5" customHeight="1" x14ac:dyDescent="0.15">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472</v>
      </c>
      <c r="AE118" s="439"/>
      <c r="AF118" s="640"/>
      <c r="AG118" s="301" t="s">
        <v>512</v>
      </c>
      <c r="AH118" s="302"/>
      <c r="AI118" s="302"/>
      <c r="AJ118" s="302"/>
      <c r="AK118" s="302"/>
      <c r="AL118" s="302"/>
      <c r="AM118" s="302"/>
      <c r="AN118" s="302"/>
      <c r="AO118" s="302"/>
      <c r="AP118" s="302"/>
      <c r="AQ118" s="302"/>
      <c r="AR118" s="302"/>
      <c r="AS118" s="302"/>
      <c r="AT118" s="302"/>
      <c r="AU118" s="302"/>
      <c r="AV118" s="302"/>
      <c r="AW118" s="302"/>
      <c r="AX118" s="303"/>
    </row>
    <row r="119" spans="1:64" ht="49.5"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472</v>
      </c>
      <c r="AE119" s="609"/>
      <c r="AF119" s="609"/>
      <c r="AG119" s="301" t="s">
        <v>511</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472</v>
      </c>
      <c r="AE120" s="443"/>
      <c r="AF120" s="443"/>
      <c r="AG120" s="600" t="s">
        <v>498</v>
      </c>
      <c r="AH120" s="305"/>
      <c r="AI120" s="305"/>
      <c r="AJ120" s="305"/>
      <c r="AK120" s="305"/>
      <c r="AL120" s="305"/>
      <c r="AM120" s="305"/>
      <c r="AN120" s="305"/>
      <c r="AO120" s="305"/>
      <c r="AP120" s="305"/>
      <c r="AQ120" s="305"/>
      <c r="AR120" s="305"/>
      <c r="AS120" s="305"/>
      <c r="AT120" s="305"/>
      <c r="AU120" s="305"/>
      <c r="AV120" s="305"/>
      <c r="AW120" s="305"/>
      <c r="AX120" s="306"/>
    </row>
    <row r="121" spans="1:64" ht="45.7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472</v>
      </c>
      <c r="AE121" s="443"/>
      <c r="AF121" s="443"/>
      <c r="AG121" s="531" t="s">
        <v>513</v>
      </c>
      <c r="AH121" s="198"/>
      <c r="AI121" s="198"/>
      <c r="AJ121" s="198"/>
      <c r="AK121" s="198"/>
      <c r="AL121" s="198"/>
      <c r="AM121" s="198"/>
      <c r="AN121" s="198"/>
      <c r="AO121" s="198"/>
      <c r="AP121" s="198"/>
      <c r="AQ121" s="198"/>
      <c r="AR121" s="198"/>
      <c r="AS121" s="198"/>
      <c r="AT121" s="198"/>
      <c r="AU121" s="198"/>
      <c r="AV121" s="198"/>
      <c r="AW121" s="198"/>
      <c r="AX121" s="532"/>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501</v>
      </c>
      <c r="AE122" s="439"/>
      <c r="AF122" s="439"/>
      <c r="AG122" s="577"/>
      <c r="AH122" s="196"/>
      <c r="AI122" s="196"/>
      <c r="AJ122" s="196"/>
      <c r="AK122" s="196"/>
      <c r="AL122" s="196"/>
      <c r="AM122" s="196"/>
      <c r="AN122" s="196"/>
      <c r="AO122" s="196"/>
      <c r="AP122" s="196"/>
      <c r="AQ122" s="196"/>
      <c r="AR122" s="196"/>
      <c r="AS122" s="196"/>
      <c r="AT122" s="196"/>
      <c r="AU122" s="196"/>
      <c r="AV122" s="196"/>
      <c r="AW122" s="196"/>
      <c r="AX122" s="578"/>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79"/>
      <c r="AH123" s="277"/>
      <c r="AI123" s="277"/>
      <c r="AJ123" s="277"/>
      <c r="AK123" s="277"/>
      <c r="AL123" s="277"/>
      <c r="AM123" s="277"/>
      <c r="AN123" s="277"/>
      <c r="AO123" s="277"/>
      <c r="AP123" s="277"/>
      <c r="AQ123" s="277"/>
      <c r="AR123" s="277"/>
      <c r="AS123" s="277"/>
      <c r="AT123" s="277"/>
      <c r="AU123" s="277"/>
      <c r="AV123" s="277"/>
      <c r="AW123" s="277"/>
      <c r="AX123" s="580"/>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5"/>
      <c r="V124" s="305"/>
      <c r="W124" s="305"/>
      <c r="X124" s="305"/>
      <c r="Y124" s="305"/>
      <c r="Z124" s="305"/>
      <c r="AA124" s="305"/>
      <c r="AB124" s="305"/>
      <c r="AC124" s="305"/>
      <c r="AD124" s="305"/>
      <c r="AE124" s="305"/>
      <c r="AF124" s="634"/>
      <c r="AG124" s="579"/>
      <c r="AH124" s="277"/>
      <c r="AI124" s="277"/>
      <c r="AJ124" s="277"/>
      <c r="AK124" s="277"/>
      <c r="AL124" s="277"/>
      <c r="AM124" s="277"/>
      <c r="AN124" s="277"/>
      <c r="AO124" s="277"/>
      <c r="AP124" s="277"/>
      <c r="AQ124" s="277"/>
      <c r="AR124" s="277"/>
      <c r="AS124" s="277"/>
      <c r="AT124" s="277"/>
      <c r="AU124" s="277"/>
      <c r="AV124" s="277"/>
      <c r="AW124" s="277"/>
      <c r="AX124" s="580"/>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1"/>
      <c r="AH125" s="198"/>
      <c r="AI125" s="198"/>
      <c r="AJ125" s="198"/>
      <c r="AK125" s="198"/>
      <c r="AL125" s="198"/>
      <c r="AM125" s="198"/>
      <c r="AN125" s="198"/>
      <c r="AO125" s="198"/>
      <c r="AP125" s="198"/>
      <c r="AQ125" s="198"/>
      <c r="AR125" s="198"/>
      <c r="AS125" s="198"/>
      <c r="AT125" s="198"/>
      <c r="AU125" s="198"/>
      <c r="AV125" s="198"/>
      <c r="AW125" s="198"/>
      <c r="AX125" s="532"/>
    </row>
    <row r="126" spans="1:64" ht="57" customHeight="1" x14ac:dyDescent="0.15">
      <c r="A126" s="550" t="s">
        <v>58</v>
      </c>
      <c r="B126" s="551"/>
      <c r="C126" s="392" t="s">
        <v>64</v>
      </c>
      <c r="D126" s="573"/>
      <c r="E126" s="573"/>
      <c r="F126" s="574"/>
      <c r="G126" s="544" t="s">
        <v>517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518</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87"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9.2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6.75" customHeight="1" thickBot="1" x14ac:dyDescent="0.2">
      <c r="A133" s="432"/>
      <c r="B133" s="433"/>
      <c r="C133" s="433"/>
      <c r="D133" s="433"/>
      <c r="E133" s="434"/>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8.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5" t="s">
        <v>224</v>
      </c>
      <c r="B137" s="406"/>
      <c r="C137" s="406"/>
      <c r="D137" s="406"/>
      <c r="E137" s="406"/>
      <c r="F137" s="406"/>
      <c r="G137" s="419">
        <v>23</v>
      </c>
      <c r="H137" s="420"/>
      <c r="I137" s="420"/>
      <c r="J137" s="420"/>
      <c r="K137" s="420"/>
      <c r="L137" s="420"/>
      <c r="M137" s="420"/>
      <c r="N137" s="420"/>
      <c r="O137" s="420"/>
      <c r="P137" s="421"/>
      <c r="Q137" s="406" t="s">
        <v>225</v>
      </c>
      <c r="R137" s="406"/>
      <c r="S137" s="406"/>
      <c r="T137" s="406"/>
      <c r="U137" s="406"/>
      <c r="V137" s="406"/>
      <c r="W137" s="419">
        <v>37</v>
      </c>
      <c r="X137" s="420"/>
      <c r="Y137" s="420"/>
      <c r="Z137" s="420"/>
      <c r="AA137" s="420"/>
      <c r="AB137" s="420"/>
      <c r="AC137" s="420"/>
      <c r="AD137" s="420"/>
      <c r="AE137" s="420"/>
      <c r="AF137" s="421"/>
      <c r="AG137" s="406" t="s">
        <v>226</v>
      </c>
      <c r="AH137" s="406"/>
      <c r="AI137" s="406"/>
      <c r="AJ137" s="406"/>
      <c r="AK137" s="406"/>
      <c r="AL137" s="406"/>
      <c r="AM137" s="402">
        <v>42</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21</v>
      </c>
      <c r="H138" s="423"/>
      <c r="I138" s="423"/>
      <c r="J138" s="423"/>
      <c r="K138" s="423"/>
      <c r="L138" s="423"/>
      <c r="M138" s="423"/>
      <c r="N138" s="423"/>
      <c r="O138" s="423"/>
      <c r="P138" s="424"/>
      <c r="Q138" s="408" t="s">
        <v>228</v>
      </c>
      <c r="R138" s="408"/>
      <c r="S138" s="408"/>
      <c r="T138" s="408"/>
      <c r="U138" s="408"/>
      <c r="V138" s="408"/>
      <c r="W138" s="422">
        <v>22</v>
      </c>
      <c r="X138" s="423"/>
      <c r="Y138" s="423"/>
      <c r="Z138" s="423"/>
      <c r="AA138" s="423"/>
      <c r="AB138" s="423"/>
      <c r="AC138" s="423"/>
      <c r="AD138" s="423"/>
      <c r="AE138" s="423"/>
      <c r="AF138" s="424"/>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51.75" customHeight="1" x14ac:dyDescent="0.15">
      <c r="A178" s="536" t="s">
        <v>34</v>
      </c>
      <c r="B178" s="537"/>
      <c r="C178" s="537"/>
      <c r="D178" s="537"/>
      <c r="E178" s="537"/>
      <c r="F178" s="538"/>
      <c r="G178" s="401" t="s">
        <v>519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461</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520</v>
      </c>
      <c r="H180" s="98"/>
      <c r="I180" s="98"/>
      <c r="J180" s="98"/>
      <c r="K180" s="99"/>
      <c r="L180" s="100" t="s">
        <v>521</v>
      </c>
      <c r="M180" s="101"/>
      <c r="N180" s="101"/>
      <c r="O180" s="101"/>
      <c r="P180" s="101"/>
      <c r="Q180" s="101"/>
      <c r="R180" s="101"/>
      <c r="S180" s="101"/>
      <c r="T180" s="101"/>
      <c r="U180" s="101"/>
      <c r="V180" s="101"/>
      <c r="W180" s="101"/>
      <c r="X180" s="102"/>
      <c r="Y180" s="103">
        <v>16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522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520</v>
      </c>
      <c r="H193" s="98"/>
      <c r="I193" s="98"/>
      <c r="J193" s="98"/>
      <c r="K193" s="99"/>
      <c r="L193" s="100" t="s">
        <v>521</v>
      </c>
      <c r="M193" s="101"/>
      <c r="N193" s="101"/>
      <c r="O193" s="101"/>
      <c r="P193" s="101"/>
      <c r="Q193" s="101"/>
      <c r="R193" s="101"/>
      <c r="S193" s="101"/>
      <c r="T193" s="101"/>
      <c r="U193" s="101"/>
      <c r="V193" s="101"/>
      <c r="W193" s="101"/>
      <c r="X193" s="102"/>
      <c r="Y193" s="103">
        <v>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401" t="s">
        <v>531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t="s">
        <v>520</v>
      </c>
      <c r="H206" s="98"/>
      <c r="I206" s="98"/>
      <c r="J206" s="98"/>
      <c r="K206" s="99"/>
      <c r="L206" s="100" t="s">
        <v>523</v>
      </c>
      <c r="M206" s="101"/>
      <c r="N206" s="101"/>
      <c r="O206" s="101"/>
      <c r="P206" s="101"/>
      <c r="Q206" s="101"/>
      <c r="R206" s="101"/>
      <c r="S206" s="101"/>
      <c r="T206" s="101"/>
      <c r="U206" s="101"/>
      <c r="V206" s="101"/>
      <c r="W206" s="101"/>
      <c r="X206" s="102"/>
      <c r="Y206" s="103">
        <v>6</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366</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 customHeight="1" x14ac:dyDescent="0.15">
      <c r="A236" s="112">
        <v>1</v>
      </c>
      <c r="B236" s="112">
        <v>1</v>
      </c>
      <c r="C236" s="117" t="s">
        <v>503</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v>
      </c>
      <c r="AL236" s="115"/>
      <c r="AM236" s="115"/>
      <c r="AN236" s="115"/>
      <c r="AO236" s="115"/>
      <c r="AP236" s="116"/>
      <c r="AQ236" s="117" t="s">
        <v>505</v>
      </c>
      <c r="AR236" s="113"/>
      <c r="AS236" s="113"/>
      <c r="AT236" s="113"/>
      <c r="AU236" s="114" t="s">
        <v>505</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506</v>
      </c>
      <c r="D269" s="113"/>
      <c r="E269" s="113"/>
      <c r="F269" s="113"/>
      <c r="G269" s="113"/>
      <c r="H269" s="113"/>
      <c r="I269" s="113"/>
      <c r="J269" s="113"/>
      <c r="K269" s="113"/>
      <c r="L269" s="113"/>
      <c r="M269" s="117" t="s">
        <v>507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v>
      </c>
      <c r="AL269" s="115"/>
      <c r="AM269" s="115"/>
      <c r="AN269" s="115"/>
      <c r="AO269" s="115"/>
      <c r="AP269" s="116"/>
      <c r="AQ269" s="117">
        <v>3</v>
      </c>
      <c r="AR269" s="113"/>
      <c r="AS269" s="113"/>
      <c r="AT269" s="113"/>
      <c r="AU269" s="114">
        <v>60.4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32.25" customHeight="1" x14ac:dyDescent="0.15">
      <c r="A302" s="112">
        <v>1</v>
      </c>
      <c r="B302" s="112">
        <v>1</v>
      </c>
      <c r="C302" s="117" t="s">
        <v>508</v>
      </c>
      <c r="D302" s="113"/>
      <c r="E302" s="113"/>
      <c r="F302" s="113"/>
      <c r="G302" s="113"/>
      <c r="H302" s="113"/>
      <c r="I302" s="113"/>
      <c r="J302" s="113"/>
      <c r="K302" s="113"/>
      <c r="L302" s="113"/>
      <c r="M302" s="123" t="s">
        <v>509</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5"/>
      <c r="AK302" s="114">
        <v>6</v>
      </c>
      <c r="AL302" s="115"/>
      <c r="AM302" s="115"/>
      <c r="AN302" s="115"/>
      <c r="AO302" s="115"/>
      <c r="AP302" s="116"/>
      <c r="AQ302" s="117">
        <v>1</v>
      </c>
      <c r="AR302" s="113"/>
      <c r="AS302" s="113"/>
      <c r="AT302" s="113"/>
      <c r="AU302" s="114">
        <v>99.2</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525</v>
      </c>
      <c r="D335" s="113"/>
      <c r="E335" s="113"/>
      <c r="F335" s="113"/>
      <c r="G335" s="113"/>
      <c r="H335" s="113"/>
      <c r="I335" s="113"/>
      <c r="J335" s="113"/>
      <c r="K335" s="113"/>
      <c r="L335" s="113"/>
      <c r="M335" s="117" t="s">
        <v>510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3.5000000000000003E-2</v>
      </c>
      <c r="AL335" s="115"/>
      <c r="AM335" s="115"/>
      <c r="AN335" s="115"/>
      <c r="AO335" s="115"/>
      <c r="AP335" s="116"/>
      <c r="AQ335" s="117" t="s">
        <v>505</v>
      </c>
      <c r="AR335" s="113"/>
      <c r="AS335" s="113"/>
      <c r="AT335" s="113"/>
      <c r="AU335" s="114" t="s">
        <v>505</v>
      </c>
      <c r="AV335" s="115"/>
      <c r="AW335" s="115"/>
      <c r="AX335" s="116"/>
    </row>
    <row r="336" spans="1:50" ht="24" customHeight="1" x14ac:dyDescent="0.15">
      <c r="A336" s="112">
        <v>2</v>
      </c>
      <c r="B336" s="112">
        <v>1</v>
      </c>
      <c r="C336" s="117" t="s">
        <v>527</v>
      </c>
      <c r="D336" s="113"/>
      <c r="E336" s="113"/>
      <c r="F336" s="113"/>
      <c r="G336" s="113"/>
      <c r="H336" s="113"/>
      <c r="I336" s="113"/>
      <c r="J336" s="113"/>
      <c r="K336" s="113"/>
      <c r="L336" s="113"/>
      <c r="M336" s="117" t="s">
        <v>510</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3.9E-2</v>
      </c>
      <c r="AL336" s="115"/>
      <c r="AM336" s="115"/>
      <c r="AN336" s="115"/>
      <c r="AO336" s="115"/>
      <c r="AP336" s="116"/>
      <c r="AQ336" s="117" t="s">
        <v>505</v>
      </c>
      <c r="AR336" s="113"/>
      <c r="AS336" s="113"/>
      <c r="AT336" s="113"/>
      <c r="AU336" s="114" t="s">
        <v>505</v>
      </c>
      <c r="AV336" s="115"/>
      <c r="AW336" s="115"/>
      <c r="AX336" s="116"/>
    </row>
    <row r="337" spans="1:50" ht="24" hidden="1" customHeight="1" x14ac:dyDescent="0.15">
      <c r="A337" s="112">
        <v>3</v>
      </c>
      <c r="B337" s="112">
        <v>1</v>
      </c>
      <c r="C337" s="117"/>
      <c r="D337" s="113"/>
      <c r="E337" s="113"/>
      <c r="F337" s="113"/>
      <c r="G337" s="113"/>
      <c r="H337" s="113"/>
      <c r="I337" s="113"/>
      <c r="J337" s="113"/>
      <c r="K337" s="113"/>
      <c r="L337" s="113"/>
      <c r="M337" s="117"/>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7"/>
      <c r="D338" s="113"/>
      <c r="E338" s="113"/>
      <c r="F338" s="113"/>
      <c r="G338" s="113"/>
      <c r="H338" s="113"/>
      <c r="I338" s="113"/>
      <c r="J338" s="113"/>
      <c r="K338" s="113"/>
      <c r="L338" s="113"/>
      <c r="M338" s="117"/>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7"/>
      <c r="D339" s="113"/>
      <c r="E339" s="113"/>
      <c r="F339" s="113"/>
      <c r="G339" s="113"/>
      <c r="H339" s="113"/>
      <c r="I339" s="113"/>
      <c r="J339" s="113"/>
      <c r="K339" s="113"/>
      <c r="L339" s="113"/>
      <c r="M339" s="117"/>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7"/>
      <c r="D340" s="113"/>
      <c r="E340" s="113"/>
      <c r="F340" s="113"/>
      <c r="G340" s="113"/>
      <c r="H340" s="113"/>
      <c r="I340" s="113"/>
      <c r="J340" s="113"/>
      <c r="K340" s="113"/>
      <c r="L340" s="113"/>
      <c r="M340" s="117"/>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7"/>
      <c r="D341" s="113"/>
      <c r="E341" s="113"/>
      <c r="F341" s="113"/>
      <c r="G341" s="113"/>
      <c r="H341" s="113"/>
      <c r="I341" s="113"/>
      <c r="J341" s="113"/>
      <c r="K341" s="113"/>
      <c r="L341" s="113"/>
      <c r="M341" s="117"/>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7"/>
      <c r="D342" s="113"/>
      <c r="E342" s="113"/>
      <c r="F342" s="113"/>
      <c r="G342" s="113"/>
      <c r="H342" s="113"/>
      <c r="I342" s="113"/>
      <c r="J342" s="113"/>
      <c r="K342" s="113"/>
      <c r="L342" s="113"/>
      <c r="M342" s="117"/>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17"/>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17"/>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7"/>
      <c r="D345" s="113"/>
      <c r="E345" s="113"/>
      <c r="F345" s="113"/>
      <c r="G345" s="113"/>
      <c r="H345" s="113"/>
      <c r="I345" s="113"/>
      <c r="J345" s="113"/>
      <c r="K345" s="113"/>
      <c r="L345" s="113"/>
      <c r="M345" s="117"/>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528</v>
      </c>
      <c r="D368" s="113"/>
      <c r="E368" s="113"/>
      <c r="F368" s="113"/>
      <c r="G368" s="113"/>
      <c r="H368" s="113"/>
      <c r="I368" s="113"/>
      <c r="J368" s="113"/>
      <c r="K368" s="113"/>
      <c r="L368" s="113"/>
      <c r="M368" s="117" t="s">
        <v>529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2.3E-2</v>
      </c>
      <c r="AL368" s="115"/>
      <c r="AM368" s="115"/>
      <c r="AN368" s="115"/>
      <c r="AO368" s="115"/>
      <c r="AP368" s="116"/>
      <c r="AQ368" s="117" t="s">
        <v>505</v>
      </c>
      <c r="AR368" s="113"/>
      <c r="AS368" s="113"/>
      <c r="AT368" s="113"/>
      <c r="AU368" s="114" t="s">
        <v>505</v>
      </c>
      <c r="AV368" s="115"/>
      <c r="AW368" s="115"/>
      <c r="AX368" s="116"/>
    </row>
    <row r="369" spans="1:50" ht="24" customHeight="1" x14ac:dyDescent="0.15">
      <c r="A369" s="112">
        <v>2</v>
      </c>
      <c r="B369" s="112">
        <v>1</v>
      </c>
      <c r="C369" s="117" t="s">
        <v>526</v>
      </c>
      <c r="D369" s="113"/>
      <c r="E369" s="113"/>
      <c r="F369" s="113"/>
      <c r="G369" s="113"/>
      <c r="H369" s="113"/>
      <c r="I369" s="113"/>
      <c r="J369" s="113"/>
      <c r="K369" s="113"/>
      <c r="L369" s="113"/>
      <c r="M369" s="117" t="s">
        <v>529</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5.0000000000000001E-3</v>
      </c>
      <c r="AL369" s="115"/>
      <c r="AM369" s="115"/>
      <c r="AN369" s="115"/>
      <c r="AO369" s="115"/>
      <c r="AP369" s="116"/>
      <c r="AQ369" s="117" t="s">
        <v>505</v>
      </c>
      <c r="AR369" s="113"/>
      <c r="AS369" s="113"/>
      <c r="AT369" s="113"/>
      <c r="AU369" s="114" t="s">
        <v>505</v>
      </c>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85">
      <formula>IF(RIGHT(TEXT(P14,"0.#"),1)=".",FALSE,TRUE)</formula>
    </cfRule>
    <cfRule type="expression" dxfId="964" priority="586">
      <formula>IF(RIGHT(TEXT(P14,"0.#"),1)=".",TRUE,FALSE)</formula>
    </cfRule>
  </conditionalFormatting>
  <conditionalFormatting sqref="AE23:AI23">
    <cfRule type="expression" dxfId="963" priority="575">
      <formula>IF(RIGHT(TEXT(AE23,"0.#"),1)=".",FALSE,TRUE)</formula>
    </cfRule>
    <cfRule type="expression" dxfId="962" priority="576">
      <formula>IF(RIGHT(TEXT(AE23,"0.#"),1)=".",TRUE,FALSE)</formula>
    </cfRule>
  </conditionalFormatting>
  <conditionalFormatting sqref="AE69:AX69">
    <cfRule type="expression" dxfId="961" priority="507">
      <formula>IF(RIGHT(TEXT(AE69,"0.#"),1)=".",FALSE,TRUE)</formula>
    </cfRule>
    <cfRule type="expression" dxfId="960" priority="508">
      <formula>IF(RIGHT(TEXT(AE69,"0.#"),1)=".",TRUE,FALSE)</formula>
    </cfRule>
  </conditionalFormatting>
  <conditionalFormatting sqref="AE83:AI83">
    <cfRule type="expression" dxfId="959" priority="489">
      <formula>IF(RIGHT(TEXT(AE83,"0.#"),1)=".",FALSE,TRUE)</formula>
    </cfRule>
    <cfRule type="expression" dxfId="958" priority="490">
      <formula>IF(RIGHT(TEXT(AE83,"0.#"),1)=".",TRUE,FALSE)</formula>
    </cfRule>
  </conditionalFormatting>
  <conditionalFormatting sqref="AJ83:AX83">
    <cfRule type="expression" dxfId="957" priority="487">
      <formula>IF(RIGHT(TEXT(AJ83,"0.#"),1)=".",FALSE,TRUE)</formula>
    </cfRule>
    <cfRule type="expression" dxfId="956" priority="488">
      <formula>IF(RIGHT(TEXT(AJ83,"0.#"),1)=".",TRUE,FALSE)</formula>
    </cfRule>
  </conditionalFormatting>
  <conditionalFormatting sqref="L99">
    <cfRule type="expression" dxfId="955" priority="467">
      <formula>IF(RIGHT(TEXT(L99,"0.#"),1)=".",FALSE,TRUE)</formula>
    </cfRule>
    <cfRule type="expression" dxfId="954" priority="468">
      <formula>IF(RIGHT(TEXT(L99,"0.#"),1)=".",TRUE,FALSE)</formula>
    </cfRule>
  </conditionalFormatting>
  <conditionalFormatting sqref="L104">
    <cfRule type="expression" dxfId="953" priority="465">
      <formula>IF(RIGHT(TEXT(L104,"0.#"),1)=".",FALSE,TRUE)</formula>
    </cfRule>
    <cfRule type="expression" dxfId="952" priority="466">
      <formula>IF(RIGHT(TEXT(L104,"0.#"),1)=".",TRUE,FALSE)</formula>
    </cfRule>
  </conditionalFormatting>
  <conditionalFormatting sqref="R104">
    <cfRule type="expression" dxfId="951" priority="463">
      <formula>IF(RIGHT(TEXT(R104,"0.#"),1)=".",FALSE,TRUE)</formula>
    </cfRule>
    <cfRule type="expression" dxfId="950" priority="464">
      <formula>IF(RIGHT(TEXT(R104,"0.#"),1)=".",TRUE,FALSE)</formula>
    </cfRule>
  </conditionalFormatting>
  <conditionalFormatting sqref="P18:AX18">
    <cfRule type="expression" dxfId="949" priority="461">
      <formula>IF(RIGHT(TEXT(P18,"0.#"),1)=".",FALSE,TRUE)</formula>
    </cfRule>
    <cfRule type="expression" dxfId="948" priority="462">
      <formula>IF(RIGHT(TEXT(P18,"0.#"),1)=".",TRUE,FALSE)</formula>
    </cfRule>
  </conditionalFormatting>
  <conditionalFormatting sqref="Y181">
    <cfRule type="expression" dxfId="947" priority="457">
      <formula>IF(RIGHT(TEXT(Y181,"0.#"),1)=".",FALSE,TRUE)</formula>
    </cfRule>
    <cfRule type="expression" dxfId="946" priority="458">
      <formula>IF(RIGHT(TEXT(Y181,"0.#"),1)=".",TRUE,FALSE)</formula>
    </cfRule>
  </conditionalFormatting>
  <conditionalFormatting sqref="Y190">
    <cfRule type="expression" dxfId="945" priority="453">
      <formula>IF(RIGHT(TEXT(Y190,"0.#"),1)=".",FALSE,TRUE)</formula>
    </cfRule>
    <cfRule type="expression" dxfId="944" priority="454">
      <formula>IF(RIGHT(TEXT(Y190,"0.#"),1)=".",TRUE,FALSE)</formula>
    </cfRule>
  </conditionalFormatting>
  <conditionalFormatting sqref="AK236">
    <cfRule type="expression" dxfId="943" priority="375">
      <formula>IF(RIGHT(TEXT(AK236,"0.#"),1)=".",FALSE,TRUE)</formula>
    </cfRule>
    <cfRule type="expression" dxfId="942" priority="376">
      <formula>IF(RIGHT(TEXT(AK236,"0.#"),1)=".",TRUE,FALSE)</formula>
    </cfRule>
  </conditionalFormatting>
  <conditionalFormatting sqref="AE54:AI54">
    <cfRule type="expression" dxfId="941" priority="325">
      <formula>IF(RIGHT(TEXT(AE54,"0.#"),1)=".",FALSE,TRUE)</formula>
    </cfRule>
    <cfRule type="expression" dxfId="940" priority="326">
      <formula>IF(RIGHT(TEXT(AE54,"0.#"),1)=".",TRUE,FALSE)</formula>
    </cfRule>
  </conditionalFormatting>
  <conditionalFormatting sqref="P16:AQ17 P15:AX15 P13:AX13">
    <cfRule type="expression" dxfId="939" priority="283">
      <formula>IF(RIGHT(TEXT(P13,"0.#"),1)=".",FALSE,TRUE)</formula>
    </cfRule>
    <cfRule type="expression" dxfId="938" priority="284">
      <formula>IF(RIGHT(TEXT(P13,"0.#"),1)=".",TRUE,FALSE)</formula>
    </cfRule>
  </conditionalFormatting>
  <conditionalFormatting sqref="P19:AJ19">
    <cfRule type="expression" dxfId="937" priority="281">
      <formula>IF(RIGHT(TEXT(P19,"0.#"),1)=".",FALSE,TRUE)</formula>
    </cfRule>
    <cfRule type="expression" dxfId="936" priority="282">
      <formula>IF(RIGHT(TEXT(P19,"0.#"),1)=".",TRUE,FALSE)</formula>
    </cfRule>
  </conditionalFormatting>
  <conditionalFormatting sqref="AE55:AX55 AJ54:AS54">
    <cfRule type="expression" dxfId="935" priority="277">
      <formula>IF(RIGHT(TEXT(AE54,"0.#"),1)=".",FALSE,TRUE)</formula>
    </cfRule>
    <cfRule type="expression" dxfId="934" priority="278">
      <formula>IF(RIGHT(TEXT(AE54,"0.#"),1)=".",TRUE,FALSE)</formula>
    </cfRule>
  </conditionalFormatting>
  <conditionalFormatting sqref="AE68:AS68">
    <cfRule type="expression" dxfId="933" priority="273">
      <formula>IF(RIGHT(TEXT(AE68,"0.#"),1)=".",FALSE,TRUE)</formula>
    </cfRule>
    <cfRule type="expression" dxfId="932" priority="274">
      <formula>IF(RIGHT(TEXT(AE68,"0.#"),1)=".",TRUE,FALSE)</formula>
    </cfRule>
  </conditionalFormatting>
  <conditionalFormatting sqref="AE95:AI95 AE92:AI92 AE89:AI89 AE86:AI86">
    <cfRule type="expression" dxfId="931" priority="271">
      <formula>IF(RIGHT(TEXT(AE86,"0.#"),1)=".",FALSE,TRUE)</formula>
    </cfRule>
    <cfRule type="expression" dxfId="930" priority="272">
      <formula>IF(RIGHT(TEXT(AE86,"0.#"),1)=".",TRUE,FALSE)</formula>
    </cfRule>
  </conditionalFormatting>
  <conditionalFormatting sqref="AJ95:AX95 AJ92:AX92 AJ89:AX89 AJ86:AX86">
    <cfRule type="expression" dxfId="929" priority="269">
      <formula>IF(RIGHT(TEXT(AJ86,"0.#"),1)=".",FALSE,TRUE)</formula>
    </cfRule>
    <cfRule type="expression" dxfId="928" priority="270">
      <formula>IF(RIGHT(TEXT(AJ86,"0.#"),1)=".",TRUE,FALSE)</formula>
    </cfRule>
  </conditionalFormatting>
  <conditionalFormatting sqref="L100:L103 L98">
    <cfRule type="expression" dxfId="927" priority="267">
      <formula>IF(RIGHT(TEXT(L98,"0.#"),1)=".",FALSE,TRUE)</formula>
    </cfRule>
    <cfRule type="expression" dxfId="926" priority="268">
      <formula>IF(RIGHT(TEXT(L98,"0.#"),1)=".",TRUE,FALSE)</formula>
    </cfRule>
  </conditionalFormatting>
  <conditionalFormatting sqref="R98">
    <cfRule type="expression" dxfId="925" priority="263">
      <formula>IF(RIGHT(TEXT(R98,"0.#"),1)=".",FALSE,TRUE)</formula>
    </cfRule>
    <cfRule type="expression" dxfId="924" priority="264">
      <formula>IF(RIGHT(TEXT(R98,"0.#"),1)=".",TRUE,FALSE)</formula>
    </cfRule>
  </conditionalFormatting>
  <conditionalFormatting sqref="R99:R103">
    <cfRule type="expression" dxfId="923" priority="261">
      <formula>IF(RIGHT(TEXT(R99,"0.#"),1)=".",FALSE,TRUE)</formula>
    </cfRule>
    <cfRule type="expression" dxfId="922" priority="262">
      <formula>IF(RIGHT(TEXT(R99,"0.#"),1)=".",TRUE,FALSE)</formula>
    </cfRule>
  </conditionalFormatting>
  <conditionalFormatting sqref="Y182:Y189 Y180">
    <cfRule type="expression" dxfId="921" priority="259">
      <formula>IF(RIGHT(TEXT(Y180,"0.#"),1)=".",FALSE,TRUE)</formula>
    </cfRule>
    <cfRule type="expression" dxfId="920" priority="260">
      <formula>IF(RIGHT(TEXT(Y180,"0.#"),1)=".",TRUE,FALSE)</formula>
    </cfRule>
  </conditionalFormatting>
  <conditionalFormatting sqref="AU181">
    <cfRule type="expression" dxfId="919" priority="257">
      <formula>IF(RIGHT(TEXT(AU181,"0.#"),1)=".",FALSE,TRUE)</formula>
    </cfRule>
    <cfRule type="expression" dxfId="918" priority="258">
      <formula>IF(RIGHT(TEXT(AU181,"0.#"),1)=".",TRUE,FALSE)</formula>
    </cfRule>
  </conditionalFormatting>
  <conditionalFormatting sqref="AU190">
    <cfRule type="expression" dxfId="917" priority="255">
      <formula>IF(RIGHT(TEXT(AU190,"0.#"),1)=".",FALSE,TRUE)</formula>
    </cfRule>
    <cfRule type="expression" dxfId="916" priority="256">
      <formula>IF(RIGHT(TEXT(AU190,"0.#"),1)=".",TRUE,FALSE)</formula>
    </cfRule>
  </conditionalFormatting>
  <conditionalFormatting sqref="AU182:AU189 AU180">
    <cfRule type="expression" dxfId="915" priority="253">
      <formula>IF(RIGHT(TEXT(AU180,"0.#"),1)=".",FALSE,TRUE)</formula>
    </cfRule>
    <cfRule type="expression" dxfId="914" priority="254">
      <formula>IF(RIGHT(TEXT(AU180,"0.#"),1)=".",TRUE,FALSE)</formula>
    </cfRule>
  </conditionalFormatting>
  <conditionalFormatting sqref="Y220 Y207 Y194">
    <cfRule type="expression" dxfId="913" priority="239">
      <formula>IF(RIGHT(TEXT(Y194,"0.#"),1)=".",FALSE,TRUE)</formula>
    </cfRule>
    <cfRule type="expression" dxfId="912" priority="240">
      <formula>IF(RIGHT(TEXT(Y194,"0.#"),1)=".",TRUE,FALSE)</formula>
    </cfRule>
  </conditionalFormatting>
  <conditionalFormatting sqref="Y229 Y216 Y203">
    <cfRule type="expression" dxfId="911" priority="237">
      <formula>IF(RIGHT(TEXT(Y203,"0.#"),1)=".",FALSE,TRUE)</formula>
    </cfRule>
    <cfRule type="expression" dxfId="910" priority="238">
      <formula>IF(RIGHT(TEXT(Y203,"0.#"),1)=".",TRUE,FALSE)</formula>
    </cfRule>
  </conditionalFormatting>
  <conditionalFormatting sqref="Y221:Y228 Y219 Y208:Y215 Y206 Y195:Y202 Y193">
    <cfRule type="expression" dxfId="909" priority="235">
      <formula>IF(RIGHT(TEXT(Y193,"0.#"),1)=".",FALSE,TRUE)</formula>
    </cfRule>
    <cfRule type="expression" dxfId="908" priority="236">
      <formula>IF(RIGHT(TEXT(Y193,"0.#"),1)=".",TRUE,FALSE)</formula>
    </cfRule>
  </conditionalFormatting>
  <conditionalFormatting sqref="AU220 AU207 AU194">
    <cfRule type="expression" dxfId="907" priority="233">
      <formula>IF(RIGHT(TEXT(AU194,"0.#"),1)=".",FALSE,TRUE)</formula>
    </cfRule>
    <cfRule type="expression" dxfId="906" priority="234">
      <formula>IF(RIGHT(TEXT(AU194,"0.#"),1)=".",TRUE,FALSE)</formula>
    </cfRule>
  </conditionalFormatting>
  <conditionalFormatting sqref="AU229 AU216 AU203">
    <cfRule type="expression" dxfId="905" priority="231">
      <formula>IF(RIGHT(TEXT(AU203,"0.#"),1)=".",FALSE,TRUE)</formula>
    </cfRule>
    <cfRule type="expression" dxfId="904" priority="232">
      <formula>IF(RIGHT(TEXT(AU203,"0.#"),1)=".",TRUE,FALSE)</formula>
    </cfRule>
  </conditionalFormatting>
  <conditionalFormatting sqref="AU221:AU228 AU219 AU208:AU215 AU206 AU195:AU202 AU193">
    <cfRule type="expression" dxfId="903" priority="229">
      <formula>IF(RIGHT(TEXT(AU193,"0.#"),1)=".",FALSE,TRUE)</formula>
    </cfRule>
    <cfRule type="expression" dxfId="902" priority="230">
      <formula>IF(RIGHT(TEXT(AU193,"0.#"),1)=".",TRUE,FALSE)</formula>
    </cfRule>
  </conditionalFormatting>
  <conditionalFormatting sqref="AE56:AI56">
    <cfRule type="expression" dxfId="901" priority="203">
      <formula>IF(AND(AE56&gt;=0, RIGHT(TEXT(AE56,"0.#"),1)&lt;&gt;"."),TRUE,FALSE)</formula>
    </cfRule>
    <cfRule type="expression" dxfId="900" priority="204">
      <formula>IF(AND(AE56&gt;=0, RIGHT(TEXT(AE56,"0.#"),1)="."),TRUE,FALSE)</formula>
    </cfRule>
    <cfRule type="expression" dxfId="899" priority="205">
      <formula>IF(AND(AE56&lt;0, RIGHT(TEXT(AE56,"0.#"),1)&lt;&gt;"."),TRUE,FALSE)</formula>
    </cfRule>
    <cfRule type="expression" dxfId="898" priority="206">
      <formula>IF(AND(AE56&lt;0, RIGHT(TEXT(AE56,"0.#"),1)="."),TRUE,FALSE)</formula>
    </cfRule>
  </conditionalFormatting>
  <conditionalFormatting sqref="AJ56:AS56">
    <cfRule type="expression" dxfId="897" priority="199">
      <formula>IF(AND(AJ56&gt;=0, RIGHT(TEXT(AJ56,"0.#"),1)&lt;&gt;"."),TRUE,FALSE)</formula>
    </cfRule>
    <cfRule type="expression" dxfId="896" priority="200">
      <formula>IF(AND(AJ56&gt;=0, RIGHT(TEXT(AJ56,"0.#"),1)="."),TRUE,FALSE)</formula>
    </cfRule>
    <cfRule type="expression" dxfId="895" priority="201">
      <formula>IF(AND(AJ56&lt;0, RIGHT(TEXT(AJ56,"0.#"),1)&lt;&gt;"."),TRUE,FALSE)</formula>
    </cfRule>
    <cfRule type="expression" dxfId="894" priority="202">
      <formula>IF(AND(AJ56&lt;0, RIGHT(TEXT(AJ56,"0.#"),1)="."),TRUE,FALSE)</formula>
    </cfRule>
  </conditionalFormatting>
  <conditionalFormatting sqref="AK237:AK265">
    <cfRule type="expression" dxfId="893" priority="187">
      <formula>IF(RIGHT(TEXT(AK237,"0.#"),1)=".",FALSE,TRUE)</formula>
    </cfRule>
    <cfRule type="expression" dxfId="892" priority="188">
      <formula>IF(RIGHT(TEXT(AK237,"0.#"),1)=".",TRUE,FALSE)</formula>
    </cfRule>
  </conditionalFormatting>
  <conditionalFormatting sqref="AU237:AX238 AU241:AX265">
    <cfRule type="expression" dxfId="891" priority="183">
      <formula>IF(AND(AU237&gt;=0, RIGHT(TEXT(AU237,"0.#"),1)&lt;&gt;"."),TRUE,FALSE)</formula>
    </cfRule>
    <cfRule type="expression" dxfId="890" priority="184">
      <formula>IF(AND(AU237&gt;=0, RIGHT(TEXT(AU237,"0.#"),1)="."),TRUE,FALSE)</formula>
    </cfRule>
    <cfRule type="expression" dxfId="889" priority="185">
      <formula>IF(AND(AU237&lt;0, RIGHT(TEXT(AU237,"0.#"),1)&lt;&gt;"."),TRUE,FALSE)</formula>
    </cfRule>
    <cfRule type="expression" dxfId="888" priority="186">
      <formula>IF(AND(AU237&lt;0, RIGHT(TEXT(AU237,"0.#"),1)="."),TRUE,FALSE)</formula>
    </cfRule>
  </conditionalFormatting>
  <conditionalFormatting sqref="AK270:AK298">
    <cfRule type="expression" dxfId="887" priority="175">
      <formula>IF(RIGHT(TEXT(AK270,"0.#"),1)=".",FALSE,TRUE)</formula>
    </cfRule>
    <cfRule type="expression" dxfId="886" priority="176">
      <formula>IF(RIGHT(TEXT(AK270,"0.#"),1)=".",TRUE,FALSE)</formula>
    </cfRule>
  </conditionalFormatting>
  <conditionalFormatting sqref="AU270:AX298">
    <cfRule type="expression" dxfId="885" priority="171">
      <formula>IF(AND(AU270&gt;=0, RIGHT(TEXT(AU270,"0.#"),1)&lt;&gt;"."),TRUE,FALSE)</formula>
    </cfRule>
    <cfRule type="expression" dxfId="884" priority="172">
      <formula>IF(AND(AU270&gt;=0, RIGHT(TEXT(AU270,"0.#"),1)="."),TRUE,FALSE)</formula>
    </cfRule>
    <cfRule type="expression" dxfId="883" priority="173">
      <formula>IF(AND(AU270&lt;0, RIGHT(TEXT(AU270,"0.#"),1)&lt;&gt;"."),TRUE,FALSE)</formula>
    </cfRule>
    <cfRule type="expression" dxfId="882" priority="174">
      <formula>IF(AND(AU270&lt;0, RIGHT(TEXT(AU270,"0.#"),1)="."),TRUE,FALSE)</formula>
    </cfRule>
  </conditionalFormatting>
  <conditionalFormatting sqref="AK303:AK331">
    <cfRule type="expression" dxfId="881" priority="163">
      <formula>IF(RIGHT(TEXT(AK303,"0.#"),1)=".",FALSE,TRUE)</formula>
    </cfRule>
    <cfRule type="expression" dxfId="880" priority="164">
      <formula>IF(RIGHT(TEXT(AK303,"0.#"),1)=".",TRUE,FALSE)</formula>
    </cfRule>
  </conditionalFormatting>
  <conditionalFormatting sqref="AU303:AX331">
    <cfRule type="expression" dxfId="879" priority="159">
      <formula>IF(AND(AU303&gt;=0, RIGHT(TEXT(AU303,"0.#"),1)&lt;&gt;"."),TRUE,FALSE)</formula>
    </cfRule>
    <cfRule type="expression" dxfId="878" priority="160">
      <formula>IF(AND(AU303&gt;=0, RIGHT(TEXT(AU303,"0.#"),1)="."),TRUE,FALSE)</formula>
    </cfRule>
    <cfRule type="expression" dxfId="877" priority="161">
      <formula>IF(AND(AU303&lt;0, RIGHT(TEXT(AU303,"0.#"),1)&lt;&gt;"."),TRUE,FALSE)</formula>
    </cfRule>
    <cfRule type="expression" dxfId="876" priority="162">
      <formula>IF(AND(AU303&lt;0, RIGHT(TEXT(AU303,"0.#"),1)="."),TRUE,FALSE)</formula>
    </cfRule>
  </conditionalFormatting>
  <conditionalFormatting sqref="AK337:AK364">
    <cfRule type="expression" dxfId="875" priority="151">
      <formula>IF(RIGHT(TEXT(AK337,"0.#"),1)=".",FALSE,TRUE)</formula>
    </cfRule>
    <cfRule type="expression" dxfId="874" priority="152">
      <formula>IF(RIGHT(TEXT(AK337,"0.#"),1)=".",TRUE,FALSE)</formula>
    </cfRule>
  </conditionalFormatting>
  <conditionalFormatting sqref="AU346:AX364">
    <cfRule type="expression" dxfId="873" priority="147">
      <formula>IF(AND(AU346&gt;=0, RIGHT(TEXT(AU346,"0.#"),1)&lt;&gt;"."),TRUE,FALSE)</formula>
    </cfRule>
    <cfRule type="expression" dxfId="872" priority="148">
      <formula>IF(AND(AU346&gt;=0, RIGHT(TEXT(AU346,"0.#"),1)="."),TRUE,FALSE)</formula>
    </cfRule>
    <cfRule type="expression" dxfId="871" priority="149">
      <formula>IF(AND(AU346&lt;0, RIGHT(TEXT(AU346,"0.#"),1)&lt;&gt;"."),TRUE,FALSE)</formula>
    </cfRule>
    <cfRule type="expression" dxfId="870" priority="150">
      <formula>IF(AND(AU346&lt;0, RIGHT(TEXT(AU346,"0.#"),1)="."),TRUE,FALSE)</formula>
    </cfRule>
  </conditionalFormatting>
  <conditionalFormatting sqref="AK369:AK397">
    <cfRule type="expression" dxfId="869" priority="139">
      <formula>IF(RIGHT(TEXT(AK369,"0.#"),1)=".",FALSE,TRUE)</formula>
    </cfRule>
    <cfRule type="expression" dxfId="868" priority="140">
      <formula>IF(RIGHT(TEXT(AK369,"0.#"),1)=".",TRUE,FALSE)</formula>
    </cfRule>
  </conditionalFormatting>
  <conditionalFormatting sqref="AU370:AX397">
    <cfRule type="expression" dxfId="867" priority="135">
      <formula>IF(AND(AU370&gt;=0, RIGHT(TEXT(AU370,"0.#"),1)&lt;&gt;"."),TRUE,FALSE)</formula>
    </cfRule>
    <cfRule type="expression" dxfId="866" priority="136">
      <formula>IF(AND(AU370&gt;=0, RIGHT(TEXT(AU370,"0.#"),1)="."),TRUE,FALSE)</formula>
    </cfRule>
    <cfRule type="expression" dxfId="865" priority="137">
      <formula>IF(AND(AU370&lt;0, RIGHT(TEXT(AU370,"0.#"),1)&lt;&gt;"."),TRUE,FALSE)</formula>
    </cfRule>
    <cfRule type="expression" dxfId="864" priority="138">
      <formula>IF(AND(AU370&lt;0, RIGHT(TEXT(AU370,"0.#"),1)="."),TRUE,FALSE)</formula>
    </cfRule>
  </conditionalFormatting>
  <conditionalFormatting sqref="AK401">
    <cfRule type="expression" dxfId="863" priority="133">
      <formula>IF(RIGHT(TEXT(AK401,"0.#"),1)=".",FALSE,TRUE)</formula>
    </cfRule>
    <cfRule type="expression" dxfId="862" priority="134">
      <formula>IF(RIGHT(TEXT(AK401,"0.#"),1)=".",TRUE,FALSE)</formula>
    </cfRule>
  </conditionalFormatting>
  <conditionalFormatting sqref="AU401:AX401">
    <cfRule type="expression" dxfId="861" priority="129">
      <formula>IF(AND(AU401&gt;=0, RIGHT(TEXT(AU401,"0.#"),1)&lt;&gt;"."),TRUE,FALSE)</formula>
    </cfRule>
    <cfRule type="expression" dxfId="860" priority="130">
      <formula>IF(AND(AU401&gt;=0, RIGHT(TEXT(AU401,"0.#"),1)="."),TRUE,FALSE)</formula>
    </cfRule>
    <cfRule type="expression" dxfId="859" priority="131">
      <formula>IF(AND(AU401&lt;0, RIGHT(TEXT(AU401,"0.#"),1)&lt;&gt;"."),TRUE,FALSE)</formula>
    </cfRule>
    <cfRule type="expression" dxfId="858" priority="132">
      <formula>IF(AND(AU401&lt;0, RIGHT(TEXT(AU401,"0.#"),1)="."),TRUE,FALSE)</formula>
    </cfRule>
  </conditionalFormatting>
  <conditionalFormatting sqref="AK402:AK430">
    <cfRule type="expression" dxfId="857" priority="127">
      <formula>IF(RIGHT(TEXT(AK402,"0.#"),1)=".",FALSE,TRUE)</formula>
    </cfRule>
    <cfRule type="expression" dxfId="856" priority="128">
      <formula>IF(RIGHT(TEXT(AK402,"0.#"),1)=".",TRUE,FALSE)</formula>
    </cfRule>
  </conditionalFormatting>
  <conditionalFormatting sqref="AU402:AX430">
    <cfRule type="expression" dxfId="855" priority="123">
      <formula>IF(AND(AU402&gt;=0, RIGHT(TEXT(AU402,"0.#"),1)&lt;&gt;"."),TRUE,FALSE)</formula>
    </cfRule>
    <cfRule type="expression" dxfId="854" priority="124">
      <formula>IF(AND(AU402&gt;=0, RIGHT(TEXT(AU402,"0.#"),1)="."),TRUE,FALSE)</formula>
    </cfRule>
    <cfRule type="expression" dxfId="853" priority="125">
      <formula>IF(AND(AU402&lt;0, RIGHT(TEXT(AU402,"0.#"),1)&lt;&gt;"."),TRUE,FALSE)</formula>
    </cfRule>
    <cfRule type="expression" dxfId="852" priority="126">
      <formula>IF(AND(AU402&lt;0, RIGHT(TEXT(AU402,"0.#"),1)="."),TRUE,FALSE)</formula>
    </cfRule>
  </conditionalFormatting>
  <conditionalFormatting sqref="AK434">
    <cfRule type="expression" dxfId="851" priority="121">
      <formula>IF(RIGHT(TEXT(AK434,"0.#"),1)=".",FALSE,TRUE)</formula>
    </cfRule>
    <cfRule type="expression" dxfId="850" priority="122">
      <formula>IF(RIGHT(TEXT(AK434,"0.#"),1)=".",TRUE,FALSE)</formula>
    </cfRule>
  </conditionalFormatting>
  <conditionalFormatting sqref="AU434:AX434">
    <cfRule type="expression" dxfId="849" priority="117">
      <formula>IF(AND(AU434&gt;=0, RIGHT(TEXT(AU434,"0.#"),1)&lt;&gt;"."),TRUE,FALSE)</formula>
    </cfRule>
    <cfRule type="expression" dxfId="848" priority="118">
      <formula>IF(AND(AU434&gt;=0, RIGHT(TEXT(AU434,"0.#"),1)="."),TRUE,FALSE)</formula>
    </cfRule>
    <cfRule type="expression" dxfId="847" priority="119">
      <formula>IF(AND(AU434&lt;0, RIGHT(TEXT(AU434,"0.#"),1)&lt;&gt;"."),TRUE,FALSE)</formula>
    </cfRule>
    <cfRule type="expression" dxfId="846" priority="120">
      <formula>IF(AND(AU434&lt;0, RIGHT(TEXT(AU434,"0.#"),1)="."),TRUE,FALSE)</formula>
    </cfRule>
  </conditionalFormatting>
  <conditionalFormatting sqref="AK435:AK463">
    <cfRule type="expression" dxfId="845" priority="115">
      <formula>IF(RIGHT(TEXT(AK435,"0.#"),1)=".",FALSE,TRUE)</formula>
    </cfRule>
    <cfRule type="expression" dxfId="844" priority="116">
      <formula>IF(RIGHT(TEXT(AK435,"0.#"),1)=".",TRUE,FALSE)</formula>
    </cfRule>
  </conditionalFormatting>
  <conditionalFormatting sqref="AU435:AX463">
    <cfRule type="expression" dxfId="843" priority="111">
      <formula>IF(AND(AU435&gt;=0, RIGHT(TEXT(AU435,"0.#"),1)&lt;&gt;"."),TRUE,FALSE)</formula>
    </cfRule>
    <cfRule type="expression" dxfId="842" priority="112">
      <formula>IF(AND(AU435&gt;=0, RIGHT(TEXT(AU435,"0.#"),1)="."),TRUE,FALSE)</formula>
    </cfRule>
    <cfRule type="expression" dxfId="841" priority="113">
      <formula>IF(AND(AU435&lt;0, RIGHT(TEXT(AU435,"0.#"),1)&lt;&gt;"."),TRUE,FALSE)</formula>
    </cfRule>
    <cfRule type="expression" dxfId="840" priority="114">
      <formula>IF(AND(AU435&lt;0, RIGHT(TEXT(AU435,"0.#"),1)="."),TRUE,FALSE)</formula>
    </cfRule>
  </conditionalFormatting>
  <conditionalFormatting sqref="AK467">
    <cfRule type="expression" dxfId="839" priority="109">
      <formula>IF(RIGHT(TEXT(AK467,"0.#"),1)=".",FALSE,TRUE)</formula>
    </cfRule>
    <cfRule type="expression" dxfId="838" priority="110">
      <formula>IF(RIGHT(TEXT(AK467,"0.#"),1)=".",TRUE,FALSE)</formula>
    </cfRule>
  </conditionalFormatting>
  <conditionalFormatting sqref="AU467:AX467">
    <cfRule type="expression" dxfId="837" priority="105">
      <formula>IF(AND(AU467&gt;=0, RIGHT(TEXT(AU467,"0.#"),1)&lt;&gt;"."),TRUE,FALSE)</formula>
    </cfRule>
    <cfRule type="expression" dxfId="836" priority="106">
      <formula>IF(AND(AU467&gt;=0, RIGHT(TEXT(AU467,"0.#"),1)="."),TRUE,FALSE)</formula>
    </cfRule>
    <cfRule type="expression" dxfId="835" priority="107">
      <formula>IF(AND(AU467&lt;0, RIGHT(TEXT(AU467,"0.#"),1)&lt;&gt;"."),TRUE,FALSE)</formula>
    </cfRule>
    <cfRule type="expression" dxfId="834" priority="108">
      <formula>IF(AND(AU467&lt;0, RIGHT(TEXT(AU467,"0.#"),1)="."),TRUE,FALSE)</formula>
    </cfRule>
  </conditionalFormatting>
  <conditionalFormatting sqref="AK468:AK496">
    <cfRule type="expression" dxfId="833" priority="103">
      <formula>IF(RIGHT(TEXT(AK468,"0.#"),1)=".",FALSE,TRUE)</formula>
    </cfRule>
    <cfRule type="expression" dxfId="832" priority="104">
      <formula>IF(RIGHT(TEXT(AK468,"0.#"),1)=".",TRUE,FALSE)</formula>
    </cfRule>
  </conditionalFormatting>
  <conditionalFormatting sqref="AU468:AX496">
    <cfRule type="expression" dxfId="831" priority="99">
      <formula>IF(AND(AU468&gt;=0, RIGHT(TEXT(AU468,"0.#"),1)&lt;&gt;"."),TRUE,FALSE)</formula>
    </cfRule>
    <cfRule type="expression" dxfId="830" priority="100">
      <formula>IF(AND(AU468&gt;=0, RIGHT(TEXT(AU468,"0.#"),1)="."),TRUE,FALSE)</formula>
    </cfRule>
    <cfRule type="expression" dxfId="829" priority="101">
      <formula>IF(AND(AU468&lt;0, RIGHT(TEXT(AU468,"0.#"),1)&lt;&gt;"."),TRUE,FALSE)</formula>
    </cfRule>
    <cfRule type="expression" dxfId="828" priority="102">
      <formula>IF(AND(AU468&lt;0, RIGHT(TEXT(AU468,"0.#"),1)="."),TRUE,FALSE)</formula>
    </cfRule>
  </conditionalFormatting>
  <conditionalFormatting sqref="AE24:AX24 AJ23:AS23">
    <cfRule type="expression" dxfId="827" priority="97">
      <formula>IF(RIGHT(TEXT(AE23,"0.#"),1)=".",FALSE,TRUE)</formula>
    </cfRule>
    <cfRule type="expression" dxfId="826" priority="98">
      <formula>IF(RIGHT(TEXT(AE23,"0.#"),1)=".",TRUE,FALSE)</formula>
    </cfRule>
  </conditionalFormatting>
  <conditionalFormatting sqref="AE25:AI25">
    <cfRule type="expression" dxfId="825" priority="89">
      <formula>IF(AND(AE25&gt;=0, RIGHT(TEXT(AE25,"0.#"),1)&lt;&gt;"."),TRUE,FALSE)</formula>
    </cfRule>
    <cfRule type="expression" dxfId="824" priority="90">
      <formula>IF(AND(AE25&gt;=0, RIGHT(TEXT(AE25,"0.#"),1)="."),TRUE,FALSE)</formula>
    </cfRule>
    <cfRule type="expression" dxfId="823" priority="91">
      <formula>IF(AND(AE25&lt;0, RIGHT(TEXT(AE25,"0.#"),1)&lt;&gt;"."),TRUE,FALSE)</formula>
    </cfRule>
    <cfRule type="expression" dxfId="822" priority="92">
      <formula>IF(AND(AE25&lt;0, RIGHT(TEXT(AE25,"0.#"),1)="."),TRUE,FALSE)</formula>
    </cfRule>
  </conditionalFormatting>
  <conditionalFormatting sqref="AJ25:AS25">
    <cfRule type="expression" dxfId="821" priority="85">
      <formula>IF(AND(AJ25&gt;=0, RIGHT(TEXT(AJ25,"0.#"),1)&lt;&gt;"."),TRUE,FALSE)</formula>
    </cfRule>
    <cfRule type="expression" dxfId="820" priority="86">
      <formula>IF(AND(AJ25&gt;=0, RIGHT(TEXT(AJ25,"0.#"),1)="."),TRUE,FALSE)</formula>
    </cfRule>
    <cfRule type="expression" dxfId="819" priority="87">
      <formula>IF(AND(AJ25&lt;0, RIGHT(TEXT(AJ25,"0.#"),1)&lt;&gt;"."),TRUE,FALSE)</formula>
    </cfRule>
    <cfRule type="expression" dxfId="818" priority="88">
      <formula>IF(AND(AJ25&lt;0, RIGHT(TEXT(AJ25,"0.#"),1)="."),TRUE,FALSE)</formula>
    </cfRule>
  </conditionalFormatting>
  <conditionalFormatting sqref="AU236:AX236">
    <cfRule type="expression" dxfId="817" priority="73">
      <formula>IF(AND(AU236&gt;=0, RIGHT(TEXT(AU236,"0.#"),1)&lt;&gt;"."),TRUE,FALSE)</formula>
    </cfRule>
    <cfRule type="expression" dxfId="816" priority="74">
      <formula>IF(AND(AU236&gt;=0, RIGHT(TEXT(AU236,"0.#"),1)="."),TRUE,FALSE)</formula>
    </cfRule>
    <cfRule type="expression" dxfId="815" priority="75">
      <formula>IF(AND(AU236&lt;0, RIGHT(TEXT(AU236,"0.#"),1)&lt;&gt;"."),TRUE,FALSE)</formula>
    </cfRule>
    <cfRule type="expression" dxfId="814" priority="76">
      <formula>IF(AND(AU236&lt;0, RIGHT(TEXT(AU236,"0.#"),1)="."),TRUE,FALSE)</formula>
    </cfRule>
  </conditionalFormatting>
  <conditionalFormatting sqref="AE43:AI43 AE38:AI38 AE33:AI33 AE28:AI28">
    <cfRule type="expression" dxfId="813" priority="71">
      <formula>IF(RIGHT(TEXT(AE28,"0.#"),1)=".",FALSE,TRUE)</formula>
    </cfRule>
    <cfRule type="expression" dxfId="812" priority="72">
      <formula>IF(RIGHT(TEXT(AE28,"0.#"),1)=".",TRUE,FALSE)</formula>
    </cfRule>
  </conditionalFormatting>
  <conditionalFormatting sqref="AE44:AX44 AJ43:AS43 AE39:AX39 AJ38:AS38 AE34:AX34 AJ33:AS33 AE29:AX29 AJ28:AS28">
    <cfRule type="expression" dxfId="811" priority="69">
      <formula>IF(RIGHT(TEXT(AE28,"0.#"),1)=".",FALSE,TRUE)</formula>
    </cfRule>
    <cfRule type="expression" dxfId="810" priority="70">
      <formula>IF(RIGHT(TEXT(AE28,"0.#"),1)=".",TRUE,FALSE)</formula>
    </cfRule>
  </conditionalFormatting>
  <conditionalFormatting sqref="AE45:AI45 AE40:AI40 AE35:AI35 AE30:AI30">
    <cfRule type="expression" dxfId="809" priority="65">
      <formula>IF(AND(AE30&gt;=0, RIGHT(TEXT(AE30,"0.#"),1)&lt;&gt;"."),TRUE,FALSE)</formula>
    </cfRule>
    <cfRule type="expression" dxfId="808" priority="66">
      <formula>IF(AND(AE30&gt;=0, RIGHT(TEXT(AE30,"0.#"),1)="."),TRUE,FALSE)</formula>
    </cfRule>
    <cfRule type="expression" dxfId="807" priority="67">
      <formula>IF(AND(AE30&lt;0, RIGHT(TEXT(AE30,"0.#"),1)&lt;&gt;"."),TRUE,FALSE)</formula>
    </cfRule>
    <cfRule type="expression" dxfId="806" priority="68">
      <formula>IF(AND(AE30&lt;0, RIGHT(TEXT(AE30,"0.#"),1)="."),TRUE,FALSE)</formula>
    </cfRule>
  </conditionalFormatting>
  <conditionalFormatting sqref="AJ45:AS45 AJ40:AS40 AJ35:AS35 AJ30:AS30">
    <cfRule type="expression" dxfId="805" priority="61">
      <formula>IF(AND(AJ30&gt;=0, RIGHT(TEXT(AJ30,"0.#"),1)&lt;&gt;"."),TRUE,FALSE)</formula>
    </cfRule>
    <cfRule type="expression" dxfId="804" priority="62">
      <formula>IF(AND(AJ30&gt;=0, RIGHT(TEXT(AJ30,"0.#"),1)="."),TRUE,FALSE)</formula>
    </cfRule>
    <cfRule type="expression" dxfId="803" priority="63">
      <formula>IF(AND(AJ30&lt;0, RIGHT(TEXT(AJ30,"0.#"),1)&lt;&gt;"."),TRUE,FALSE)</formula>
    </cfRule>
    <cfRule type="expression" dxfId="802" priority="64">
      <formula>IF(AND(AJ30&lt;0, RIGHT(TEXT(AJ30,"0.#"),1)="."),TRUE,FALSE)</formula>
    </cfRule>
  </conditionalFormatting>
  <conditionalFormatting sqref="AE64:AI64 AE59:AI59">
    <cfRule type="expression" dxfId="801" priority="59">
      <formula>IF(RIGHT(TEXT(AE59,"0.#"),1)=".",FALSE,TRUE)</formula>
    </cfRule>
    <cfRule type="expression" dxfId="800" priority="60">
      <formula>IF(RIGHT(TEXT(AE59,"0.#"),1)=".",TRUE,FALSE)</formula>
    </cfRule>
  </conditionalFormatting>
  <conditionalFormatting sqref="AE65:AX65 AJ64:AS64 AE60:AX60 AJ59:AS59">
    <cfRule type="expression" dxfId="799" priority="57">
      <formula>IF(RIGHT(TEXT(AE59,"0.#"),1)=".",FALSE,TRUE)</formula>
    </cfRule>
    <cfRule type="expression" dxfId="798" priority="58">
      <formula>IF(RIGHT(TEXT(AE59,"0.#"),1)=".",TRUE,FALSE)</formula>
    </cfRule>
  </conditionalFormatting>
  <conditionalFormatting sqref="AE66:AI66 AE61:AI61">
    <cfRule type="expression" dxfId="797" priority="53">
      <formula>IF(AND(AE61&gt;=0, RIGHT(TEXT(AE61,"0.#"),1)&lt;&gt;"."),TRUE,FALSE)</formula>
    </cfRule>
    <cfRule type="expression" dxfId="796" priority="54">
      <formula>IF(AND(AE61&gt;=0, RIGHT(TEXT(AE61,"0.#"),1)="."),TRUE,FALSE)</formula>
    </cfRule>
    <cfRule type="expression" dxfId="795" priority="55">
      <formula>IF(AND(AE61&lt;0, RIGHT(TEXT(AE61,"0.#"),1)&lt;&gt;"."),TRUE,FALSE)</formula>
    </cfRule>
    <cfRule type="expression" dxfId="794" priority="56">
      <formula>IF(AND(AE61&lt;0, RIGHT(TEXT(AE61,"0.#"),1)="."),TRUE,FALSE)</formula>
    </cfRule>
  </conditionalFormatting>
  <conditionalFormatting sqref="AJ66:AS66 AJ61:AS61">
    <cfRule type="expression" dxfId="793" priority="49">
      <formula>IF(AND(AJ61&gt;=0, RIGHT(TEXT(AJ61,"0.#"),1)&lt;&gt;"."),TRUE,FALSE)</formula>
    </cfRule>
    <cfRule type="expression" dxfId="792" priority="50">
      <formula>IF(AND(AJ61&gt;=0, RIGHT(TEXT(AJ61,"0.#"),1)="."),TRUE,FALSE)</formula>
    </cfRule>
    <cfRule type="expression" dxfId="791" priority="51">
      <formula>IF(AND(AJ61&lt;0, RIGHT(TEXT(AJ61,"0.#"),1)&lt;&gt;"."),TRUE,FALSE)</formula>
    </cfRule>
    <cfRule type="expression" dxfId="790" priority="52">
      <formula>IF(AND(AJ61&lt;0, RIGHT(TEXT(AJ61,"0.#"),1)="."),TRUE,FALSE)</formula>
    </cfRule>
  </conditionalFormatting>
  <conditionalFormatting sqref="AE81:AX81 AE78:AX78 AE75:AX75 AE72:AX72">
    <cfRule type="expression" dxfId="789" priority="47">
      <formula>IF(RIGHT(TEXT(AE72,"0.#"),1)=".",FALSE,TRUE)</formula>
    </cfRule>
    <cfRule type="expression" dxfId="788" priority="48">
      <formula>IF(RIGHT(TEXT(AE72,"0.#"),1)=".",TRUE,FALSE)</formula>
    </cfRule>
  </conditionalFormatting>
  <conditionalFormatting sqref="AE80:AS80 AE77:AS77 AE74:AS74 AE71:AS71">
    <cfRule type="expression" dxfId="787" priority="45">
      <formula>IF(RIGHT(TEXT(AE71,"0.#"),1)=".",FALSE,TRUE)</formula>
    </cfRule>
    <cfRule type="expression" dxfId="786" priority="46">
      <formula>IF(RIGHT(TEXT(AE71,"0.#"),1)=".",TRUE,FALSE)</formula>
    </cfRule>
  </conditionalFormatting>
  <conditionalFormatting sqref="AU239:AX239">
    <cfRule type="expression" dxfId="785" priority="41">
      <formula>IF(AND(AU239&gt;=0, RIGHT(TEXT(AU239,"0.#"),1)&lt;&gt;"."),TRUE,FALSE)</formula>
    </cfRule>
    <cfRule type="expression" dxfId="784" priority="42">
      <formula>IF(AND(AU239&gt;=0, RIGHT(TEXT(AU239,"0.#"),1)="."),TRUE,FALSE)</formula>
    </cfRule>
    <cfRule type="expression" dxfId="783" priority="43">
      <formula>IF(AND(AU239&lt;0, RIGHT(TEXT(AU239,"0.#"),1)&lt;&gt;"."),TRUE,FALSE)</formula>
    </cfRule>
    <cfRule type="expression" dxfId="782" priority="44">
      <formula>IF(AND(AU239&lt;0, RIGHT(TEXT(AU239,"0.#"),1)="."),TRUE,FALSE)</formula>
    </cfRule>
  </conditionalFormatting>
  <conditionalFormatting sqref="AU240:AX240">
    <cfRule type="expression" dxfId="781" priority="37">
      <formula>IF(AND(AU240&gt;=0, RIGHT(TEXT(AU240,"0.#"),1)&lt;&gt;"."),TRUE,FALSE)</formula>
    </cfRule>
    <cfRule type="expression" dxfId="780" priority="38">
      <formula>IF(AND(AU240&gt;=0, RIGHT(TEXT(AU240,"0.#"),1)="."),TRUE,FALSE)</formula>
    </cfRule>
    <cfRule type="expression" dxfId="779" priority="39">
      <formula>IF(AND(AU240&lt;0, RIGHT(TEXT(AU240,"0.#"),1)&lt;&gt;"."),TRUE,FALSE)</formula>
    </cfRule>
    <cfRule type="expression" dxfId="778" priority="40">
      <formula>IF(AND(AU240&lt;0, RIGHT(TEXT(AU240,"0.#"),1)="."),TRUE,FALSE)</formula>
    </cfRule>
  </conditionalFormatting>
  <conditionalFormatting sqref="AK269">
    <cfRule type="expression" dxfId="777" priority="35">
      <formula>IF(RIGHT(TEXT(AK269,"0.#"),1)=".",FALSE,TRUE)</formula>
    </cfRule>
    <cfRule type="expression" dxfId="776" priority="36">
      <formula>IF(RIGHT(TEXT(AK269,"0.#"),1)=".",TRUE,FALSE)</formula>
    </cfRule>
  </conditionalFormatting>
  <conditionalFormatting sqref="AU269:AX269">
    <cfRule type="expression" dxfId="775" priority="31">
      <formula>IF(AND(AU269&gt;=0, RIGHT(TEXT(AU269,"0.#"),1)&lt;&gt;"."),TRUE,FALSE)</formula>
    </cfRule>
    <cfRule type="expression" dxfId="774" priority="32">
      <formula>IF(AND(AU269&gt;=0, RIGHT(TEXT(AU269,"0.#"),1)="."),TRUE,FALSE)</formula>
    </cfRule>
    <cfRule type="expression" dxfId="773" priority="33">
      <formula>IF(AND(AU269&lt;0, RIGHT(TEXT(AU269,"0.#"),1)&lt;&gt;"."),TRUE,FALSE)</formula>
    </cfRule>
    <cfRule type="expression" dxfId="772" priority="34">
      <formula>IF(AND(AU269&lt;0, RIGHT(TEXT(AU269,"0.#"),1)="."),TRUE,FALSE)</formula>
    </cfRule>
  </conditionalFormatting>
  <conditionalFormatting sqref="AK302">
    <cfRule type="expression" dxfId="771" priority="29">
      <formula>IF(RIGHT(TEXT(AK302,"0.#"),1)=".",FALSE,TRUE)</formula>
    </cfRule>
    <cfRule type="expression" dxfId="770" priority="30">
      <formula>IF(RIGHT(TEXT(AK302,"0.#"),1)=".",TRUE,FALSE)</formula>
    </cfRule>
  </conditionalFormatting>
  <conditionalFormatting sqref="AU302:AX302">
    <cfRule type="expression" dxfId="769" priority="25">
      <formula>IF(AND(AU302&gt;=0, RIGHT(TEXT(AU302,"0.#"),1)&lt;&gt;"."),TRUE,FALSE)</formula>
    </cfRule>
    <cfRule type="expression" dxfId="768" priority="26">
      <formula>IF(AND(AU302&gt;=0, RIGHT(TEXT(AU302,"0.#"),1)="."),TRUE,FALSE)</formula>
    </cfRule>
    <cfRule type="expression" dxfId="767" priority="27">
      <formula>IF(AND(AU302&lt;0, RIGHT(TEXT(AU302,"0.#"),1)&lt;&gt;"."),TRUE,FALSE)</formula>
    </cfRule>
    <cfRule type="expression" dxfId="766" priority="28">
      <formula>IF(AND(AU302&lt;0, RIGHT(TEXT(AU302,"0.#"),1)="."),TRUE,FALSE)</formula>
    </cfRule>
  </conditionalFormatting>
  <conditionalFormatting sqref="AU335:AX335">
    <cfRule type="expression" dxfId="765" priority="19">
      <formula>IF(AND(AU335&gt;=0, RIGHT(TEXT(AU335,"0.#"),1)&lt;&gt;"."),TRUE,FALSE)</formula>
    </cfRule>
    <cfRule type="expression" dxfId="764" priority="20">
      <formula>IF(AND(AU335&gt;=0, RIGHT(TEXT(AU335,"0.#"),1)="."),TRUE,FALSE)</formula>
    </cfRule>
    <cfRule type="expression" dxfId="763" priority="21">
      <formula>IF(AND(AU335&lt;0, RIGHT(TEXT(AU335,"0.#"),1)&lt;&gt;"."),TRUE,FALSE)</formula>
    </cfRule>
    <cfRule type="expression" dxfId="762" priority="22">
      <formula>IF(AND(AU335&lt;0, RIGHT(TEXT(AU335,"0.#"),1)="."),TRUE,FALSE)</formula>
    </cfRule>
  </conditionalFormatting>
  <conditionalFormatting sqref="AK368">
    <cfRule type="expression" dxfId="761" priority="17">
      <formula>IF(RIGHT(TEXT(AK368,"0.#"),1)=".",FALSE,TRUE)</formula>
    </cfRule>
    <cfRule type="expression" dxfId="760" priority="18">
      <formula>IF(RIGHT(TEXT(AK368,"0.#"),1)=".",TRUE,FALSE)</formula>
    </cfRule>
  </conditionalFormatting>
  <conditionalFormatting sqref="AU368:AX368">
    <cfRule type="expression" dxfId="759" priority="13">
      <formula>IF(AND(AU368&gt;=0, RIGHT(TEXT(AU368,"0.#"),1)&lt;&gt;"."),TRUE,FALSE)</formula>
    </cfRule>
    <cfRule type="expression" dxfId="758" priority="14">
      <formula>IF(AND(AU368&gt;=0, RIGHT(TEXT(AU368,"0.#"),1)="."),TRUE,FALSE)</formula>
    </cfRule>
    <cfRule type="expression" dxfId="757" priority="15">
      <formula>IF(AND(AU368&lt;0, RIGHT(TEXT(AU368,"0.#"),1)&lt;&gt;"."),TRUE,FALSE)</formula>
    </cfRule>
    <cfRule type="expression" dxfId="756" priority="16">
      <formula>IF(AND(AU368&lt;0, RIGHT(TEXT(AU368,"0.#"),1)="."),TRUE,FALSE)</formula>
    </cfRule>
  </conditionalFormatting>
  <conditionalFormatting sqref="AU336:AX345">
    <cfRule type="expression" dxfId="755" priority="9">
      <formula>IF(AND(AU336&gt;=0, RIGHT(TEXT(AU336,"0.#"),1)&lt;&gt;"."),TRUE,FALSE)</formula>
    </cfRule>
    <cfRule type="expression" dxfId="754" priority="10">
      <formula>IF(AND(AU336&gt;=0, RIGHT(TEXT(AU336,"0.#"),1)="."),TRUE,FALSE)</formula>
    </cfRule>
    <cfRule type="expression" dxfId="753" priority="11">
      <formula>IF(AND(AU336&lt;0, RIGHT(TEXT(AU336,"0.#"),1)&lt;&gt;"."),TRUE,FALSE)</formula>
    </cfRule>
    <cfRule type="expression" dxfId="752" priority="12">
      <formula>IF(AND(AU336&lt;0, RIGHT(TEXT(AU336,"0.#"),1)="."),TRUE,FALSE)</formula>
    </cfRule>
  </conditionalFormatting>
  <conditionalFormatting sqref="AU369:AX369">
    <cfRule type="expression" dxfId="751" priority="5">
      <formula>IF(AND(AU369&gt;=0, RIGHT(TEXT(AU369,"0.#"),1)&lt;&gt;"."),TRUE,FALSE)</formula>
    </cfRule>
    <cfRule type="expression" dxfId="750" priority="6">
      <formula>IF(AND(AU369&gt;=0, RIGHT(TEXT(AU369,"0.#"),1)="."),TRUE,FALSE)</formula>
    </cfRule>
    <cfRule type="expression" dxfId="749" priority="7">
      <formula>IF(AND(AU369&lt;0, RIGHT(TEXT(AU369,"0.#"),1)&lt;&gt;"."),TRUE,FALSE)</formula>
    </cfRule>
    <cfRule type="expression" dxfId="748" priority="8">
      <formula>IF(AND(AU369&lt;0, RIGHT(TEXT(AU369,"0.#"),1)="."),TRUE,FALSE)</formula>
    </cfRule>
  </conditionalFormatting>
  <conditionalFormatting sqref="AK335">
    <cfRule type="expression" dxfId="747" priority="3">
      <formula>IF(RIGHT(TEXT(AK335,"0.#"),1)=".",FALSE,TRUE)</formula>
    </cfRule>
    <cfRule type="expression" dxfId="746" priority="4">
      <formula>IF(RIGHT(TEXT(AK335,"0.#"),1)=".",TRUE,FALSE)</formula>
    </cfRule>
  </conditionalFormatting>
  <conditionalFormatting sqref="AK336">
    <cfRule type="expression" dxfId="745" priority="1">
      <formula>IF(RIGHT(TEXT(AK336,"0.#"),1)=".",FALSE,TRUE)</formula>
    </cfRule>
    <cfRule type="expression" dxfId="744" priority="2">
      <formula>IF(RIGHT(TEXT(AK336,"0.#"),1)=".",TRUE,FALSE)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L1"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463</v>
      </c>
      <c r="AX3" s="109"/>
    </row>
    <row r="4" spans="1:50" ht="22.5" customHeight="1" x14ac:dyDescent="0.15">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661"/>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3"/>
      <c r="H6" s="324"/>
      <c r="I6" s="324"/>
      <c r="J6" s="324"/>
      <c r="K6" s="324"/>
      <c r="L6" s="324"/>
      <c r="M6" s="324"/>
      <c r="N6" s="324"/>
      <c r="O6" s="325"/>
      <c r="P6" s="198"/>
      <c r="Q6" s="198"/>
      <c r="R6" s="198"/>
      <c r="S6" s="198"/>
      <c r="T6" s="198"/>
      <c r="U6" s="198"/>
      <c r="V6" s="198"/>
      <c r="W6" s="198"/>
      <c r="X6" s="199"/>
      <c r="Y6" s="120" t="s">
        <v>15</v>
      </c>
      <c r="Z6" s="121"/>
      <c r="AA6" s="171"/>
      <c r="AB6" s="683" t="s">
        <v>464</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661"/>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3"/>
      <c r="H11" s="324"/>
      <c r="I11" s="324"/>
      <c r="J11" s="324"/>
      <c r="K11" s="324"/>
      <c r="L11" s="324"/>
      <c r="M11" s="324"/>
      <c r="N11" s="324"/>
      <c r="O11" s="325"/>
      <c r="P11" s="198"/>
      <c r="Q11" s="198"/>
      <c r="R11" s="198"/>
      <c r="S11" s="198"/>
      <c r="T11" s="198"/>
      <c r="U11" s="198"/>
      <c r="V11" s="198"/>
      <c r="W11" s="198"/>
      <c r="X11" s="199"/>
      <c r="Y11" s="120" t="s">
        <v>15</v>
      </c>
      <c r="Z11" s="121"/>
      <c r="AA11" s="171"/>
      <c r="AB11" s="68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661"/>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3"/>
      <c r="H16" s="324"/>
      <c r="I16" s="324"/>
      <c r="J16" s="324"/>
      <c r="K16" s="324"/>
      <c r="L16" s="324"/>
      <c r="M16" s="324"/>
      <c r="N16" s="324"/>
      <c r="O16" s="325"/>
      <c r="P16" s="198"/>
      <c r="Q16" s="198"/>
      <c r="R16" s="198"/>
      <c r="S16" s="198"/>
      <c r="T16" s="198"/>
      <c r="U16" s="198"/>
      <c r="V16" s="198"/>
      <c r="W16" s="198"/>
      <c r="X16" s="199"/>
      <c r="Y16" s="120" t="s">
        <v>15</v>
      </c>
      <c r="Z16" s="121"/>
      <c r="AA16" s="171"/>
      <c r="AB16" s="68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661"/>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3"/>
      <c r="H21" s="324"/>
      <c r="I21" s="324"/>
      <c r="J21" s="324"/>
      <c r="K21" s="324"/>
      <c r="L21" s="324"/>
      <c r="M21" s="324"/>
      <c r="N21" s="324"/>
      <c r="O21" s="325"/>
      <c r="P21" s="198"/>
      <c r="Q21" s="198"/>
      <c r="R21" s="198"/>
      <c r="S21" s="198"/>
      <c r="T21" s="198"/>
      <c r="U21" s="198"/>
      <c r="V21" s="198"/>
      <c r="W21" s="198"/>
      <c r="X21" s="199"/>
      <c r="Y21" s="120" t="s">
        <v>15</v>
      </c>
      <c r="Z21" s="121"/>
      <c r="AA21" s="171"/>
      <c r="AB21" s="683" t="s">
        <v>465</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466</v>
      </c>
      <c r="AX23" s="109"/>
    </row>
    <row r="24" spans="1:50" ht="22.5" customHeight="1" x14ac:dyDescent="0.15">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661"/>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3"/>
      <c r="H26" s="324"/>
      <c r="I26" s="324"/>
      <c r="J26" s="324"/>
      <c r="K26" s="324"/>
      <c r="L26" s="324"/>
      <c r="M26" s="324"/>
      <c r="N26" s="324"/>
      <c r="O26" s="325"/>
      <c r="P26" s="198"/>
      <c r="Q26" s="198"/>
      <c r="R26" s="198"/>
      <c r="S26" s="198"/>
      <c r="T26" s="198"/>
      <c r="U26" s="198"/>
      <c r="V26" s="198"/>
      <c r="W26" s="198"/>
      <c r="X26" s="199"/>
      <c r="Y26" s="120" t="s">
        <v>15</v>
      </c>
      <c r="Z26" s="121"/>
      <c r="AA26" s="171"/>
      <c r="AB26" s="683" t="s">
        <v>465</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463</v>
      </c>
      <c r="AX28" s="109"/>
    </row>
    <row r="29" spans="1:50" ht="22.5" customHeight="1" x14ac:dyDescent="0.15">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661"/>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3"/>
      <c r="H31" s="324"/>
      <c r="I31" s="324"/>
      <c r="J31" s="324"/>
      <c r="K31" s="324"/>
      <c r="L31" s="324"/>
      <c r="M31" s="324"/>
      <c r="N31" s="324"/>
      <c r="O31" s="325"/>
      <c r="P31" s="198"/>
      <c r="Q31" s="198"/>
      <c r="R31" s="198"/>
      <c r="S31" s="198"/>
      <c r="T31" s="198"/>
      <c r="U31" s="198"/>
      <c r="V31" s="198"/>
      <c r="W31" s="198"/>
      <c r="X31" s="199"/>
      <c r="Y31" s="120" t="s">
        <v>15</v>
      </c>
      <c r="Z31" s="121"/>
      <c r="AA31" s="171"/>
      <c r="AB31" s="683" t="s">
        <v>464</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466</v>
      </c>
      <c r="AX33" s="109"/>
    </row>
    <row r="34" spans="1:50" ht="22.5" customHeight="1" x14ac:dyDescent="0.15">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661"/>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3"/>
      <c r="H36" s="324"/>
      <c r="I36" s="324"/>
      <c r="J36" s="324"/>
      <c r="K36" s="324"/>
      <c r="L36" s="324"/>
      <c r="M36" s="324"/>
      <c r="N36" s="324"/>
      <c r="O36" s="325"/>
      <c r="P36" s="198"/>
      <c r="Q36" s="198"/>
      <c r="R36" s="198"/>
      <c r="S36" s="198"/>
      <c r="T36" s="198"/>
      <c r="U36" s="198"/>
      <c r="V36" s="198"/>
      <c r="W36" s="198"/>
      <c r="X36" s="199"/>
      <c r="Y36" s="120" t="s">
        <v>15</v>
      </c>
      <c r="Z36" s="121"/>
      <c r="AA36" s="171"/>
      <c r="AB36" s="683" t="s">
        <v>465</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466</v>
      </c>
      <c r="AX38" s="109"/>
    </row>
    <row r="39" spans="1:50" ht="22.5" customHeight="1" x14ac:dyDescent="0.15">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661"/>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3"/>
      <c r="H41" s="324"/>
      <c r="I41" s="324"/>
      <c r="J41" s="324"/>
      <c r="K41" s="324"/>
      <c r="L41" s="324"/>
      <c r="M41" s="324"/>
      <c r="N41" s="324"/>
      <c r="O41" s="325"/>
      <c r="P41" s="198"/>
      <c r="Q41" s="198"/>
      <c r="R41" s="198"/>
      <c r="S41" s="198"/>
      <c r="T41" s="198"/>
      <c r="U41" s="198"/>
      <c r="V41" s="198"/>
      <c r="W41" s="198"/>
      <c r="X41" s="199"/>
      <c r="Y41" s="120" t="s">
        <v>15</v>
      </c>
      <c r="Z41" s="121"/>
      <c r="AA41" s="171"/>
      <c r="AB41" s="683" t="s">
        <v>465</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466</v>
      </c>
      <c r="AX43" s="109"/>
    </row>
    <row r="44" spans="1:50" ht="22.5" customHeight="1" x14ac:dyDescent="0.15">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661"/>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3"/>
      <c r="H46" s="324"/>
      <c r="I46" s="324"/>
      <c r="J46" s="324"/>
      <c r="K46" s="324"/>
      <c r="L46" s="324"/>
      <c r="M46" s="324"/>
      <c r="N46" s="324"/>
      <c r="O46" s="325"/>
      <c r="P46" s="198"/>
      <c r="Q46" s="198"/>
      <c r="R46" s="198"/>
      <c r="S46" s="198"/>
      <c r="T46" s="198"/>
      <c r="U46" s="198"/>
      <c r="V46" s="198"/>
      <c r="W46" s="198"/>
      <c r="X46" s="199"/>
      <c r="Y46" s="120" t="s">
        <v>15</v>
      </c>
      <c r="Z46" s="121"/>
      <c r="AA46" s="171"/>
      <c r="AB46" s="683" t="s">
        <v>465</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463</v>
      </c>
      <c r="AX48" s="109"/>
    </row>
    <row r="49" spans="1:50" ht="22.5" customHeight="1" x14ac:dyDescent="0.15">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661"/>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3"/>
      <c r="H51" s="324"/>
      <c r="I51" s="324"/>
      <c r="J51" s="324"/>
      <c r="K51" s="324"/>
      <c r="L51" s="324"/>
      <c r="M51" s="324"/>
      <c r="N51" s="324"/>
      <c r="O51" s="325"/>
      <c r="P51" s="198"/>
      <c r="Q51" s="198"/>
      <c r="R51" s="198"/>
      <c r="S51" s="198"/>
      <c r="T51" s="198"/>
      <c r="U51" s="198"/>
      <c r="V51" s="198"/>
      <c r="W51" s="198"/>
      <c r="X51" s="199"/>
      <c r="Y51" s="120" t="s">
        <v>15</v>
      </c>
      <c r="Z51" s="121"/>
      <c r="AA51" s="171"/>
      <c r="AB51" s="692" t="s">
        <v>464</v>
      </c>
      <c r="AC51" s="693"/>
      <c r="AD51" s="69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2" sqref="A2:F5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2015-06-10T05:14:31Z</cp:lastPrinted>
  <dcterms:created xsi:type="dcterms:W3CDTF">2012-03-13T00:50:25Z</dcterms:created>
  <dcterms:modified xsi:type="dcterms:W3CDTF">2015-07-06T12:11:19Z</dcterms:modified>
</cp:coreProperties>
</file>