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T83" i="3" l="1"/>
  <c r="AO83" i="3"/>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<sst xmlns="http://schemas.openxmlformats.org/spreadsheetml/2006/main" count="1293" uniqueCount="520">
  <si>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</si>
  <si>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</si>
  <si>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</si>
  <si>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</si>
  <si>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</si>
  <si>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</si>
  <si>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</si>
  <si>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</si>
  <si>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</si>
  <si>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</si>
  <si>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</si>
  <si>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</si>
  <si>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</si>
  <si>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</si>
  <si>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</si>
  <si>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</si>
  <si>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</si>
  <si>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</si>
  <si>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</si>
  <si>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</si>
  <si>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</si>
  <si>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</si>
  <si>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</si>
  <si>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</si>
  <si>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</si>
  <si>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</si>
  <si>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</si>
  <si>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</si>
  <si>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</si>
  <si>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</si>
  <si>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</si>
  <si>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</si>
  <si>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</si>
  <si>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</si>
  <si>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</si>
  <si>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</si>
  <si>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</si>
  <si>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</si>
  <si>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</si>
  <si>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</si>
  <si>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</si>
  <si>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</si>
  <si>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</si>
  <si>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</si>
  <si>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</si>
  <si>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</si>
  <si>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</si>
  <si>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</si>
  <si>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</si>
  <si>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</si>
  <si>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</si>
  <si>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</si>
  <si>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</si>
  <si>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</si>
  <si>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</si>
  <si>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</si>
  <si>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</si>
  <si>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</si>
  <si>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</si>
  <si>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</si>
  <si>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</si>
  <si>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</si>
  <si>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</si>
  <si>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</si>
  <si>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</si>
  <si>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</si>
  <si>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</si>
  <si>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</si>
  <si>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</si>
  <si>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</si>
  <si>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</si>
  <si>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</si>
  <si>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</si>
  <si>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</si>
  <si>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</si>
  <si>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</si>
  <si>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</si>
  <si>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</si>
  <si>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</si>
  <si>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</si>
  <si>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</si>
  <si>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</si>
  <si>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</si>
  <si>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</si>
  <si>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</si>
  <si>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</si>
  <si>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</si>
  <si>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</si>
  <si>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</si>
  <si>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</si>
  <si>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</si>
  <si>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</si>
  <si>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</si>
  <si>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</si>
  <si>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</si>
  <si>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</si>
  <si>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</si>
  <si>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</si>
  <si>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</si>
  <si>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</si>
  <si>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</si>
  <si>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</si>
  <si>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</si>
  <si>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</si>
  <si>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</si>
  <si>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</si>
  <si>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</si>
  <si>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</si>
  <si>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</si>
  <si>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</si>
  <si>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</si>
  <si>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</si>
  <si>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</si>
  <si>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</si>
  <si>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</si>
  <si>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</si>
  <si>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</si>
  <si>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</si>
  <si>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</si>
  <si>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</si>
  <si>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</si>
  <si>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</si>
  <si>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</si>
  <si>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</si>
  <si>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</si>
  <si>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</si>
  <si>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</si>
  <si>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</si>
  <si>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</si>
  <si>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</si>
  <si>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</si>
  <si>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</si>
  <si>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</si>
  <si>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</si>
  <si>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</si>
  <si>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</si>
  <si>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</si>
  <si>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</si>
  <si>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</si>
  <si>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</si>
  <si>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</si>
  <si>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</si>
  <si>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</si>
  <si>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</si>
  <si>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</si>
  <si>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</si>
  <si>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</si>
  <si>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</si>
  <si>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</si>
  <si>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</si>
  <si>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</si>
  <si>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</si>
  <si>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</si>
  <si>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</si>
  <si>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</si>
  <si>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</si>
  <si>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</si>
  <si>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</si>
  <si>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</si>
  <si>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</si>
  <si>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</si>
  <si>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</si>
  <si>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</si>
  <si>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</si>
  <si>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</si>
  <si>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</si>
  <si>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</si>
  <si>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</si>
  <si>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</si>
  <si>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</si>
  <si>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</si>
  <si>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</si>
  <si>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</si>
  <si>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</si>
  <si>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</si>
  <si>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</si>
  <si>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</si>
  <si>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</si>
  <si>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</si>
  <si>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</si>
  <si>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</si>
  <si>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</si>
  <si>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</si>
  <si>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</si>
  <si>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</si>
  <si>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</si>
  <si>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</si>
  <si>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</si>
  <si>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</si>
  <si>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</si>
  <si>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</si>
  <si>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</si>
  <si>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</si>
  <si>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</si>
  <si>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</si>
  <si>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</si>
  <si>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</si>
  <si>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</si>
  <si>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</si>
  <si>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</si>
  <si>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</si>
  <si>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</si>
  <si>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</si>
  <si>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</si>
  <si>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</si>
  <si>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</si>
  <si>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</si>
  <si>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</si>
  <si>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</si>
  <si>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</si>
  <si>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</si>
  <si>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</si>
  <si>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</si>
  <si>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</si>
  <si>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</si>
  <si>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</si>
  <si>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</si>
  <si>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</si>
  <si>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</si>
  <si>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</si>
  <si>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</si>
  <si>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</si>
  <si>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</si>
  <si>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</si>
  <si>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</si>
  <si>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</si>
  <si>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</si>
  <si>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</si>
  <si>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</si>
  <si>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</si>
  <si>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</si>
  <si>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</si>
  <si>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</si>
  <si>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</si>
  <si>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</si>
  <si>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</si>
  <si>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</si>
  <si>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</si>
  <si>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</si>
  <si>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</si>
  <si>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</si>
  <si>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</si>
  <si>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</si>
  <si>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</si>
  <si>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</si>
  <si>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</si>
  <si>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</si>
  <si>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</si>
  <si>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</si>
  <si>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</si>
  <si>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</si>
  <si>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</si>
  <si>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</si>
  <si>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</si>
  <si>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</si>
  <si>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</si>
  <si>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</si>
  <si>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</si>
  <si>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</si>
  <si>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</si>
  <si>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</si>
  <si>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</si>
  <si>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</si>
  <si>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</si>
  <si>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</si>
  <si>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</si>
  <si>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</si>
  <si>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</si>
  <si>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</si>
  <si>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</si>
  <si>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</si>
  <si>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</si>
  <si>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</si>
  <si>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</si>
  <si>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</si>
  <si>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</si>
  <si>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</si>
  <si>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</si>
  <si>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</si>
  <si>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</si>
  <si>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</si>
  <si>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</si>
  <si>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</si>
  <si>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</si>
  <si>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</si>
  <si>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</si>
  <si>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</si>
  <si>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</si>
  <si>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</si>
  <si>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</si>
  <si>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</si>
  <si>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</si>
  <si>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</si>
  <si>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</si>
  <si>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</si>
  <si>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</si>
  <si>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</si>
  <si>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</si>
  <si>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</si>
  <si>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</si>
  <si>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</si>
  <si>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</si>
  <si>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</si>
  <si>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</si>
  <si>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</si>
  <si>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</si>
  <si>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</si>
  <si>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</si>
  <si>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</si>
  <si>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</si>
  <si>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</si>
  <si>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</si>
  <si>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</si>
  <si>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</si>
  <si>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</si>
  <si>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</si>
  <si>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</si>
  <si>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</si>
  <si>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</si>
  <si>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</si>
  <si>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</si>
  <si>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</si>
  <si>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</si>
  <si>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</si>
  <si>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</si>
  <si>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</si>
  <si>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</si>
  <si>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</si>
  <si>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</si>
  <si>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</si>
  <si>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</si>
  <si>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</si>
  <si>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</si>
  <si>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</si>
  <si>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</si>
  <si>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</si>
  <si>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</si>
  <si>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</si>
  <si>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</si>
  <si>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</si>
  <si>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</si>
  <si>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</si>
  <si>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</si>
  <si>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</si>
  <si>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</si>
  <si>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</si>
  <si>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</si>
  <si>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</si>
  <si>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</si>
  <si>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</si>
  <si>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</si>
  <si>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</si>
  <si>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</si>
  <si>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</si>
  <si>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</si>
  <si>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</si>
  <si>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</si>
  <si>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</si>
  <si>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</si>
  <si>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</si>
  <si>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</si>
  <si>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</si>
  <si>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</si>
  <si>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</si>
  <si>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</si>
  <si>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</si>
  <si>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</si>
  <si>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</si>
  <si>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</si>
  <si>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</si>
  <si>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</si>
  <si>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</si>
  <si>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</si>
  <si>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</si>
  <si>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</si>
  <si>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</si>
  <si>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</si>
  <si>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</si>
  <si>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</si>
  <si>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</si>
  <si>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</si>
  <si>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</si>
  <si>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</si>
  <si>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</si>
  <si>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</si>
  <si>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</si>
  <si>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</si>
  <si>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</si>
  <si>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</si>
  <si>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</si>
  <si>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</si>
  <si>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</si>
  <si>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</si>
  <si>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</si>
  <si>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</si>
  <si>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</si>
  <si>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</si>
  <si>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</si>
  <si>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</si>
  <si>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</si>
  <si>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</si>
  <si>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</si>
  <si>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</si>
  <si>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</si>
  <si>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</si>
  <si>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</si>
  <si>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</si>
  <si>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</si>
  <si>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</si>
  <si>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</si>
  <si>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</si>
  <si>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</si>
  <si>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</si>
  <si>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</si>
  <si>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</si>
  <si>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</si>
  <si>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</si>
  <si>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</si>
  <si>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</si>
  <si>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</si>
  <si>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</si>
  <si>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</si>
  <si>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</si>
  <si>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</si>
  <si>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</si>
  <si>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</si>
  <si>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</si>
  <si>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</si>
  <si>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</si>
  <si>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</si>
  <si>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</si>
  <si>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</si>
  <si>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</si>
  <si>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</si>
  <si>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</si>
  <si>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</si>
  <si>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</si>
  <si>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</si>
  <si>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</si>
  <si>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</si>
  <si>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</si>
  <si>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</si>
  <si>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</si>
  <si>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</si>
  <si>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</si>
  <si>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</si>
  <si>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</si>
  <si>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</si>
  <si>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</si>
  <si>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</si>
  <si>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</si>
  <si>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</si>
  <si>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</si>
  <si>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</si>
  <si>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</si>
  <si>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</si>
  <si>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</si>
  <si>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</si>
  <si>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</si>
  <si>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</si>
  <si>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</si>
  <si>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</si>
  <si>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</si>
  <si>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</si>
  <si>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</si>
  <si>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</si>
  <si>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</si>
  <si>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</si>
  <si>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</si>
  <si>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</si>
  <si>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鑑定評価の適正性の確保のためのモニタリング経費</t>
    <rPh sb="0" eb="2">
      <t>カンテイ</t>
    </rPh>
    <rPh sb="2" eb="4">
      <t>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</si>
  <si>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</si>
  <si>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室長　高橋　友昭</t>
    <rPh sb="0" eb="2">
      <t>シツチョウ</t>
    </rPh>
    <rPh sb="3" eb="5">
      <t>タカハシ</t>
    </rPh>
    <rPh sb="6" eb="8">
      <t>トモアキ</t>
    </rPh>
    <phoneticPr fontId="5"/>
  </si>
  <si>
    <t>地価調査課鑑定評価指導室</t>
    <rPh sb="0" eb="2">
      <t>チカ</t>
    </rPh>
    <rPh sb="2" eb="5">
      <t>チョウサカ</t>
    </rPh>
    <rPh sb="5" eb="7">
      <t>カンテイ</t>
    </rPh>
    <rPh sb="7" eb="9">
      <t>ヒョウカ</t>
    </rPh>
    <rPh sb="9" eb="12">
      <t>シドウシツ</t>
    </rPh>
    <phoneticPr fontId="5"/>
  </si>
  <si>
    <t>○</t>
  </si>
  <si>
    <t>不動産の鑑定評価に関する法律第45条、第46条</t>
    <rPh sb="0" eb="3">
      <t>フドウサン</t>
    </rPh>
    <rPh sb="4" eb="6">
      <t>カンテイ</t>
    </rPh>
    <rPh sb="6" eb="8">
      <t>ヒョウカ</t>
    </rPh>
    <rPh sb="9" eb="10">
      <t>カン</t>
    </rPh>
    <rPh sb="12" eb="14">
      <t>ホウリツ</t>
    </rPh>
    <rPh sb="14" eb="15">
      <t>ダイ</t>
    </rPh>
    <rPh sb="17" eb="18">
      <t>ジョウ</t>
    </rPh>
    <rPh sb="19" eb="20">
      <t>ダイ</t>
    </rPh>
    <rPh sb="22" eb="23">
      <t>ジョウ</t>
    </rPh>
    <phoneticPr fontId="5"/>
  </si>
  <si>
    <t>・不動産鑑定評価基準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・不動産鑑定士が不動産に関する価格等調査を行う場合の業務の目的と範囲等の確定及び成果報告書の記載地黄に関するガイドライン（「価格等調査ガイドライン」）等</t>
    <rPh sb="1" eb="4">
      <t>フドウサン</t>
    </rPh>
    <rPh sb="4" eb="6">
      <t>カンテイ</t>
    </rPh>
    <rPh sb="6" eb="8">
      <t>ヒョウカ</t>
    </rPh>
    <rPh sb="8" eb="10">
      <t>キジュン</t>
    </rPh>
    <rPh sb="12" eb="14">
      <t>コクド</t>
    </rPh>
    <rPh sb="14" eb="17">
      <t>シンギカイ</t>
    </rPh>
    <rPh sb="17" eb="19">
      <t>トチ</t>
    </rPh>
    <rPh sb="19" eb="21">
      <t>セイサク</t>
    </rPh>
    <rPh sb="21" eb="24">
      <t>ブンカカイ</t>
    </rPh>
    <rPh sb="24" eb="27">
      <t>キカクブ</t>
    </rPh>
    <rPh sb="27" eb="28">
      <t>カイ</t>
    </rPh>
    <rPh sb="28" eb="30">
      <t>ホウコク</t>
    </rPh>
    <rPh sb="31" eb="33">
      <t>トチ</t>
    </rPh>
    <rPh sb="33" eb="35">
      <t>セイサク</t>
    </rPh>
    <rPh sb="36" eb="39">
      <t>チュウチョウキ</t>
    </rPh>
    <rPh sb="45" eb="47">
      <t>ヘイセイ</t>
    </rPh>
    <rPh sb="49" eb="50">
      <t>ネン</t>
    </rPh>
    <rPh sb="51" eb="52">
      <t>ガツ</t>
    </rPh>
    <rPh sb="55" eb="57">
      <t>コクド</t>
    </rPh>
    <rPh sb="57" eb="60">
      <t>シンギカイ</t>
    </rPh>
    <rPh sb="60" eb="62">
      <t>トチ</t>
    </rPh>
    <rPh sb="62" eb="64">
      <t>セイサク</t>
    </rPh>
    <rPh sb="64" eb="67">
      <t>ブンカカイ</t>
    </rPh>
    <rPh sb="67" eb="70">
      <t>フドウサン</t>
    </rPh>
    <rPh sb="70" eb="72">
      <t>カンテイ</t>
    </rPh>
    <rPh sb="72" eb="74">
      <t>ヒョウカ</t>
    </rPh>
    <rPh sb="74" eb="76">
      <t>ブカイ</t>
    </rPh>
    <rPh sb="76" eb="78">
      <t>ケッテイ</t>
    </rPh>
    <rPh sb="79" eb="81">
      <t>ショウケン</t>
    </rPh>
    <rPh sb="81" eb="82">
      <t>カ</t>
    </rPh>
    <rPh sb="82" eb="84">
      <t>タイショウ</t>
    </rPh>
    <rPh sb="84" eb="87">
      <t>フドウサン</t>
    </rPh>
    <rPh sb="95" eb="96">
      <t>カン</t>
    </rPh>
    <rPh sb="98" eb="101">
      <t>キホンテキ</t>
    </rPh>
    <rPh sb="102" eb="103">
      <t>カンガ</t>
    </rPh>
    <rPh sb="104" eb="105">
      <t>カタ</t>
    </rPh>
    <rPh sb="107" eb="109">
      <t>ヘイセイ</t>
    </rPh>
    <rPh sb="111" eb="112">
      <t>ネン</t>
    </rPh>
    <rPh sb="113" eb="114">
      <t>ガツ</t>
    </rPh>
    <rPh sb="117" eb="120">
      <t>フドウサン</t>
    </rPh>
    <rPh sb="120" eb="123">
      <t>カンテイシ</t>
    </rPh>
    <rPh sb="124" eb="127">
      <t>フドウサン</t>
    </rPh>
    <rPh sb="128" eb="129">
      <t>カン</t>
    </rPh>
    <rPh sb="131" eb="133">
      <t>カカク</t>
    </rPh>
    <rPh sb="133" eb="134">
      <t>ナド</t>
    </rPh>
    <rPh sb="134" eb="136">
      <t>チョウサ</t>
    </rPh>
    <rPh sb="137" eb="138">
      <t>オコナ</t>
    </rPh>
    <rPh sb="139" eb="141">
      <t>バアイ</t>
    </rPh>
    <rPh sb="142" eb="144">
      <t>ギョウム</t>
    </rPh>
    <rPh sb="145" eb="147">
      <t>モクテキ</t>
    </rPh>
    <rPh sb="148" eb="150">
      <t>ハンイ</t>
    </rPh>
    <rPh sb="150" eb="151">
      <t>ナド</t>
    </rPh>
    <rPh sb="152" eb="154">
      <t>カクテイ</t>
    </rPh>
    <rPh sb="154" eb="155">
      <t>オヨ</t>
    </rPh>
    <rPh sb="156" eb="158">
      <t>セイカ</t>
    </rPh>
    <rPh sb="158" eb="161">
      <t>ホウコクショ</t>
    </rPh>
    <rPh sb="162" eb="164">
      <t>キサイ</t>
    </rPh>
    <rPh sb="164" eb="166">
      <t>ジオウ</t>
    </rPh>
    <rPh sb="167" eb="168">
      <t>カン</t>
    </rPh>
    <rPh sb="178" eb="181">
      <t>カカクナド</t>
    </rPh>
    <rPh sb="181" eb="183">
      <t>チョウサ</t>
    </rPh>
    <rPh sb="191" eb="192">
      <t>ナド</t>
    </rPh>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</si>
  <si>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rPh sb="0" eb="1">
      <t>ヒロ</t>
    </rPh>
    <rPh sb="2" eb="5">
      <t>ダイサンシャ</t>
    </rPh>
    <rPh sb="6" eb="8">
      <t>エイキョウ</t>
    </rPh>
    <rPh sb="9" eb="10">
      <t>オヨ</t>
    </rPh>
    <rPh sb="12" eb="15">
      <t>ショウケンカ</t>
    </rPh>
    <rPh sb="15" eb="17">
      <t>タイショウ</t>
    </rPh>
    <rPh sb="17" eb="20">
      <t>フドウサン</t>
    </rPh>
    <rPh sb="20" eb="21">
      <t>オヨ</t>
    </rPh>
    <rPh sb="22" eb="24">
      <t>ザイム</t>
    </rPh>
    <rPh sb="24" eb="26">
      <t>ショヒョウ</t>
    </rPh>
    <rPh sb="27" eb="28">
      <t>カカ</t>
    </rPh>
    <rPh sb="29" eb="32">
      <t>フドウサン</t>
    </rPh>
    <rPh sb="32" eb="34">
      <t>カンテイ</t>
    </rPh>
    <rPh sb="34" eb="36">
      <t>ヒョウカ</t>
    </rPh>
    <rPh sb="36" eb="37">
      <t>ナド</t>
    </rPh>
    <rPh sb="38" eb="40">
      <t>タイショウ</t>
    </rPh>
    <rPh sb="48" eb="50">
      <t>ジッシ</t>
    </rPh>
    <rPh sb="52" eb="55">
      <t>フドウサン</t>
    </rPh>
    <rPh sb="55" eb="57">
      <t>シジョウ</t>
    </rPh>
    <rPh sb="58" eb="60">
      <t>ヘンカ</t>
    </rPh>
    <rPh sb="61" eb="62">
      <t>オウ</t>
    </rPh>
    <rPh sb="64" eb="66">
      <t>セイビ</t>
    </rPh>
    <rPh sb="71" eb="74">
      <t>フドウサン</t>
    </rPh>
    <rPh sb="74" eb="76">
      <t>カンテイ</t>
    </rPh>
    <rPh sb="76" eb="78">
      <t>ヒョウカ</t>
    </rPh>
    <rPh sb="78" eb="80">
      <t>キジュン</t>
    </rPh>
    <rPh sb="83" eb="85">
      <t>カカク</t>
    </rPh>
    <rPh sb="85" eb="86">
      <t>ナド</t>
    </rPh>
    <rPh sb="86" eb="88">
      <t>チョウサ</t>
    </rPh>
    <rPh sb="97" eb="99">
      <t>ヒョウカ</t>
    </rPh>
    <rPh sb="99" eb="101">
      <t>タイショウ</t>
    </rPh>
    <rPh sb="102" eb="103">
      <t>オウ</t>
    </rPh>
    <rPh sb="105" eb="107">
      <t>テキセツ</t>
    </rPh>
    <rPh sb="108" eb="110">
      <t>ジツム</t>
    </rPh>
    <rPh sb="111" eb="113">
      <t>ハンエイ</t>
    </rPh>
    <rPh sb="119" eb="120">
      <t>ナド</t>
    </rPh>
    <rPh sb="121" eb="123">
      <t>ケンショウ</t>
    </rPh>
    <rPh sb="125" eb="128">
      <t>フドウサン</t>
    </rPh>
    <rPh sb="128" eb="130">
      <t>カンテイ</t>
    </rPh>
    <rPh sb="130" eb="132">
      <t>ギョウシャ</t>
    </rPh>
    <rPh sb="134" eb="136">
      <t>シドウ</t>
    </rPh>
    <rPh sb="136" eb="138">
      <t>カントク</t>
    </rPh>
    <rPh sb="138" eb="139">
      <t>ナド</t>
    </rPh>
    <rPh sb="140" eb="141">
      <t>オコナ</t>
    </rPh>
    <rPh sb="148" eb="150">
      <t>フトウ</t>
    </rPh>
    <rPh sb="151" eb="153">
      <t>カンテイ</t>
    </rPh>
    <rPh sb="153" eb="155">
      <t>ヒョウカ</t>
    </rPh>
    <rPh sb="156" eb="157">
      <t>オコナ</t>
    </rPh>
    <rPh sb="163" eb="165">
      <t>ヨクシ</t>
    </rPh>
    <rPh sb="167" eb="169">
      <t>カンテイ</t>
    </rPh>
    <rPh sb="169" eb="171">
      <t>ヒョウカ</t>
    </rPh>
    <rPh sb="172" eb="175">
      <t>シンライセイ</t>
    </rPh>
    <rPh sb="176" eb="178">
      <t>カクホ</t>
    </rPh>
    <rPh sb="179" eb="181">
      <t>コウジョウ</t>
    </rPh>
    <rPh sb="182" eb="183">
      <t>ハカ</t>
    </rPh>
    <phoneticPr fontId="5"/>
  </si>
  <si>
    <t>証券化対象不動産又は財務諸表に係る不動産鑑定評価等を実施している不動産鑑定業者に対して、立入検査及び書面調査を実施し、必要に応じて、不動産鑑定業者への指導監督等を行う。
また、鑑定評価の依頼者等に対するヒアリング等を実施し、その結果について整理を行う。
加えて、不動産鑑定士、学識経験者、公認会計士等からなる委員会において、検査等で判明した鑑定評価に係る問題点や対応方策を議論・検証する。その結果を踏まえ、国土交通省において、不動産鑑定士の団体に対し、実務の改善についての要請を行う。</t>
    <rPh sb="0" eb="2">
      <t>ショウケン</t>
    </rPh>
    <rPh sb="2" eb="3">
      <t>カ</t>
    </rPh>
    <rPh sb="3" eb="5">
      <t>タイショウ</t>
    </rPh>
    <rPh sb="5" eb="8">
      <t>フドウサン</t>
    </rPh>
    <rPh sb="8" eb="9">
      <t>マタ</t>
    </rPh>
    <rPh sb="10" eb="12">
      <t>ザイム</t>
    </rPh>
    <rPh sb="12" eb="13">
      <t>ショ</t>
    </rPh>
    <rPh sb="13" eb="14">
      <t>ヒョウ</t>
    </rPh>
    <rPh sb="15" eb="16">
      <t>カカ</t>
    </rPh>
    <rPh sb="17" eb="20">
      <t>フドウサン</t>
    </rPh>
    <rPh sb="20" eb="22">
      <t>カンテイ</t>
    </rPh>
    <rPh sb="22" eb="24">
      <t>ヒョウカ</t>
    </rPh>
    <rPh sb="24" eb="25">
      <t>ナド</t>
    </rPh>
    <rPh sb="26" eb="28">
      <t>ジッシ</t>
    </rPh>
    <rPh sb="32" eb="35">
      <t>フドウサン</t>
    </rPh>
    <rPh sb="35" eb="37">
      <t>カンテイ</t>
    </rPh>
    <rPh sb="37" eb="39">
      <t>ギョウシャ</t>
    </rPh>
    <rPh sb="40" eb="41">
      <t>タイ</t>
    </rPh>
    <rPh sb="44" eb="46">
      <t>タチイリ</t>
    </rPh>
    <rPh sb="46" eb="48">
      <t>ケンサ</t>
    </rPh>
    <rPh sb="48" eb="49">
      <t>オヨ</t>
    </rPh>
    <rPh sb="50" eb="52">
      <t>ショメン</t>
    </rPh>
    <rPh sb="52" eb="54">
      <t>チョウサ</t>
    </rPh>
    <rPh sb="55" eb="57">
      <t>ジッシ</t>
    </rPh>
    <rPh sb="59" eb="61">
      <t>ヒツヨウ</t>
    </rPh>
    <rPh sb="62" eb="63">
      <t>オウ</t>
    </rPh>
    <rPh sb="66" eb="69">
      <t>フドウサン</t>
    </rPh>
    <rPh sb="69" eb="71">
      <t>カンテイ</t>
    </rPh>
    <rPh sb="71" eb="73">
      <t>ギョウシャ</t>
    </rPh>
    <rPh sb="75" eb="77">
      <t>シドウ</t>
    </rPh>
    <rPh sb="77" eb="79">
      <t>カントク</t>
    </rPh>
    <rPh sb="79" eb="80">
      <t>ナド</t>
    </rPh>
    <rPh sb="81" eb="82">
      <t>オコナ</t>
    </rPh>
    <rPh sb="88" eb="90">
      <t>カンテイ</t>
    </rPh>
    <rPh sb="90" eb="92">
      <t>ヒョウカ</t>
    </rPh>
    <rPh sb="93" eb="96">
      <t>イライシャ</t>
    </rPh>
    <rPh sb="96" eb="97">
      <t>ナド</t>
    </rPh>
    <rPh sb="98" eb="99">
      <t>タイ</t>
    </rPh>
    <rPh sb="106" eb="107">
      <t>ナド</t>
    </rPh>
    <rPh sb="108" eb="110">
      <t>ジッシ</t>
    </rPh>
    <rPh sb="114" eb="116">
      <t>ケッカ</t>
    </rPh>
    <rPh sb="120" eb="122">
      <t>セイリ</t>
    </rPh>
    <rPh sb="123" eb="124">
      <t>オコナ</t>
    </rPh>
    <rPh sb="127" eb="128">
      <t>クワ</t>
    </rPh>
    <rPh sb="131" eb="134">
      <t>フドウサン</t>
    </rPh>
    <rPh sb="134" eb="137">
      <t>カンテイシ</t>
    </rPh>
    <rPh sb="138" eb="140">
      <t>ガクシキ</t>
    </rPh>
    <rPh sb="140" eb="143">
      <t>ケイケンシャ</t>
    </rPh>
    <rPh sb="144" eb="146">
      <t>コウニン</t>
    </rPh>
    <rPh sb="146" eb="149">
      <t>カイケイシ</t>
    </rPh>
    <rPh sb="149" eb="150">
      <t>ナド</t>
    </rPh>
    <rPh sb="154" eb="157">
      <t>イインカイ</t>
    </rPh>
    <rPh sb="162" eb="164">
      <t>ケンサ</t>
    </rPh>
    <rPh sb="164" eb="165">
      <t>ナド</t>
    </rPh>
    <rPh sb="166" eb="168">
      <t>ハンメイ</t>
    </rPh>
    <rPh sb="170" eb="172">
      <t>カンテイ</t>
    </rPh>
    <rPh sb="172" eb="174">
      <t>ヒョウカ</t>
    </rPh>
    <rPh sb="175" eb="176">
      <t>カカ</t>
    </rPh>
    <rPh sb="177" eb="180">
      <t>モンダイテン</t>
    </rPh>
    <rPh sb="181" eb="183">
      <t>タイオウ</t>
    </rPh>
    <rPh sb="183" eb="185">
      <t>ホウサク</t>
    </rPh>
    <rPh sb="186" eb="188">
      <t>ギロン</t>
    </rPh>
    <rPh sb="189" eb="191">
      <t>ケンショウ</t>
    </rPh>
    <rPh sb="196" eb="198">
      <t>ケッカ</t>
    </rPh>
    <rPh sb="199" eb="200">
      <t>フ</t>
    </rPh>
    <rPh sb="203" eb="205">
      <t>コクド</t>
    </rPh>
    <rPh sb="205" eb="208">
      <t>コウツウショウ</t>
    </rPh>
    <rPh sb="213" eb="216">
      <t>フドウサン</t>
    </rPh>
    <rPh sb="216" eb="219">
      <t>カンテイシ</t>
    </rPh>
    <rPh sb="220" eb="222">
      <t>ダンタイ</t>
    </rPh>
    <rPh sb="223" eb="224">
      <t>タイ</t>
    </rPh>
    <rPh sb="226" eb="228">
      <t>ジツム</t>
    </rPh>
    <rPh sb="229" eb="231">
      <t>カイゼン</t>
    </rPh>
    <rPh sb="236" eb="238">
      <t>ヨウセイ</t>
    </rPh>
    <rPh sb="239" eb="240">
      <t>オコナ</t>
    </rPh>
    <phoneticPr fontId="5"/>
  </si>
  <si>
    <t>○</t>
    <phoneticPr fontId="5"/>
  </si>
  <si>
    <t>‐</t>
  </si>
  <si>
    <t>諸謝金</t>
    <rPh sb="0" eb="1">
      <t>ショ</t>
    </rPh>
    <rPh sb="1" eb="3">
      <t>シャキン</t>
    </rPh>
    <phoneticPr fontId="5"/>
  </si>
  <si>
    <t>不動産市場整備等推進調査費</t>
    <rPh sb="0" eb="3">
      <t>フドウサン</t>
    </rPh>
    <rPh sb="3" eb="5">
      <t>シジョウ</t>
    </rPh>
    <rPh sb="5" eb="7">
      <t>セイビ</t>
    </rPh>
    <rPh sb="7" eb="8">
      <t>ナド</t>
    </rPh>
    <rPh sb="8" eb="10">
      <t>スイシン</t>
    </rPh>
    <rPh sb="10" eb="12">
      <t>チョウサ</t>
    </rPh>
    <rPh sb="12" eb="13">
      <t>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</si>
  <si>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</si>
  <si>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ｴﾑ･ｱｰﾙ･ｱｲ･ﾘｻｰﾁｱｿｼｴｲﾂ(株)</t>
  </si>
  <si>
    <t>業者</t>
    <rPh sb="0" eb="2">
      <t>ギョウシャ</t>
    </rPh>
    <phoneticPr fontId="5"/>
  </si>
  <si>
    <t>件</t>
    <rPh sb="0" eb="1">
      <t>ケン</t>
    </rPh>
    <phoneticPr fontId="5"/>
  </si>
  <si>
    <t>（株）工業市場研究所</t>
    <rPh sb="1" eb="2">
      <t>カブ</t>
    </rPh>
    <rPh sb="3" eb="5">
      <t>コウギョウ</t>
    </rPh>
    <rPh sb="5" eb="7">
      <t>シジョウ</t>
    </rPh>
    <rPh sb="7" eb="10">
      <t>ケンキュウジョ</t>
    </rPh>
    <phoneticPr fontId="5"/>
  </si>
  <si>
    <t xml:space="preserve">鑑定評価の実施上の課題等に関する検討、鑑定評価モニタリングにおける資料の整理及び分析、検査に係る参考資料作成
</t>
    <phoneticPr fontId="5"/>
  </si>
  <si>
    <t>証券化対象不動産に係る鑑定評価実績調査のデータ収集・データ整理、集計及びデータの分析・グラフ化</t>
    <phoneticPr fontId="5"/>
  </si>
  <si>
    <t>鑑定評価基準等での規定内容が適切に反映されているか等の確認を行うものであり、国が行うべき事業である。</t>
    <rPh sb="0" eb="2">
      <t>カンテイ</t>
    </rPh>
    <rPh sb="2" eb="4">
      <t>ヒョウカ</t>
    </rPh>
    <rPh sb="4" eb="6">
      <t>キジュン</t>
    </rPh>
    <rPh sb="6" eb="7">
      <t>トウ</t>
    </rPh>
    <rPh sb="9" eb="11">
      <t>キテイ</t>
    </rPh>
    <rPh sb="11" eb="13">
      <t>ナイヨウ</t>
    </rPh>
    <rPh sb="14" eb="16">
      <t>テキセツ</t>
    </rPh>
    <rPh sb="17" eb="19">
      <t>ハンエイ</t>
    </rPh>
    <rPh sb="25" eb="26">
      <t>トウ</t>
    </rPh>
    <rPh sb="27" eb="29">
      <t>カクニン</t>
    </rPh>
    <rPh sb="30" eb="31">
      <t>オコナ</t>
    </rPh>
    <rPh sb="38" eb="39">
      <t>クニ</t>
    </rPh>
    <rPh sb="40" eb="41">
      <t>オコナ</t>
    </rPh>
    <rPh sb="44" eb="46">
      <t>ジギョウ</t>
    </rPh>
    <phoneticPr fontId="5"/>
  </si>
  <si>
    <t>一般競争入札により実施しており、競争性の確保に努めている。</t>
    <phoneticPr fontId="5"/>
  </si>
  <si>
    <t>一般競争入札により実施しており、予定価格を大幅に下回る落札が発生したため。なお、次年度以降も同様の額で行えるかは不透明である。</t>
    <rPh sb="0" eb="2">
      <t>イッパン</t>
    </rPh>
    <rPh sb="2" eb="4">
      <t>キョウソウ</t>
    </rPh>
    <rPh sb="4" eb="6">
      <t>ニュウサツ</t>
    </rPh>
    <rPh sb="9" eb="11">
      <t>ジッシ</t>
    </rPh>
    <rPh sb="16" eb="18">
      <t>ヨテイ</t>
    </rPh>
    <rPh sb="18" eb="20">
      <t>カカク</t>
    </rPh>
    <rPh sb="21" eb="23">
      <t>オオハバ</t>
    </rPh>
    <rPh sb="24" eb="26">
      <t>シタマワ</t>
    </rPh>
    <rPh sb="27" eb="29">
      <t>ラクサツ</t>
    </rPh>
    <rPh sb="30" eb="32">
      <t>ハッセイ</t>
    </rPh>
    <rPh sb="40" eb="43">
      <t>ジネンド</t>
    </rPh>
    <rPh sb="43" eb="45">
      <t>イコウ</t>
    </rPh>
    <rPh sb="46" eb="48">
      <t>ドウヨウ</t>
    </rPh>
    <rPh sb="49" eb="50">
      <t>ガク</t>
    </rPh>
    <rPh sb="51" eb="52">
      <t>オコナ</t>
    </rPh>
    <rPh sb="56" eb="59">
      <t>フトウメイ</t>
    </rPh>
    <phoneticPr fontId="5"/>
  </si>
  <si>
    <t>単位当たりコスト＝Ｘ（執行額（百万円））／Ｙ（調査の対象業者数）　　　　　　　　　　　　　　</t>
    <rPh sb="0" eb="2">
      <t>タンイ</t>
    </rPh>
    <rPh sb="2" eb="3">
      <t>ア</t>
    </rPh>
    <rPh sb="11" eb="13">
      <t>シッコウ</t>
    </rPh>
    <rPh sb="13" eb="14">
      <t>ガク</t>
    </rPh>
    <rPh sb="15" eb="16">
      <t>ヒャク</t>
    </rPh>
    <rPh sb="16" eb="18">
      <t>マンエン</t>
    </rPh>
    <rPh sb="23" eb="25">
      <t>チョウサ</t>
    </rPh>
    <rPh sb="26" eb="28">
      <t>タイショウ</t>
    </rPh>
    <rPh sb="28" eb="30">
      <t>ギョウシャ</t>
    </rPh>
    <rPh sb="30" eb="31">
      <t>スウ</t>
    </rPh>
    <phoneticPr fontId="5"/>
  </si>
  <si>
    <t>7/38</t>
    <phoneticPr fontId="5"/>
  </si>
  <si>
    <t>8/38</t>
    <phoneticPr fontId="5"/>
  </si>
  <si>
    <t>4/50</t>
    <phoneticPr fontId="5"/>
  </si>
  <si>
    <t>7/50</t>
    <phoneticPr fontId="5"/>
  </si>
  <si>
    <t>A.ｴﾑ･ｱｰﾙ･ｱｲ･ﾘｻｰﾁｱｿｼｴｲﾂ(株)</t>
    <phoneticPr fontId="5"/>
  </si>
  <si>
    <t>B.（株）工業市場研究所</t>
    <phoneticPr fontId="5"/>
  </si>
  <si>
    <t xml:space="preserve">９　市場環境の整備、産業の生産性向上、消費者利益の保護　31　不動産市場の整備や適正な土地利用のための条件整備を推進する                   
</t>
    <phoneticPr fontId="5"/>
  </si>
  <si>
    <t>人件費</t>
    <rPh sb="0" eb="3">
      <t>ジンケンヒ</t>
    </rPh>
    <phoneticPr fontId="5"/>
  </si>
  <si>
    <t>土地情報ライブラリーへのアクセス件数</t>
    <phoneticPr fontId="5"/>
  </si>
  <si>
    <t>不動産鑑定業者の実態を反映しやすくなるよう検査項目、検査方法等を合理化し、より効率的かつ的確な検査となるよう改善を図る。</t>
    <phoneticPr fontId="5"/>
  </si>
  <si>
    <t>鑑定評価等の書面審査のみによる検査を一部導入等するなど検査方法等を合理化・効率化することで、検査対象事業者を３８業者→５０業者へと拡充し、改善を図り事業の効果を高めた。</t>
    <rPh sb="69" eb="71">
      <t>カイゼン</t>
    </rPh>
    <rPh sb="72" eb="73">
      <t>ハカ</t>
    </rPh>
    <phoneticPr fontId="5"/>
  </si>
  <si>
    <t>「立入検査や書面審査が効率的に行われているか、引き続き検証するべき」との指摘をうけ、不動産鑑定業者の実態を反映しやすくなるよう検査項目、検査方法等を合理化し、より効率的かつ的確な検査となるようにした。</t>
    <rPh sb="1" eb="3">
      <t>タチイ</t>
    </rPh>
    <rPh sb="3" eb="5">
      <t>ケンサ</t>
    </rPh>
    <rPh sb="6" eb="8">
      <t>ショメン</t>
    </rPh>
    <rPh sb="8" eb="10">
      <t>シンサ</t>
    </rPh>
    <rPh sb="11" eb="14">
      <t>コウリツテキ</t>
    </rPh>
    <rPh sb="15" eb="16">
      <t>オコナ</t>
    </rPh>
    <rPh sb="23" eb="24">
      <t>ヒ</t>
    </rPh>
    <rPh sb="25" eb="26">
      <t>ツヅ</t>
    </rPh>
    <rPh sb="27" eb="29">
      <t>ケンショウ</t>
    </rPh>
    <rPh sb="36" eb="38">
      <t>シテキ</t>
    </rPh>
    <phoneticPr fontId="5"/>
  </si>
  <si>
    <t>職員旅費等</t>
    <rPh sb="0" eb="2">
      <t>ショクイン</t>
    </rPh>
    <rPh sb="2" eb="4">
      <t>リョヒ</t>
    </rPh>
    <rPh sb="4" eb="5">
      <t>トウ</t>
    </rPh>
    <phoneticPr fontId="5"/>
  </si>
  <si>
    <t>-</t>
    <phoneticPr fontId="5"/>
  </si>
  <si>
    <t>証券化対象不動産等に係る鑑定評価に対する信頼性の確保・向上を図るため、必要な情報が記されている土地情報ライブラリーのアクセス件数を28年度までに203百万件へ引き上げる。</t>
    <rPh sb="17" eb="18">
      <t>タイ</t>
    </rPh>
    <rPh sb="35" eb="37">
      <t>ヒツヨウ</t>
    </rPh>
    <rPh sb="38" eb="40">
      <t>ジョウホウ</t>
    </rPh>
    <rPh sb="41" eb="42">
      <t>シル</t>
    </rPh>
    <rPh sb="47" eb="49">
      <t>トチ</t>
    </rPh>
    <rPh sb="49" eb="51">
      <t>ジョウホウ</t>
    </rPh>
    <rPh sb="62" eb="64">
      <t>ケンスウ</t>
    </rPh>
    <rPh sb="67" eb="69">
      <t>ネンド</t>
    </rPh>
    <rPh sb="75" eb="77">
      <t>ヒャクマン</t>
    </rPh>
    <rPh sb="77" eb="78">
      <t>ケン</t>
    </rPh>
    <rPh sb="79" eb="80">
      <t>ヒ</t>
    </rPh>
    <rPh sb="81" eb="82">
      <t>ア</t>
    </rPh>
    <phoneticPr fontId="5"/>
  </si>
  <si>
    <t>立入検査及び書面調査等の不動産鑑定業者への検査件数</t>
    <rPh sb="10" eb="11">
      <t>トウ</t>
    </rPh>
    <rPh sb="21" eb="23">
      <t>ケンサ</t>
    </rPh>
    <rPh sb="23" eb="25">
      <t>ケンスウ</t>
    </rPh>
    <phoneticPr fontId="5"/>
  </si>
  <si>
    <t>百万円</t>
    <rPh sb="0" eb="1">
      <t>ヒャク</t>
    </rPh>
    <rPh sb="1" eb="3">
      <t>マンエン</t>
    </rPh>
    <phoneticPr fontId="5"/>
  </si>
  <si>
    <t>Ｘ（執行額（百万円））／Ｙ（調査の対象業者数）　</t>
    <phoneticPr fontId="5"/>
  </si>
  <si>
    <t>鑑定評価基準等での規定内容が適切に反映されているか等の確認を行うものであり、国が行うべき事業である。</t>
    <phoneticPr fontId="5"/>
  </si>
  <si>
    <t>真に必要なものに限定されている</t>
    <rPh sb="0" eb="1">
      <t>シン</t>
    </rPh>
    <rPh sb="2" eb="4">
      <t>ヒツヨウ</t>
    </rPh>
    <rPh sb="8" eb="10">
      <t>ゲンテイ</t>
    </rPh>
    <phoneticPr fontId="5"/>
  </si>
  <si>
    <t>成果品は、不動産鑑定士向けの研修に活用するなど、不動産鑑定評価が適切なものとなるよう活用しているところ。</t>
    <phoneticPr fontId="5"/>
  </si>
  <si>
    <t>成果品は、不動産鑑定士向けの研修に活用するなど、不動産鑑定評価が適切なものとなるよう活用しているところ。</t>
    <phoneticPr fontId="5"/>
  </si>
  <si>
    <t>見込通りの活動実績である。</t>
    <rPh sb="0" eb="2">
      <t>ミコミ</t>
    </rPh>
    <rPh sb="2" eb="3">
      <t>ドオ</t>
    </rPh>
    <rPh sb="5" eb="7">
      <t>カツドウ</t>
    </rPh>
    <rPh sb="7" eb="9">
      <t>ジッセキ</t>
    </rPh>
    <phoneticPr fontId="5"/>
  </si>
  <si>
    <t>不当な鑑定評価が行われることを抑止し、鑑定評価の信頼性の確保・向上を図るために必要な事業である。</t>
    <rPh sb="39" eb="41">
      <t>ヒツヨウ</t>
    </rPh>
    <rPh sb="42" eb="44">
      <t>ジギョウ</t>
    </rPh>
    <phoneticPr fontId="5"/>
  </si>
  <si>
    <t>-</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</si>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</sst>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140</xdr:row>
      <xdr:rowOff>0</xdr:rowOff>
    </xdr:from>
    <xdr:to>
      <xdr:col>44</xdr:col>
      <xdr:colOff>155601</xdr:colOff>
      <xdr:row>150</xdr:row>
      <xdr:rowOff>48263</xdr:rowOff>
    </xdr:to>
    <xdr:grpSp>
      <xdr:nvGrpSpPr>
        <xdr:cNvPr id="5" name="グループ化 1"/>
        <xdr:cNvGrpSpPr>
          <a:grpSpLocks/>
        </xdr:cNvGrpSpPr>
      </xdr:nvGrpSpPr>
      <xdr:grpSpPr bwMode="auto">
        <a:xfrm>
          <a:off x="2063750" y="33067625"/>
          <a:ext cx="7172351" cy="3540763"/>
          <a:chOff x="683568" y="728701"/>
          <a:chExt cx="5413359" cy="3520178"/>
        </a:xfrm>
      </xdr:grpSpPr>
      <xdr:grpSp>
        <xdr:nvGrpSpPr>
          <xdr:cNvPr id="6" name="グループ化 2"/>
          <xdr:cNvGrpSpPr>
            <a:grpSpLocks/>
          </xdr:cNvGrpSpPr>
        </xdr:nvGrpSpPr>
        <xdr:grpSpPr bwMode="auto">
          <a:xfrm>
            <a:off x="1873899" y="728701"/>
            <a:ext cx="4223028" cy="3520178"/>
            <a:chOff x="3314022" y="937756"/>
            <a:chExt cx="4150840" cy="2201645"/>
          </a:xfrm>
        </xdr:grpSpPr>
        <xdr:sp macro="" textlink="">
          <xdr:nvSpPr>
            <xdr:cNvPr id="9" name="正方形/長方形 8"/>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４百万円</a:t>
              </a:r>
            </a:p>
          </xdr:txBody>
        </xdr:sp>
        <xdr:cxnSp macro="">
          <xdr:nvCxnSpPr>
            <xdr:cNvPr id="10"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lang="ja-JP" altLang="en-US" sz="1100">
                  <a:solidFill>
                    <a:schemeClr val="tx1"/>
                  </a:solidFill>
                </a:rPr>
                <a:t>ｴﾑ･ｱｰﾙ･ｱｲ･ﾘｻｰﾁｱｿｼｴｲﾂ</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３．１百万円</a:t>
              </a:r>
            </a:p>
          </xdr:txBody>
        </xdr:sp>
        <xdr:sp macro="" textlink="">
          <xdr:nvSpPr>
            <xdr:cNvPr id="12" name="大かっこ 11"/>
            <xdr:cNvSpPr/>
          </xdr:nvSpPr>
          <xdr:spPr>
            <a:xfrm>
              <a:off x="5153605" y="2691966"/>
              <a:ext cx="2311257" cy="4474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鑑定評価の実施上の課題等に関する検討</a:t>
              </a:r>
              <a:endParaRPr lang="en-US" altLang="ja-JP" sz="1000"/>
            </a:p>
            <a:p>
              <a:pPr>
                <a:lnSpc>
                  <a:spcPts val="1200"/>
                </a:lnSpc>
              </a:pPr>
              <a:r>
                <a:rPr lang="ja-JP" altLang="en-US" sz="1000"/>
                <a:t>鑑定評価モニタリングにおける資料の整理及び分析</a:t>
              </a:r>
              <a:endParaRPr lang="en-US" altLang="ja-JP" sz="1000"/>
            </a:p>
            <a:p>
              <a:r>
                <a:rPr lang="ja-JP" altLang="en-US" sz="1000"/>
                <a:t>検査に係る参考資料作成</a:t>
              </a:r>
            </a:p>
          </xdr:txBody>
        </xdr:sp>
      </xdr:grpSp>
      <xdr:sp macro="" textlink="">
        <xdr:nvSpPr>
          <xdr:cNvPr id="7" name="正方形/長方形 6"/>
          <xdr:cNvSpPr/>
        </xdr:nvSpPr>
        <xdr:spPr>
          <a:xfrm>
            <a:off x="829621" y="1558561"/>
            <a:ext cx="1475134" cy="4673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０．４百万円</a:t>
            </a:r>
          </a:p>
        </xdr:txBody>
      </xdr:sp>
      <xdr:sp macro="" textlink="">
        <xdr:nvSpPr>
          <xdr:cNvPr id="8" name="大かっこ 7"/>
          <xdr:cNvSpPr/>
        </xdr:nvSpPr>
        <xdr:spPr>
          <a:xfrm>
            <a:off x="683568" y="2102263"/>
            <a:ext cx="1650398" cy="3910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諸謝金、職員旅費、委員等旅費</a:t>
            </a:r>
          </a:p>
        </xdr:txBody>
      </xdr:sp>
    </xdr:grpSp>
    <xdr:clientData/>
  </xdr:twoCellAnchor>
  <xdr:twoCellAnchor>
    <xdr:from>
      <xdr:col>23</xdr:col>
      <xdr:colOff>2</xdr:colOff>
      <xdr:row>146</xdr:row>
      <xdr:rowOff>190498</xdr:rowOff>
    </xdr:from>
    <xdr:to>
      <xdr:col>45</xdr:col>
      <xdr:colOff>3746</xdr:colOff>
      <xdr:row>156</xdr:row>
      <xdr:rowOff>144285</xdr:rowOff>
    </xdr:to>
    <xdr:grpSp>
      <xdr:nvGrpSpPr>
        <xdr:cNvPr id="2" name="グループ化 1"/>
        <xdr:cNvGrpSpPr/>
      </xdr:nvGrpSpPr>
      <xdr:grpSpPr>
        <a:xfrm>
          <a:off x="4746627" y="35353623"/>
          <a:ext cx="4543994" cy="3446287"/>
          <a:chOff x="4045324" y="54326116"/>
          <a:chExt cx="3948214" cy="3427610"/>
        </a:xfrm>
      </xdr:grpSpPr>
      <xdr:cxnSp macro="">
        <xdr:nvCxnSpPr>
          <xdr:cNvPr id="13" name="カギ線コネクタ 12"/>
          <xdr:cNvCxnSpPr/>
        </xdr:nvCxnSpPr>
        <xdr:spPr bwMode="auto">
          <a:xfrm rot="16200000" flipH="1">
            <a:off x="3559770" y="54811670"/>
            <a:ext cx="2226166" cy="12550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bwMode="auto">
          <a:xfrm>
            <a:off x="5300382" y="56219911"/>
            <a:ext cx="2622799" cy="6871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B.</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工業市場研究所</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19" name="大かっこ 18"/>
          <xdr:cNvSpPr/>
        </xdr:nvSpPr>
        <xdr:spPr bwMode="auto">
          <a:xfrm>
            <a:off x="5277971" y="57037942"/>
            <a:ext cx="2715567" cy="7157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証券化対象不動産に係る鑑定評価実績調査のデータ収集・データ整理、集計及びデータの分析・グラフ化</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229" zoomScale="60" zoomScaleNormal="7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88" t="s">
        <v>464</v>
      </c>
      <c r="AR2" s="688"/>
      <c r="AS2" s="68" t="str">
        <f>IF(OR(AQ2="　", AQ2=""), "", "-")</f>
        <v/>
      </c>
      <c r="AT2" s="689">
        <v>323</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469</v>
      </c>
      <c r="AK3" s="649"/>
      <c r="AL3" s="649"/>
      <c r="AM3" s="649"/>
      <c r="AN3" s="649"/>
      <c r="AO3" s="649"/>
      <c r="AP3" s="649"/>
      <c r="AQ3" s="649"/>
      <c r="AR3" s="649"/>
      <c r="AS3" s="649"/>
      <c r="AT3" s="649"/>
      <c r="AU3" s="649"/>
      <c r="AV3" s="649"/>
      <c r="AW3" s="649"/>
      <c r="AX3" s="36" t="s">
        <v>91</v>
      </c>
    </row>
    <row r="4" spans="1:50" ht="24.75" customHeight="1" x14ac:dyDescent="0.15">
      <c r="A4" s="466" t="s">
        <v>30</v>
      </c>
      <c r="B4" s="467"/>
      <c r="C4" s="467"/>
      <c r="D4" s="467"/>
      <c r="E4" s="467"/>
      <c r="F4" s="467"/>
      <c r="G4" s="440" t="s">
        <v>470</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3" t="s">
        <v>209</v>
      </c>
      <c r="H5" s="625"/>
      <c r="I5" s="625"/>
      <c r="J5" s="625"/>
      <c r="K5" s="625"/>
      <c r="L5" s="625"/>
      <c r="M5" s="664" t="s">
        <v>92</v>
      </c>
      <c r="N5" s="665"/>
      <c r="O5" s="665"/>
      <c r="P5" s="665"/>
      <c r="Q5" s="665"/>
      <c r="R5" s="666"/>
      <c r="S5" s="624" t="s">
        <v>157</v>
      </c>
      <c r="T5" s="625"/>
      <c r="U5" s="625"/>
      <c r="V5" s="625"/>
      <c r="W5" s="625"/>
      <c r="X5" s="626"/>
      <c r="Y5" s="457" t="s">
        <v>3</v>
      </c>
      <c r="Z5" s="458"/>
      <c r="AA5" s="458"/>
      <c r="AB5" s="458"/>
      <c r="AC5" s="458"/>
      <c r="AD5" s="459"/>
      <c r="AE5" s="460" t="s">
        <v>473</v>
      </c>
      <c r="AF5" s="461"/>
      <c r="AG5" s="461"/>
      <c r="AH5" s="461"/>
      <c r="AI5" s="461"/>
      <c r="AJ5" s="461"/>
      <c r="AK5" s="461"/>
      <c r="AL5" s="461"/>
      <c r="AM5" s="461"/>
      <c r="AN5" s="461"/>
      <c r="AO5" s="461"/>
      <c r="AP5" s="462"/>
      <c r="AQ5" s="463" t="s">
        <v>472</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500</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475</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476</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4">
        <v>9</v>
      </c>
      <c r="Q13" s="185"/>
      <c r="R13" s="185"/>
      <c r="S13" s="185"/>
      <c r="T13" s="185"/>
      <c r="U13" s="185"/>
      <c r="V13" s="186"/>
      <c r="W13" s="184">
        <v>8</v>
      </c>
      <c r="X13" s="185"/>
      <c r="Y13" s="185"/>
      <c r="Z13" s="185"/>
      <c r="AA13" s="185"/>
      <c r="AB13" s="185"/>
      <c r="AC13" s="186"/>
      <c r="AD13" s="184">
        <v>7</v>
      </c>
      <c r="AE13" s="185"/>
      <c r="AF13" s="185"/>
      <c r="AG13" s="185"/>
      <c r="AH13" s="185"/>
      <c r="AI13" s="185"/>
      <c r="AJ13" s="186"/>
      <c r="AK13" s="184">
        <v>7</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3"/>
      <c r="H14" s="514"/>
      <c r="I14" s="188" t="s">
        <v>9</v>
      </c>
      <c r="J14" s="189"/>
      <c r="K14" s="189"/>
      <c r="L14" s="189"/>
      <c r="M14" s="189"/>
      <c r="N14" s="189"/>
      <c r="O14" s="190"/>
      <c r="P14" s="184" t="s">
        <v>518</v>
      </c>
      <c r="Q14" s="185"/>
      <c r="R14" s="185"/>
      <c r="S14" s="185"/>
      <c r="T14" s="185"/>
      <c r="U14" s="185"/>
      <c r="V14" s="186"/>
      <c r="W14" s="184" t="s">
        <v>518</v>
      </c>
      <c r="X14" s="185"/>
      <c r="Y14" s="185"/>
      <c r="Z14" s="185"/>
      <c r="AA14" s="185"/>
      <c r="AB14" s="185"/>
      <c r="AC14" s="186"/>
      <c r="AD14" s="184" t="s">
        <v>518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3"/>
      <c r="H15" s="514"/>
      <c r="I15" s="188" t="s">
        <v>62</v>
      </c>
      <c r="J15" s="437"/>
      <c r="K15" s="437"/>
      <c r="L15" s="437"/>
      <c r="M15" s="437"/>
      <c r="N15" s="437"/>
      <c r="O15" s="438"/>
      <c r="P15" s="184" t="s">
        <v>518</v>
      </c>
      <c r="Q15" s="185"/>
      <c r="R15" s="185"/>
      <c r="S15" s="185"/>
      <c r="T15" s="185"/>
      <c r="U15" s="185"/>
      <c r="V15" s="186"/>
      <c r="W15" s="184" t="s">
        <v>518</v>
      </c>
      <c r="X15" s="185"/>
      <c r="Y15" s="185"/>
      <c r="Z15" s="185"/>
      <c r="AA15" s="185"/>
      <c r="AB15" s="185"/>
      <c r="AC15" s="186"/>
      <c r="AD15" s="184" t="s">
        <v>518</v>
      </c>
      <c r="AE15" s="185"/>
      <c r="AF15" s="185"/>
      <c r="AG15" s="185"/>
      <c r="AH15" s="185"/>
      <c r="AI15" s="185"/>
      <c r="AJ15" s="186"/>
      <c r="AK15" s="184" t="s">
        <v>518</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3"/>
      <c r="H16" s="514"/>
      <c r="I16" s="188" t="s">
        <v>63</v>
      </c>
      <c r="J16" s="437"/>
      <c r="K16" s="437"/>
      <c r="L16" s="437"/>
      <c r="M16" s="437"/>
      <c r="N16" s="437"/>
      <c r="O16" s="438"/>
      <c r="P16" s="184" t="s">
        <v>518</v>
      </c>
      <c r="Q16" s="185"/>
      <c r="R16" s="185"/>
      <c r="S16" s="185"/>
      <c r="T16" s="185"/>
      <c r="U16" s="185"/>
      <c r="V16" s="186"/>
      <c r="W16" s="184" t="s">
        <v>518</v>
      </c>
      <c r="X16" s="185"/>
      <c r="Y16" s="185"/>
      <c r="Z16" s="185"/>
      <c r="AA16" s="185"/>
      <c r="AB16" s="185"/>
      <c r="AC16" s="186"/>
      <c r="AD16" s="184" t="s">
        <v>518</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3"/>
      <c r="H17" s="514"/>
      <c r="I17" s="188" t="s">
        <v>61</v>
      </c>
      <c r="J17" s="189"/>
      <c r="K17" s="189"/>
      <c r="L17" s="189"/>
      <c r="M17" s="189"/>
      <c r="N17" s="189"/>
      <c r="O17" s="190"/>
      <c r="P17" s="184" t="s">
        <v>518</v>
      </c>
      <c r="Q17" s="185"/>
      <c r="R17" s="185"/>
      <c r="S17" s="185"/>
      <c r="T17" s="185"/>
      <c r="U17" s="185"/>
      <c r="V17" s="186"/>
      <c r="W17" s="184" t="s">
        <v>518</v>
      </c>
      <c r="X17" s="185"/>
      <c r="Y17" s="185"/>
      <c r="Z17" s="185"/>
      <c r="AA17" s="185"/>
      <c r="AB17" s="185"/>
      <c r="AC17" s="186"/>
      <c r="AD17" s="184" t="s">
        <v>518</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5"/>
      <c r="H18" s="516"/>
      <c r="I18" s="636" t="s">
        <v>22</v>
      </c>
      <c r="J18" s="637"/>
      <c r="K18" s="637"/>
      <c r="L18" s="637"/>
      <c r="M18" s="637"/>
      <c r="N18" s="637"/>
      <c r="O18" s="638"/>
      <c r="P18" s="658">
        <f>SUM(P13:V17)</f>
        <v>9</v>
      </c>
      <c r="Q18" s="659"/>
      <c r="R18" s="659"/>
      <c r="S18" s="659"/>
      <c r="T18" s="659"/>
      <c r="U18" s="659"/>
      <c r="V18" s="660"/>
      <c r="W18" s="658">
        <f>SUM(W13:AC17)</f>
        <v>8</v>
      </c>
      <c r="X18" s="659"/>
      <c r="Y18" s="659"/>
      <c r="Z18" s="659"/>
      <c r="AA18" s="659"/>
      <c r="AB18" s="659"/>
      <c r="AC18" s="660"/>
      <c r="AD18" s="658">
        <f t="shared" ref="AD18" si="0">SUM(AD13:AJ17)</f>
        <v>7</v>
      </c>
      <c r="AE18" s="659"/>
      <c r="AF18" s="659"/>
      <c r="AG18" s="659"/>
      <c r="AH18" s="659"/>
      <c r="AI18" s="659"/>
      <c r="AJ18" s="660"/>
      <c r="AK18" s="658">
        <f t="shared" ref="AK18" si="1">SUM(AK13:AQ17)</f>
        <v>7</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8"/>
      <c r="B19" s="409"/>
      <c r="C19" s="409"/>
      <c r="D19" s="409"/>
      <c r="E19" s="409"/>
      <c r="F19" s="410"/>
      <c r="G19" s="656" t="s">
        <v>10</v>
      </c>
      <c r="H19" s="657"/>
      <c r="I19" s="657"/>
      <c r="J19" s="657"/>
      <c r="K19" s="657"/>
      <c r="L19" s="657"/>
      <c r="M19" s="657"/>
      <c r="N19" s="657"/>
      <c r="O19" s="657"/>
      <c r="P19" s="184">
        <v>8</v>
      </c>
      <c r="Q19" s="185"/>
      <c r="R19" s="185"/>
      <c r="S19" s="185"/>
      <c r="T19" s="185"/>
      <c r="U19" s="185"/>
      <c r="V19" s="186"/>
      <c r="W19" s="184">
        <v>7</v>
      </c>
      <c r="X19" s="185"/>
      <c r="Y19" s="185"/>
      <c r="Z19" s="185"/>
      <c r="AA19" s="185"/>
      <c r="AB19" s="185"/>
      <c r="AC19" s="186"/>
      <c r="AD19" s="184">
        <v>4</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0.88888888888888884</v>
      </c>
      <c r="Q20" s="662"/>
      <c r="R20" s="662"/>
      <c r="S20" s="662"/>
      <c r="T20" s="662"/>
      <c r="U20" s="662"/>
      <c r="V20" s="662"/>
      <c r="W20" s="662">
        <f>IF(W18=0, "-", W19/W18)</f>
        <v>0.875</v>
      </c>
      <c r="X20" s="662"/>
      <c r="Y20" s="662"/>
      <c r="Z20" s="662"/>
      <c r="AA20" s="662"/>
      <c r="AB20" s="662"/>
      <c r="AC20" s="662"/>
      <c r="AD20" s="662">
        <f>IF(AD18=0, "-", AD19/AD18)</f>
        <v>0.5714285714285714</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42.6" customHeight="1" x14ac:dyDescent="0.15">
      <c r="A23" s="139"/>
      <c r="B23" s="137"/>
      <c r="C23" s="137"/>
      <c r="D23" s="137"/>
      <c r="E23" s="137"/>
      <c r="F23" s="138"/>
      <c r="G23" s="83" t="s">
        <v>508</v>
      </c>
      <c r="H23" s="84"/>
      <c r="I23" s="84"/>
      <c r="J23" s="84"/>
      <c r="K23" s="84"/>
      <c r="L23" s="84"/>
      <c r="M23" s="84"/>
      <c r="N23" s="84"/>
      <c r="O23" s="85"/>
      <c r="P23" s="228" t="s">
        <v>502</v>
      </c>
      <c r="Q23" s="243"/>
      <c r="R23" s="243"/>
      <c r="S23" s="243"/>
      <c r="T23" s="243"/>
      <c r="U23" s="243"/>
      <c r="V23" s="243"/>
      <c r="W23" s="243"/>
      <c r="X23" s="244"/>
      <c r="Y23" s="237" t="s">
        <v>14</v>
      </c>
      <c r="Z23" s="238"/>
      <c r="AA23" s="239"/>
      <c r="AB23" s="176" t="s">
        <v>486</v>
      </c>
      <c r="AC23" s="177"/>
      <c r="AD23" s="177"/>
      <c r="AE23" s="97">
        <v>153084550</v>
      </c>
      <c r="AF23" s="98"/>
      <c r="AG23" s="98"/>
      <c r="AH23" s="98"/>
      <c r="AI23" s="99"/>
      <c r="AJ23" s="97">
        <v>146063357</v>
      </c>
      <c r="AK23" s="98"/>
      <c r="AL23" s="98"/>
      <c r="AM23" s="98"/>
      <c r="AN23" s="99"/>
      <c r="AO23" s="97">
        <v>154358960</v>
      </c>
      <c r="AP23" s="98"/>
      <c r="AQ23" s="98"/>
      <c r="AR23" s="98"/>
      <c r="AS23" s="99"/>
      <c r="AT23" s="204"/>
      <c r="AU23" s="204"/>
      <c r="AV23" s="204"/>
      <c r="AW23" s="204"/>
      <c r="AX23" s="205"/>
    </row>
    <row r="24" spans="1:50" ht="42.6"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486</v>
      </c>
      <c r="AC24" s="206"/>
      <c r="AD24" s="206"/>
      <c r="AE24" s="97" t="s">
        <v>507</v>
      </c>
      <c r="AF24" s="98"/>
      <c r="AG24" s="98"/>
      <c r="AH24" s="98"/>
      <c r="AI24" s="99"/>
      <c r="AJ24" s="97" t="s">
        <v>507</v>
      </c>
      <c r="AK24" s="98"/>
      <c r="AL24" s="98"/>
      <c r="AM24" s="98"/>
      <c r="AN24" s="99"/>
      <c r="AO24" s="97" t="s">
        <v>507</v>
      </c>
      <c r="AP24" s="98"/>
      <c r="AQ24" s="98"/>
      <c r="AR24" s="98"/>
      <c r="AS24" s="99"/>
      <c r="AT24" s="97">
        <v>203000000</v>
      </c>
      <c r="AU24" s="98"/>
      <c r="AV24" s="98"/>
      <c r="AW24" s="98"/>
      <c r="AX24" s="360"/>
    </row>
    <row r="25" spans="1:50" ht="42.6"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AE23/AT24*100</f>
        <v>75.411108374384241</v>
      </c>
      <c r="AF25" s="98"/>
      <c r="AG25" s="98"/>
      <c r="AH25" s="98"/>
      <c r="AI25" s="99"/>
      <c r="AJ25" s="97">
        <f>AJ23/AT24*100</f>
        <v>71.952392610837435</v>
      </c>
      <c r="AK25" s="98"/>
      <c r="AL25" s="98"/>
      <c r="AM25" s="98"/>
      <c r="AN25" s="99"/>
      <c r="AO25" s="97">
        <f>AO23/AT24*100</f>
        <v>76.038896551724136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509</v>
      </c>
      <c r="H68" s="243"/>
      <c r="I68" s="243"/>
      <c r="J68" s="243"/>
      <c r="K68" s="243"/>
      <c r="L68" s="243"/>
      <c r="M68" s="243"/>
      <c r="N68" s="243"/>
      <c r="O68" s="243"/>
      <c r="P68" s="243"/>
      <c r="Q68" s="243"/>
      <c r="R68" s="243"/>
      <c r="S68" s="243"/>
      <c r="T68" s="243"/>
      <c r="U68" s="243"/>
      <c r="V68" s="243"/>
      <c r="W68" s="243"/>
      <c r="X68" s="244"/>
      <c r="Y68" s="627" t="s">
        <v>66</v>
      </c>
      <c r="Z68" s="628"/>
      <c r="AA68" s="629"/>
      <c r="AB68" s="120" t="s">
        <v>485</v>
      </c>
      <c r="AC68" s="121"/>
      <c r="AD68" s="122"/>
      <c r="AE68" s="97">
        <v>38</v>
      </c>
      <c r="AF68" s="98"/>
      <c r="AG68" s="98"/>
      <c r="AH68" s="98"/>
      <c r="AI68" s="99"/>
      <c r="AJ68" s="97">
        <v>38</v>
      </c>
      <c r="AK68" s="98"/>
      <c r="AL68" s="98"/>
      <c r="AM68" s="98"/>
      <c r="AN68" s="99"/>
      <c r="AO68" s="97">
        <v>50</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485</v>
      </c>
      <c r="AC69" s="212"/>
      <c r="AD69" s="213"/>
      <c r="AE69" s="97">
        <v>38</v>
      </c>
      <c r="AF69" s="98"/>
      <c r="AG69" s="98"/>
      <c r="AH69" s="98"/>
      <c r="AI69" s="99"/>
      <c r="AJ69" s="97">
        <v>38</v>
      </c>
      <c r="AK69" s="98"/>
      <c r="AL69" s="98"/>
      <c r="AM69" s="98"/>
      <c r="AN69" s="99"/>
      <c r="AO69" s="97">
        <v>50</v>
      </c>
      <c r="AP69" s="98"/>
      <c r="AQ69" s="98"/>
      <c r="AR69" s="98"/>
      <c r="AS69" s="99"/>
      <c r="AT69" s="97">
        <v>50</v>
      </c>
      <c r="AU69" s="98"/>
      <c r="AV69" s="98"/>
      <c r="AW69" s="98"/>
      <c r="AX69" s="360"/>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493</v>
      </c>
      <c r="H83" s="304"/>
      <c r="I83" s="304"/>
      <c r="J83" s="304"/>
      <c r="K83" s="304"/>
      <c r="L83" s="304"/>
      <c r="M83" s="304"/>
      <c r="N83" s="304"/>
      <c r="O83" s="304"/>
      <c r="P83" s="304"/>
      <c r="Q83" s="304"/>
      <c r="R83" s="304"/>
      <c r="S83" s="304"/>
      <c r="T83" s="304"/>
      <c r="U83" s="304"/>
      <c r="V83" s="304"/>
      <c r="W83" s="304"/>
      <c r="X83" s="304"/>
      <c r="Y83" s="546" t="s">
        <v>17</v>
      </c>
      <c r="Z83" s="547"/>
      <c r="AA83" s="548"/>
      <c r="AB83" s="674" t="s">
        <v>510</v>
      </c>
      <c r="AC83" s="124"/>
      <c r="AD83" s="125"/>
      <c r="AE83" s="214">
        <f>8/38</f>
        <v>0.21052631578947367</v>
      </c>
      <c r="AF83" s="215"/>
      <c r="AG83" s="215"/>
      <c r="AH83" s="215"/>
      <c r="AI83" s="215"/>
      <c r="AJ83" s="214">
        <f>7/38</f>
        <v>0.18421052631578946</v>
      </c>
      <c r="AK83" s="215"/>
      <c r="AL83" s="215"/>
      <c r="AM83" s="215"/>
      <c r="AN83" s="215"/>
      <c r="AO83" s="214">
        <f>4/50</f>
        <v>0.08</v>
      </c>
      <c r="AP83" s="215"/>
      <c r="AQ83" s="215"/>
      <c r="AR83" s="215"/>
      <c r="AS83" s="215"/>
      <c r="AT83" s="97">
        <f>7/50</f>
        <v>0.14000000000000001</v>
      </c>
      <c r="AU83" s="98"/>
      <c r="AV83" s="98"/>
      <c r="AW83" s="98"/>
      <c r="AX83" s="360"/>
    </row>
    <row r="84" spans="1:60" ht="61.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511</v>
      </c>
      <c r="AC84" s="101"/>
      <c r="AD84" s="102"/>
      <c r="AE84" s="100" t="s">
        <v>495</v>
      </c>
      <c r="AF84" s="101"/>
      <c r="AG84" s="101"/>
      <c r="AH84" s="101"/>
      <c r="AI84" s="102"/>
      <c r="AJ84" s="100" t="s">
        <v>494</v>
      </c>
      <c r="AK84" s="101"/>
      <c r="AL84" s="101"/>
      <c r="AM84" s="101"/>
      <c r="AN84" s="102"/>
      <c r="AO84" s="100" t="s">
        <v>496</v>
      </c>
      <c r="AP84" s="101"/>
      <c r="AQ84" s="101"/>
      <c r="AR84" s="101"/>
      <c r="AS84" s="102"/>
      <c r="AT84" s="100" t="s">
        <v>497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0"/>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481</v>
      </c>
      <c r="D98" s="544"/>
      <c r="E98" s="544"/>
      <c r="F98" s="544"/>
      <c r="G98" s="544"/>
      <c r="H98" s="544"/>
      <c r="I98" s="544"/>
      <c r="J98" s="544"/>
      <c r="K98" s="545"/>
      <c r="L98" s="184">
        <v>0.3</v>
      </c>
      <c r="M98" s="185"/>
      <c r="N98" s="185"/>
      <c r="O98" s="185"/>
      <c r="P98" s="185"/>
      <c r="Q98" s="186"/>
      <c r="R98" s="184"/>
      <c r="S98" s="185"/>
      <c r="T98" s="185"/>
      <c r="U98" s="185"/>
      <c r="V98" s="185"/>
      <c r="W98" s="186"/>
      <c r="X98" s="71" t="s">
        <v>519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506</v>
      </c>
      <c r="D99" s="607"/>
      <c r="E99" s="607"/>
      <c r="F99" s="607"/>
      <c r="G99" s="607"/>
      <c r="H99" s="607"/>
      <c r="I99" s="607"/>
      <c r="J99" s="607"/>
      <c r="K99" s="608"/>
      <c r="L99" s="184">
        <v>0.6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482</v>
      </c>
      <c r="D100" s="607"/>
      <c r="E100" s="607"/>
      <c r="F100" s="607"/>
      <c r="G100" s="607"/>
      <c r="H100" s="607"/>
      <c r="I100" s="607"/>
      <c r="J100" s="607"/>
      <c r="K100" s="608"/>
      <c r="L100" s="184">
        <v>7</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7.9</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3"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4"/>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2.5" customHeight="1" x14ac:dyDescent="0.15">
      <c r="A108" s="650" t="s">
        <v>312</v>
      </c>
      <c r="B108" s="65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479</v>
      </c>
      <c r="AE108" s="354"/>
      <c r="AF108" s="354"/>
      <c r="AG108" s="350" t="s">
        <v>490</v>
      </c>
      <c r="AH108" s="351"/>
      <c r="AI108" s="351"/>
      <c r="AJ108" s="351"/>
      <c r="AK108" s="351"/>
      <c r="AL108" s="351"/>
      <c r="AM108" s="351"/>
      <c r="AN108" s="351"/>
      <c r="AO108" s="351"/>
      <c r="AP108" s="351"/>
      <c r="AQ108" s="351"/>
      <c r="AR108" s="351"/>
      <c r="AS108" s="351"/>
      <c r="AT108" s="351"/>
      <c r="AU108" s="351"/>
      <c r="AV108" s="351"/>
      <c r="AW108" s="351"/>
      <c r="AX108" s="352"/>
    </row>
    <row r="109" spans="1:50" ht="26.2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2"/>
      <c r="AD109" s="302" t="s">
        <v>479</v>
      </c>
      <c r="AE109" s="303"/>
      <c r="AF109" s="303"/>
      <c r="AG109" s="282" t="s">
        <v>512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479</v>
      </c>
      <c r="AE110" s="333"/>
      <c r="AF110" s="333"/>
      <c r="AG110" s="345" t="s">
        <v>517</v>
      </c>
      <c r="AH110" s="247"/>
      <c r="AI110" s="247"/>
      <c r="AJ110" s="247"/>
      <c r="AK110" s="247"/>
      <c r="AL110" s="247"/>
      <c r="AM110" s="247"/>
      <c r="AN110" s="247"/>
      <c r="AO110" s="247"/>
      <c r="AP110" s="247"/>
      <c r="AQ110" s="247"/>
      <c r="AR110" s="247"/>
      <c r="AS110" s="247"/>
      <c r="AT110" s="247"/>
      <c r="AU110" s="247"/>
      <c r="AV110" s="247"/>
      <c r="AW110" s="247"/>
      <c r="AX110" s="328"/>
    </row>
    <row r="111" spans="1:50" ht="37.5"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334" t="s">
        <v>479</v>
      </c>
      <c r="AE111" s="277"/>
      <c r="AF111" s="277"/>
      <c r="AG111" s="279" t="s">
        <v>491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35" t="s">
        <v>480</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35" t="s">
        <v>480</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36.75" customHeight="1" x14ac:dyDescent="0.15">
      <c r="A114" s="265"/>
      <c r="B114" s="266"/>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2" t="s">
        <v>479</v>
      </c>
      <c r="AE114" s="303"/>
      <c r="AF114" s="303"/>
      <c r="AG114" s="282" t="s">
        <v>491</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2" t="s">
        <v>479</v>
      </c>
      <c r="AE115" s="303"/>
      <c r="AF115" s="303"/>
      <c r="AG115" s="282" t="s">
        <v>513</v>
      </c>
      <c r="AH115" s="259"/>
      <c r="AI115" s="259"/>
      <c r="AJ115" s="259"/>
      <c r="AK115" s="259"/>
      <c r="AL115" s="259"/>
      <c r="AM115" s="259"/>
      <c r="AN115" s="259"/>
      <c r="AO115" s="259"/>
      <c r="AP115" s="259"/>
      <c r="AQ115" s="259"/>
      <c r="AR115" s="259"/>
      <c r="AS115" s="259"/>
      <c r="AT115" s="259"/>
      <c r="AU115" s="259"/>
      <c r="AV115" s="259"/>
      <c r="AW115" s="259"/>
      <c r="AX115" s="283"/>
    </row>
    <row r="116" spans="1:64" ht="57.75" customHeight="1" x14ac:dyDescent="0.15">
      <c r="A116" s="265"/>
      <c r="B116" s="266"/>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1" t="s">
        <v>474</v>
      </c>
      <c r="AE116" s="262"/>
      <c r="AF116" s="262"/>
      <c r="AG116" s="592" t="s">
        <v>492</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480</v>
      </c>
      <c r="AE117" s="333"/>
      <c r="AF117" s="340"/>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514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5" t="s">
        <v>480</v>
      </c>
      <c r="AE119" s="356"/>
      <c r="AF119" s="356"/>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35" t="s">
        <v>474</v>
      </c>
      <c r="AE120" s="303"/>
      <c r="AF120" s="303"/>
      <c r="AG120" s="282" t="s">
        <v>516</v>
      </c>
      <c r="AH120" s="259"/>
      <c r="AI120" s="259"/>
      <c r="AJ120" s="259"/>
      <c r="AK120" s="259"/>
      <c r="AL120" s="259"/>
      <c r="AM120" s="259"/>
      <c r="AN120" s="259"/>
      <c r="AO120" s="259"/>
      <c r="AP120" s="259"/>
      <c r="AQ120" s="259"/>
      <c r="AR120" s="259"/>
      <c r="AS120" s="259"/>
      <c r="AT120" s="259"/>
      <c r="AU120" s="259"/>
      <c r="AV120" s="259"/>
      <c r="AW120" s="259"/>
      <c r="AX120" s="283"/>
    </row>
    <row r="121" spans="1:64" ht="42" customHeight="1" x14ac:dyDescent="0.15">
      <c r="A121" s="267"/>
      <c r="B121" s="268"/>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2" t="s">
        <v>479</v>
      </c>
      <c r="AE121" s="303"/>
      <c r="AF121" s="303"/>
      <c r="AG121" s="345" t="s">
        <v>515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480</v>
      </c>
      <c r="AE122" s="277"/>
      <c r="AF122" s="277"/>
      <c r="AG122" s="323" t="s">
        <v>503</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7"/>
      <c r="V125" s="347"/>
      <c r="W125" s="347"/>
      <c r="X125" s="347"/>
      <c r="Y125" s="347"/>
      <c r="Z125" s="347"/>
      <c r="AA125" s="347"/>
      <c r="AB125" s="347"/>
      <c r="AC125" s="347"/>
      <c r="AD125" s="347"/>
      <c r="AE125" s="347"/>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6"/>
      <c r="C126" s="386" t="s">
        <v>64</v>
      </c>
      <c r="D126" s="434"/>
      <c r="E126" s="434"/>
      <c r="F126" s="435"/>
      <c r="G126" s="390" t="s">
        <v>505</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7" t="s">
        <v>68</v>
      </c>
      <c r="D127" s="588"/>
      <c r="E127" s="588"/>
      <c r="F127" s="589"/>
      <c r="G127" s="590" t="s">
        <v>504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6" t="s">
        <v>224</v>
      </c>
      <c r="B137" s="320"/>
      <c r="C137" s="320"/>
      <c r="D137" s="320"/>
      <c r="E137" s="320"/>
      <c r="F137" s="320"/>
      <c r="G137" s="551">
        <v>128</v>
      </c>
      <c r="H137" s="552"/>
      <c r="I137" s="552"/>
      <c r="J137" s="552"/>
      <c r="K137" s="552"/>
      <c r="L137" s="552"/>
      <c r="M137" s="552"/>
      <c r="N137" s="552"/>
      <c r="O137" s="552"/>
      <c r="P137" s="553"/>
      <c r="Q137" s="320" t="s">
        <v>225</v>
      </c>
      <c r="R137" s="320"/>
      <c r="S137" s="320"/>
      <c r="T137" s="320"/>
      <c r="U137" s="320"/>
      <c r="V137" s="320"/>
      <c r="W137" s="551">
        <v>127</v>
      </c>
      <c r="X137" s="552"/>
      <c r="Y137" s="552"/>
      <c r="Z137" s="552"/>
      <c r="AA137" s="552"/>
      <c r="AB137" s="552"/>
      <c r="AC137" s="552"/>
      <c r="AD137" s="552"/>
      <c r="AE137" s="552"/>
      <c r="AF137" s="553"/>
      <c r="AG137" s="320" t="s">
        <v>226</v>
      </c>
      <c r="AH137" s="320"/>
      <c r="AI137" s="320"/>
      <c r="AJ137" s="320"/>
      <c r="AK137" s="320"/>
      <c r="AL137" s="320"/>
      <c r="AM137" s="523">
        <v>120</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17">
        <v>323</v>
      </c>
      <c r="H138" s="318"/>
      <c r="I138" s="318"/>
      <c r="J138" s="318"/>
      <c r="K138" s="318"/>
      <c r="L138" s="318"/>
      <c r="M138" s="318"/>
      <c r="N138" s="318"/>
      <c r="O138" s="318"/>
      <c r="P138" s="319"/>
      <c r="Q138" s="432" t="s">
        <v>228</v>
      </c>
      <c r="R138" s="432"/>
      <c r="S138" s="432"/>
      <c r="T138" s="432"/>
      <c r="U138" s="432"/>
      <c r="V138" s="432"/>
      <c r="W138" s="317">
        <v>315</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498</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501</v>
      </c>
      <c r="H180" s="365"/>
      <c r="I180" s="365"/>
      <c r="J180" s="365"/>
      <c r="K180" s="366"/>
      <c r="L180" s="367" t="s">
        <v>483</v>
      </c>
      <c r="M180" s="368"/>
      <c r="N180" s="368"/>
      <c r="O180" s="368"/>
      <c r="P180" s="368"/>
      <c r="Q180" s="368"/>
      <c r="R180" s="368"/>
      <c r="S180" s="368"/>
      <c r="T180" s="368"/>
      <c r="U180" s="368"/>
      <c r="V180" s="368"/>
      <c r="W180" s="368"/>
      <c r="X180" s="369"/>
      <c r="Y180" s="399">
        <v>3.1</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3"/>
    </row>
    <row r="181" spans="1:50" ht="24.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x14ac:dyDescent="0.2">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3.1</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73"/>
      <c r="B191" s="374"/>
      <c r="C191" s="374"/>
      <c r="D191" s="374"/>
      <c r="E191" s="374"/>
      <c r="F191" s="375"/>
      <c r="G191" s="379" t="s">
        <v>499</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364" t="s">
        <v>501</v>
      </c>
      <c r="H193" s="365"/>
      <c r="I193" s="365"/>
      <c r="J193" s="365"/>
      <c r="K193" s="366"/>
      <c r="L193" s="367" t="s">
        <v>483</v>
      </c>
      <c r="M193" s="368"/>
      <c r="N193" s="368"/>
      <c r="O193" s="368"/>
      <c r="P193" s="368"/>
      <c r="Q193" s="368"/>
      <c r="R193" s="368"/>
      <c r="S193" s="368"/>
      <c r="T193" s="368"/>
      <c r="U193" s="368"/>
      <c r="V193" s="368"/>
      <c r="W193" s="368"/>
      <c r="X193" s="369"/>
      <c r="Y193" s="399">
        <v>0.5</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x14ac:dyDescent="0.2">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0.5</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x14ac:dyDescent="0.2">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x14ac:dyDescent="0.15">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38.25" customHeight="1" x14ac:dyDescent="0.15">
      <c r="A236" s="576">
        <v>1</v>
      </c>
      <c r="B236" s="576">
        <v>1</v>
      </c>
      <c r="C236" s="577" t="s">
        <v>484</v>
      </c>
      <c r="D236" s="577"/>
      <c r="E236" s="577"/>
      <c r="F236" s="577"/>
      <c r="G236" s="577"/>
      <c r="H236" s="577"/>
      <c r="I236" s="577"/>
      <c r="J236" s="577"/>
      <c r="K236" s="577"/>
      <c r="L236" s="577"/>
      <c r="M236" s="578" t="s">
        <v>488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3.1</v>
      </c>
      <c r="AL236" s="580"/>
      <c r="AM236" s="580"/>
      <c r="AN236" s="580"/>
      <c r="AO236" s="580"/>
      <c r="AP236" s="581"/>
      <c r="AQ236" s="578">
        <v>1</v>
      </c>
      <c r="AR236" s="577"/>
      <c r="AS236" s="577"/>
      <c r="AT236" s="577"/>
      <c r="AU236" s="579">
        <v>78.5</v>
      </c>
      <c r="AV236" s="580"/>
      <c r="AW236" s="580"/>
      <c r="AX236" s="581"/>
    </row>
    <row r="237" spans="1:50" ht="24" hidden="1" customHeight="1" x14ac:dyDescent="0.15">
      <c r="A237" s="576">
        <v>2</v>
      </c>
      <c r="B237" s="576">
        <v>1</v>
      </c>
      <c r="C237" s="578"/>
      <c r="D237" s="577"/>
      <c r="E237" s="577"/>
      <c r="F237" s="577"/>
      <c r="G237" s="577"/>
      <c r="H237" s="577"/>
      <c r="I237" s="577"/>
      <c r="J237" s="577"/>
      <c r="K237" s="577"/>
      <c r="L237" s="577"/>
      <c r="M237" s="578"/>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6"/>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7"/>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413</v>
      </c>
      <c r="AL268" s="241"/>
      <c r="AM268" s="241"/>
      <c r="AN268" s="241"/>
      <c r="AO268" s="241"/>
      <c r="AP268" s="241"/>
      <c r="AQ268" s="241" t="s">
        <v>23</v>
      </c>
      <c r="AR268" s="241"/>
      <c r="AS268" s="241"/>
      <c r="AT268" s="241"/>
      <c r="AU268" s="92" t="s">
        <v>24</v>
      </c>
      <c r="AV268" s="93"/>
      <c r="AW268" s="93"/>
      <c r="AX268" s="583"/>
    </row>
    <row r="269" spans="1:50" ht="50.25" customHeight="1" x14ac:dyDescent="0.15">
      <c r="A269" s="576">
        <v>1</v>
      </c>
      <c r="B269" s="576">
        <v>1</v>
      </c>
      <c r="C269" s="578" t="s">
        <v>487</v>
      </c>
      <c r="D269" s="577"/>
      <c r="E269" s="577"/>
      <c r="F269" s="577"/>
      <c r="G269" s="577"/>
      <c r="H269" s="577"/>
      <c r="I269" s="577"/>
      <c r="J269" s="577"/>
      <c r="K269" s="577"/>
      <c r="L269" s="577"/>
      <c r="M269" s="578" t="s">
        <v>489</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0.5</v>
      </c>
      <c r="AL269" s="580"/>
      <c r="AM269" s="580"/>
      <c r="AN269" s="580"/>
      <c r="AO269" s="580"/>
      <c r="AP269" s="581"/>
      <c r="AQ269" s="578">
        <v>2</v>
      </c>
      <c r="AR269" s="577"/>
      <c r="AS269" s="577"/>
      <c r="AT269" s="577"/>
      <c r="AU269" s="579">
        <v>15.6</v>
      </c>
      <c r="AV269" s="580"/>
      <c r="AW269" s="580"/>
      <c r="AX269" s="581"/>
    </row>
    <row r="270" spans="1:50" ht="24" hidden="1" customHeight="1" x14ac:dyDescent="0.15">
      <c r="A270" s="576">
        <v>2</v>
      </c>
      <c r="B270" s="576">
        <v>1</v>
      </c>
      <c r="C270" s="578"/>
      <c r="D270" s="577"/>
      <c r="E270" s="577"/>
      <c r="F270" s="577"/>
      <c r="G270" s="577"/>
      <c r="H270" s="577"/>
      <c r="I270" s="577"/>
      <c r="J270" s="577"/>
      <c r="K270" s="577"/>
      <c r="L270" s="577"/>
      <c r="M270" s="578"/>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413</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413</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413</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413</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413</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413</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36"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36"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73">
      <formula>IF(RIGHT(TEXT(P14,"0.#"),1)=".",FALSE,TRUE)</formula>
    </cfRule>
    <cfRule type="expression" dxfId="962" priority="574">
      <formula>IF(RIGHT(TEXT(P14,"0.#"),1)=".",TRUE,FALSE)</formula>
    </cfRule>
  </conditionalFormatting>
  <conditionalFormatting sqref="AE23:AI23">
    <cfRule type="expression" dxfId="961" priority="563">
      <formula>IF(RIGHT(TEXT(AE23,"0.#"),1)=".",FALSE,TRUE)</formula>
    </cfRule>
    <cfRule type="expression" dxfId="960" priority="564">
      <formula>IF(RIGHT(TEXT(AE23,"0.#"),1)=".",TRUE,FALSE)</formula>
    </cfRule>
  </conditionalFormatting>
  <conditionalFormatting sqref="AE69:AX69">
    <cfRule type="expression" dxfId="959" priority="495">
      <formula>IF(RIGHT(TEXT(AE69,"0.#"),1)=".",FALSE,TRUE)</formula>
    </cfRule>
    <cfRule type="expression" dxfId="958" priority="496">
      <formula>IF(RIGHT(TEXT(AE69,"0.#"),1)=".",TRUE,FALSE)</formula>
    </cfRule>
  </conditionalFormatting>
  <conditionalFormatting sqref="AE83:AI83">
    <cfRule type="expression" dxfId="957" priority="477">
      <formula>IF(RIGHT(TEXT(AE83,"0.#"),1)=".",FALSE,TRUE)</formula>
    </cfRule>
    <cfRule type="expression" dxfId="956" priority="478">
      <formula>IF(RIGHT(TEXT(AE83,"0.#"),1)=".",TRUE,FALSE)</formula>
    </cfRule>
  </conditionalFormatting>
  <conditionalFormatting sqref="AT83:AX83">
    <cfRule type="expression" dxfId="955" priority="475">
      <formula>IF(RIGHT(TEXT(AT83,"0.#"),1)=".",FALSE,TRUE)</formula>
    </cfRule>
    <cfRule type="expression" dxfId="954" priority="476">
      <formula>IF(RIGHT(TEXT(AT83,"0.#"),1)=".",TRUE,FALSE)</formula>
    </cfRule>
  </conditionalFormatting>
  <conditionalFormatting sqref="L99">
    <cfRule type="expression" dxfId="953" priority="455">
      <formula>IF(RIGHT(TEXT(L99,"0.#"),1)=".",FALSE,TRUE)</formula>
    </cfRule>
    <cfRule type="expression" dxfId="952" priority="456">
      <formula>IF(RIGHT(TEXT(L99,"0.#"),1)=".",TRUE,FALSE)</formula>
    </cfRule>
  </conditionalFormatting>
  <conditionalFormatting sqref="L104">
    <cfRule type="expression" dxfId="951" priority="453">
      <formula>IF(RIGHT(TEXT(L104,"0.#"),1)=".",FALSE,TRUE)</formula>
    </cfRule>
    <cfRule type="expression" dxfId="950" priority="454">
      <formula>IF(RIGHT(TEXT(L104,"0.#"),1)=".",TRUE,FALSE)</formula>
    </cfRule>
  </conditionalFormatting>
  <conditionalFormatting sqref="R104">
    <cfRule type="expression" dxfId="949" priority="451">
      <formula>IF(RIGHT(TEXT(R104,"0.#"),1)=".",FALSE,TRUE)</formula>
    </cfRule>
    <cfRule type="expression" dxfId="948" priority="452">
      <formula>IF(RIGHT(TEXT(R104,"0.#"),1)=".",TRUE,FALSE)</formula>
    </cfRule>
  </conditionalFormatting>
  <conditionalFormatting sqref="P18:AX18">
    <cfRule type="expression" dxfId="947" priority="449">
      <formula>IF(RIGHT(TEXT(P18,"0.#"),1)=".",FALSE,TRUE)</formula>
    </cfRule>
    <cfRule type="expression" dxfId="946" priority="450">
      <formula>IF(RIGHT(TEXT(P18,"0.#"),1)=".",TRUE,FALSE)</formula>
    </cfRule>
  </conditionalFormatting>
  <conditionalFormatting sqref="Y181">
    <cfRule type="expression" dxfId="945" priority="445">
      <formula>IF(RIGHT(TEXT(Y181,"0.#"),1)=".",FALSE,TRUE)</formula>
    </cfRule>
    <cfRule type="expression" dxfId="944" priority="446">
      <formula>IF(RIGHT(TEXT(Y181,"0.#"),1)=".",TRUE,FALSE)</formula>
    </cfRule>
  </conditionalFormatting>
  <conditionalFormatting sqref="Y190">
    <cfRule type="expression" dxfId="943" priority="441">
      <formula>IF(RIGHT(TEXT(Y190,"0.#"),1)=".",FALSE,TRUE)</formula>
    </cfRule>
    <cfRule type="expression" dxfId="942" priority="442">
      <formula>IF(RIGHT(TEXT(Y190,"0.#"),1)=".",TRUE,FALSE)</formula>
    </cfRule>
  </conditionalFormatting>
  <conditionalFormatting sqref="AE54:AI54">
    <cfRule type="expression" dxfId="941" priority="313">
      <formula>IF(RIGHT(TEXT(AE54,"0.#"),1)=".",FALSE,TRUE)</formula>
    </cfRule>
    <cfRule type="expression" dxfId="940" priority="314">
      <formula>IF(RIGHT(TEXT(AE54,"0.#"),1)=".",TRUE,FALSE)</formula>
    </cfRule>
  </conditionalFormatting>
  <conditionalFormatting sqref="AK16:AQ17 AR15:AX15 P13:AX13">
    <cfRule type="expression" dxfId="939" priority="271">
      <formula>IF(RIGHT(TEXT(P13,"0.#"),1)=".",FALSE,TRUE)</formula>
    </cfRule>
    <cfRule type="expression" dxfId="938" priority="272">
      <formula>IF(RIGHT(TEXT(P13,"0.#"),1)=".",TRUE,FALSE)</formula>
    </cfRule>
  </conditionalFormatting>
  <conditionalFormatting sqref="P19:AJ19">
    <cfRule type="expression" dxfId="937" priority="269">
      <formula>IF(RIGHT(TEXT(P19,"0.#"),1)=".",FALSE,TRUE)</formula>
    </cfRule>
    <cfRule type="expression" dxfId="936" priority="270">
      <formula>IF(RIGHT(TEXT(P19,"0.#"),1)=".",TRUE,FALSE)</formula>
    </cfRule>
  </conditionalFormatting>
  <conditionalFormatting sqref="AE55:AX55 AJ54:AS54">
    <cfRule type="expression" dxfId="935" priority="265">
      <formula>IF(RIGHT(TEXT(AE54,"0.#"),1)=".",FALSE,TRUE)</formula>
    </cfRule>
    <cfRule type="expression" dxfId="934" priority="266">
      <formula>IF(RIGHT(TEXT(AE54,"0.#"),1)=".",TRUE,FALSE)</formula>
    </cfRule>
  </conditionalFormatting>
  <conditionalFormatting sqref="AE68:AS68">
    <cfRule type="expression" dxfId="933" priority="261">
      <formula>IF(RIGHT(TEXT(AE68,"0.#"),1)=".",FALSE,TRUE)</formula>
    </cfRule>
    <cfRule type="expression" dxfId="932" priority="262">
      <formula>IF(RIGHT(TEXT(AE68,"0.#"),1)=".",TRUE,FALSE)</formula>
    </cfRule>
  </conditionalFormatting>
  <conditionalFormatting sqref="AE95:AI95 AE92:AI92 AE89:AI89 AE86:AI86">
    <cfRule type="expression" dxfId="931" priority="259">
      <formula>IF(RIGHT(TEXT(AE86,"0.#"),1)=".",FALSE,TRUE)</formula>
    </cfRule>
    <cfRule type="expression" dxfId="930" priority="260">
      <formula>IF(RIGHT(TEXT(AE86,"0.#"),1)=".",TRUE,FALSE)</formula>
    </cfRule>
  </conditionalFormatting>
  <conditionalFormatting sqref="AJ95:AX95 AJ92:AX92 AJ89:AX89 AJ86:AX86">
    <cfRule type="expression" dxfId="929" priority="257">
      <formula>IF(RIGHT(TEXT(AJ86,"0.#"),1)=".",FALSE,TRUE)</formula>
    </cfRule>
    <cfRule type="expression" dxfId="928" priority="258">
      <formula>IF(RIGHT(TEXT(AJ86,"0.#"),1)=".",TRUE,FALSE)</formula>
    </cfRule>
  </conditionalFormatting>
  <conditionalFormatting sqref="L101:L103 L98">
    <cfRule type="expression" dxfId="927" priority="255">
      <formula>IF(RIGHT(TEXT(L98,"0.#"),1)=".",FALSE,TRUE)</formula>
    </cfRule>
    <cfRule type="expression" dxfId="926" priority="256">
      <formula>IF(RIGHT(TEXT(L98,"0.#"),1)=".",TRUE,FALSE)</formula>
    </cfRule>
  </conditionalFormatting>
  <conditionalFormatting sqref="R98">
    <cfRule type="expression" dxfId="925" priority="251">
      <formula>IF(RIGHT(TEXT(R98,"0.#"),1)=".",FALSE,TRUE)</formula>
    </cfRule>
    <cfRule type="expression" dxfId="924" priority="252">
      <formula>IF(RIGHT(TEXT(R98,"0.#"),1)=".",TRUE,FALSE)</formula>
    </cfRule>
  </conditionalFormatting>
  <conditionalFormatting sqref="R99:R103">
    <cfRule type="expression" dxfId="923" priority="249">
      <formula>IF(RIGHT(TEXT(R99,"0.#"),1)=".",FALSE,TRUE)</formula>
    </cfRule>
    <cfRule type="expression" dxfId="922" priority="250">
      <formula>IF(RIGHT(TEXT(R99,"0.#"),1)=".",TRUE,FALSE)</formula>
    </cfRule>
  </conditionalFormatting>
  <conditionalFormatting sqref="Y182:Y189 Y180">
    <cfRule type="expression" dxfId="921" priority="247">
      <formula>IF(RIGHT(TEXT(Y180,"0.#"),1)=".",FALSE,TRUE)</formula>
    </cfRule>
    <cfRule type="expression" dxfId="920" priority="248">
      <formula>IF(RIGHT(TEXT(Y180,"0.#"),1)=".",TRUE,FALSE)</formula>
    </cfRule>
  </conditionalFormatting>
  <conditionalFormatting sqref="AU181">
    <cfRule type="expression" dxfId="919" priority="245">
      <formula>IF(RIGHT(TEXT(AU181,"0.#"),1)=".",FALSE,TRUE)</formula>
    </cfRule>
    <cfRule type="expression" dxfId="918" priority="246">
      <formula>IF(RIGHT(TEXT(AU181,"0.#"),1)=".",TRUE,FALSE)</formula>
    </cfRule>
  </conditionalFormatting>
  <conditionalFormatting sqref="AU190">
    <cfRule type="expression" dxfId="917" priority="243">
      <formula>IF(RIGHT(TEXT(AU190,"0.#"),1)=".",FALSE,TRUE)</formula>
    </cfRule>
    <cfRule type="expression" dxfId="916" priority="244">
      <formula>IF(RIGHT(TEXT(AU190,"0.#"),1)=".",TRUE,FALSE)</formula>
    </cfRule>
  </conditionalFormatting>
  <conditionalFormatting sqref="AU182:AU189 AU180">
    <cfRule type="expression" dxfId="915" priority="241">
      <formula>IF(RIGHT(TEXT(AU180,"0.#"),1)=".",FALSE,TRUE)</formula>
    </cfRule>
    <cfRule type="expression" dxfId="914" priority="242">
      <formula>IF(RIGHT(TEXT(AU180,"0.#"),1)=".",TRUE,FALSE)</formula>
    </cfRule>
  </conditionalFormatting>
  <conditionalFormatting sqref="Y220 Y207 Y194">
    <cfRule type="expression" dxfId="913" priority="227">
      <formula>IF(RIGHT(TEXT(Y194,"0.#"),1)=".",FALSE,TRUE)</formula>
    </cfRule>
    <cfRule type="expression" dxfId="912" priority="228">
      <formula>IF(RIGHT(TEXT(Y194,"0.#"),1)=".",TRUE,FALSE)</formula>
    </cfRule>
  </conditionalFormatting>
  <conditionalFormatting sqref="Y229 Y216 Y203">
    <cfRule type="expression" dxfId="911" priority="225">
      <formula>IF(RIGHT(TEXT(Y203,"0.#"),1)=".",FALSE,TRUE)</formula>
    </cfRule>
    <cfRule type="expression" dxfId="910" priority="226">
      <formula>IF(RIGHT(TEXT(Y203,"0.#"),1)=".",TRUE,FALSE)</formula>
    </cfRule>
  </conditionalFormatting>
  <conditionalFormatting sqref="Y221:Y228 Y219 Y208:Y215 Y206 Y195:Y202 Y193">
    <cfRule type="expression" dxfId="909" priority="223">
      <formula>IF(RIGHT(TEXT(Y193,"0.#"),1)=".",FALSE,TRUE)</formula>
    </cfRule>
    <cfRule type="expression" dxfId="908" priority="224">
      <formula>IF(RIGHT(TEXT(Y193,"0.#"),1)=".",TRUE,FALSE)</formula>
    </cfRule>
  </conditionalFormatting>
  <conditionalFormatting sqref="AU220 AU207 AU194">
    <cfRule type="expression" dxfId="907" priority="221">
      <formula>IF(RIGHT(TEXT(AU194,"0.#"),1)=".",FALSE,TRUE)</formula>
    </cfRule>
    <cfRule type="expression" dxfId="906" priority="222">
      <formula>IF(RIGHT(TEXT(AU194,"0.#"),1)=".",TRUE,FALSE)</formula>
    </cfRule>
  </conditionalFormatting>
  <conditionalFormatting sqref="AU229 AU216 AU203">
    <cfRule type="expression" dxfId="905" priority="219">
      <formula>IF(RIGHT(TEXT(AU203,"0.#"),1)=".",FALSE,TRUE)</formula>
    </cfRule>
    <cfRule type="expression" dxfId="904" priority="220">
      <formula>IF(RIGHT(TEXT(AU203,"0.#"),1)=".",TRUE,FALSE)</formula>
    </cfRule>
  </conditionalFormatting>
  <conditionalFormatting sqref="AU221:AU228 AU219 AU208:AU215 AU206 AU195:AU202 AU193">
    <cfRule type="expression" dxfId="903" priority="217">
      <formula>IF(RIGHT(TEXT(AU193,"0.#"),1)=".",FALSE,TRUE)</formula>
    </cfRule>
    <cfRule type="expression" dxfId="902" priority="218">
      <formula>IF(RIGHT(TEXT(AU193,"0.#"),1)=".",TRUE,FALSE)</formula>
    </cfRule>
  </conditionalFormatting>
  <conditionalFormatting sqref="AE56:AI56">
    <cfRule type="expression" dxfId="901" priority="191">
      <formula>IF(AND(AE56&gt;=0, RIGHT(TEXT(AE56,"0.#"),1)&lt;&gt;"."),TRUE,FALSE)</formula>
    </cfRule>
    <cfRule type="expression" dxfId="900" priority="192">
      <formula>IF(AND(AE56&gt;=0, RIGHT(TEXT(AE56,"0.#"),1)="."),TRUE,FALSE)</formula>
    </cfRule>
    <cfRule type="expression" dxfId="899" priority="193">
      <formula>IF(AND(AE56&lt;0, RIGHT(TEXT(AE56,"0.#"),1)&lt;&gt;"."),TRUE,FALSE)</formula>
    </cfRule>
    <cfRule type="expression" dxfId="898" priority="194">
      <formula>IF(AND(AE56&lt;0, RIGHT(TEXT(AE56,"0.#"),1)="."),TRUE,FALSE)</formula>
    </cfRule>
  </conditionalFormatting>
  <conditionalFormatting sqref="AJ56:AS56">
    <cfRule type="expression" dxfId="897" priority="187">
      <formula>IF(AND(AJ56&gt;=0, RIGHT(TEXT(AJ56,"0.#"),1)&lt;&gt;"."),TRUE,FALSE)</formula>
    </cfRule>
    <cfRule type="expression" dxfId="896" priority="188">
      <formula>IF(AND(AJ56&gt;=0, RIGHT(TEXT(AJ56,"0.#"),1)="."),TRUE,FALSE)</formula>
    </cfRule>
    <cfRule type="expression" dxfId="895" priority="189">
      <formula>IF(AND(AJ56&lt;0, RIGHT(TEXT(AJ56,"0.#"),1)&lt;&gt;"."),TRUE,FALSE)</formula>
    </cfRule>
    <cfRule type="expression" dxfId="894" priority="190">
      <formula>IF(AND(AJ56&lt;0, RIGHT(TEXT(AJ56,"0.#"),1)="."),TRUE,FALSE)</formula>
    </cfRule>
  </conditionalFormatting>
  <conditionalFormatting sqref="AK237:AK265">
    <cfRule type="expression" dxfId="893" priority="175">
      <formula>IF(RIGHT(TEXT(AK237,"0.#"),1)=".",FALSE,TRUE)</formula>
    </cfRule>
    <cfRule type="expression" dxfId="892" priority="176">
      <formula>IF(RIGHT(TEXT(AK237,"0.#"),1)=".",TRUE,FALSE)</formula>
    </cfRule>
  </conditionalFormatting>
  <conditionalFormatting sqref="AU237:AX265">
    <cfRule type="expression" dxfId="891" priority="171">
      <formula>IF(AND(AU237&gt;=0, RIGHT(TEXT(AU237,"0.#"),1)&lt;&gt;"."),TRUE,FALSE)</formula>
    </cfRule>
    <cfRule type="expression" dxfId="890" priority="172">
      <formula>IF(AND(AU237&gt;=0, RIGHT(TEXT(AU237,"0.#"),1)="."),TRUE,FALSE)</formula>
    </cfRule>
    <cfRule type="expression" dxfId="889" priority="173">
      <formula>IF(AND(AU237&lt;0, RIGHT(TEXT(AU237,"0.#"),1)&lt;&gt;"."),TRUE,FALSE)</formula>
    </cfRule>
    <cfRule type="expression" dxfId="888" priority="174">
      <formula>IF(AND(AU237&lt;0, RIGHT(TEXT(AU237,"0.#"),1)="."),TRUE,FALSE)</formula>
    </cfRule>
  </conditionalFormatting>
  <conditionalFormatting sqref="AU269:AX269">
    <cfRule type="expression" dxfId="887" priority="165">
      <formula>IF(AND(AU269&gt;=0, RIGHT(TEXT(AU269,"0.#"),1)&lt;&gt;"."),TRUE,FALSE)</formula>
    </cfRule>
    <cfRule type="expression" dxfId="886" priority="166">
      <formula>IF(AND(AU269&gt;=0, RIGHT(TEXT(AU269,"0.#"),1)="."),TRUE,FALSE)</formula>
    </cfRule>
    <cfRule type="expression" dxfId="885" priority="167">
      <formula>IF(AND(AU269&lt;0, RIGHT(TEXT(AU269,"0.#"),1)&lt;&gt;"."),TRUE,FALSE)</formula>
    </cfRule>
    <cfRule type="expression" dxfId="884" priority="168">
      <formula>IF(AND(AU269&lt;0, RIGHT(TEXT(AU269,"0.#"),1)="."),TRUE,FALSE)</formula>
    </cfRule>
  </conditionalFormatting>
  <conditionalFormatting sqref="AK271:AK298">
    <cfRule type="expression" dxfId="883" priority="163">
      <formula>IF(RIGHT(TEXT(AK271,"0.#"),1)=".",FALSE,TRUE)</formula>
    </cfRule>
    <cfRule type="expression" dxfId="882" priority="164">
      <formula>IF(RIGHT(TEXT(AK271,"0.#"),1)=".",TRUE,FALSE)</formula>
    </cfRule>
  </conditionalFormatting>
  <conditionalFormatting sqref="AU270:AX298">
    <cfRule type="expression" dxfId="881" priority="159">
      <formula>IF(AND(AU270&gt;=0, RIGHT(TEXT(AU270,"0.#"),1)&lt;&gt;"."),TRUE,FALSE)</formula>
    </cfRule>
    <cfRule type="expression" dxfId="880" priority="160">
      <formula>IF(AND(AU270&gt;=0, RIGHT(TEXT(AU270,"0.#"),1)="."),TRUE,FALSE)</formula>
    </cfRule>
    <cfRule type="expression" dxfId="879" priority="161">
      <formula>IF(AND(AU270&lt;0, RIGHT(TEXT(AU270,"0.#"),1)&lt;&gt;"."),TRUE,FALSE)</formula>
    </cfRule>
    <cfRule type="expression" dxfId="878" priority="162">
      <formula>IF(AND(AU270&lt;0, RIGHT(TEXT(AU270,"0.#"),1)="."),TRUE,FALSE)</formula>
    </cfRule>
  </conditionalFormatting>
  <conditionalFormatting sqref="AK302">
    <cfRule type="expression" dxfId="877" priority="157">
      <formula>IF(RIGHT(TEXT(AK302,"0.#"),1)=".",FALSE,TRUE)</formula>
    </cfRule>
    <cfRule type="expression" dxfId="876" priority="158">
      <formula>IF(RIGHT(TEXT(AK302,"0.#"),1)=".",TRUE,FALSE)</formula>
    </cfRule>
  </conditionalFormatting>
  <conditionalFormatting sqref="AU302:AX302">
    <cfRule type="expression" dxfId="875" priority="153">
      <formula>IF(AND(AU302&gt;=0, RIGHT(TEXT(AU302,"0.#"),1)&lt;&gt;"."),TRUE,FALSE)</formula>
    </cfRule>
    <cfRule type="expression" dxfId="874" priority="154">
      <formula>IF(AND(AU302&gt;=0, RIGHT(TEXT(AU302,"0.#"),1)="."),TRUE,FALSE)</formula>
    </cfRule>
    <cfRule type="expression" dxfId="873" priority="155">
      <formula>IF(AND(AU302&lt;0, RIGHT(TEXT(AU302,"0.#"),1)&lt;&gt;"."),TRUE,FALSE)</formula>
    </cfRule>
    <cfRule type="expression" dxfId="872" priority="156">
      <formula>IF(AND(AU302&lt;0, RIGHT(TEXT(AU302,"0.#"),1)="."),TRUE,FALSE)</formula>
    </cfRule>
  </conditionalFormatting>
  <conditionalFormatting sqref="AK303:AK331">
    <cfRule type="expression" dxfId="871" priority="151">
      <formula>IF(RIGHT(TEXT(AK303,"0.#"),1)=".",FALSE,TRUE)</formula>
    </cfRule>
    <cfRule type="expression" dxfId="870" priority="152">
      <formula>IF(RIGHT(TEXT(AK303,"0.#"),1)=".",TRUE,FALSE)</formula>
    </cfRule>
  </conditionalFormatting>
  <conditionalFormatting sqref="AU303:AX331">
    <cfRule type="expression" dxfId="869" priority="147">
      <formula>IF(AND(AU303&gt;=0, RIGHT(TEXT(AU303,"0.#"),1)&lt;&gt;"."),TRUE,FALSE)</formula>
    </cfRule>
    <cfRule type="expression" dxfId="868" priority="148">
      <formula>IF(AND(AU303&gt;=0, RIGHT(TEXT(AU303,"0.#"),1)="."),TRUE,FALSE)</formula>
    </cfRule>
    <cfRule type="expression" dxfId="867" priority="149">
      <formula>IF(AND(AU303&lt;0, RIGHT(TEXT(AU303,"0.#"),1)&lt;&gt;"."),TRUE,FALSE)</formula>
    </cfRule>
    <cfRule type="expression" dxfId="866" priority="150">
      <formula>IF(AND(AU303&lt;0, RIGHT(TEXT(AU303,"0.#"),1)="."),TRUE,FALSE)</formula>
    </cfRule>
  </conditionalFormatting>
  <conditionalFormatting sqref="AK335">
    <cfRule type="expression" dxfId="865" priority="145">
      <formula>IF(RIGHT(TEXT(AK335,"0.#"),1)=".",FALSE,TRUE)</formula>
    </cfRule>
    <cfRule type="expression" dxfId="864" priority="146">
      <formula>IF(RIGHT(TEXT(AK335,"0.#"),1)=".",TRUE,FALSE)</formula>
    </cfRule>
  </conditionalFormatting>
  <conditionalFormatting sqref="AU335:AX335">
    <cfRule type="expression" dxfId="863" priority="141">
      <formula>IF(AND(AU335&gt;=0, RIGHT(TEXT(AU335,"0.#"),1)&lt;&gt;"."),TRUE,FALSE)</formula>
    </cfRule>
    <cfRule type="expression" dxfId="862" priority="142">
      <formula>IF(AND(AU335&gt;=0, RIGHT(TEXT(AU335,"0.#"),1)="."),TRUE,FALSE)</formula>
    </cfRule>
    <cfRule type="expression" dxfId="861" priority="143">
      <formula>IF(AND(AU335&lt;0, RIGHT(TEXT(AU335,"0.#"),1)&lt;&gt;"."),TRUE,FALSE)</formula>
    </cfRule>
    <cfRule type="expression" dxfId="860" priority="144">
      <formula>IF(AND(AU335&lt;0, RIGHT(TEXT(AU335,"0.#"),1)="."),TRUE,FALSE)</formula>
    </cfRule>
  </conditionalFormatting>
  <conditionalFormatting sqref="AK336:AK364">
    <cfRule type="expression" dxfId="859" priority="139">
      <formula>IF(RIGHT(TEXT(AK336,"0.#"),1)=".",FALSE,TRUE)</formula>
    </cfRule>
    <cfRule type="expression" dxfId="858" priority="140">
      <formula>IF(RIGHT(TEXT(AK336,"0.#"),1)=".",TRUE,FALSE)</formula>
    </cfRule>
  </conditionalFormatting>
  <conditionalFormatting sqref="AU336:AX364">
    <cfRule type="expression" dxfId="857" priority="135">
      <formula>IF(AND(AU336&gt;=0, RIGHT(TEXT(AU336,"0.#"),1)&lt;&gt;"."),TRUE,FALSE)</formula>
    </cfRule>
    <cfRule type="expression" dxfId="856" priority="136">
      <formula>IF(AND(AU336&gt;=0, RIGHT(TEXT(AU336,"0.#"),1)="."),TRUE,FALSE)</formula>
    </cfRule>
    <cfRule type="expression" dxfId="855" priority="137">
      <formula>IF(AND(AU336&lt;0, RIGHT(TEXT(AU336,"0.#"),1)&lt;&gt;"."),TRUE,FALSE)</formula>
    </cfRule>
    <cfRule type="expression" dxfId="854" priority="138">
      <formula>IF(AND(AU336&lt;0, RIGHT(TEXT(AU336,"0.#"),1)="."),TRUE,FALSE)</formula>
    </cfRule>
  </conditionalFormatting>
  <conditionalFormatting sqref="AK368">
    <cfRule type="expression" dxfId="853" priority="133">
      <formula>IF(RIGHT(TEXT(AK368,"0.#"),1)=".",FALSE,TRUE)</formula>
    </cfRule>
    <cfRule type="expression" dxfId="852" priority="134">
      <formula>IF(RIGHT(TEXT(AK368,"0.#"),1)=".",TRUE,FALSE)</formula>
    </cfRule>
  </conditionalFormatting>
  <conditionalFormatting sqref="AU368:AX368">
    <cfRule type="expression" dxfId="851" priority="129">
      <formula>IF(AND(AU368&gt;=0, RIGHT(TEXT(AU368,"0.#"),1)&lt;&gt;"."),TRUE,FALSE)</formula>
    </cfRule>
    <cfRule type="expression" dxfId="850" priority="130">
      <formula>IF(AND(AU368&gt;=0, RIGHT(TEXT(AU368,"0.#"),1)="."),TRUE,FALSE)</formula>
    </cfRule>
    <cfRule type="expression" dxfId="849" priority="131">
      <formula>IF(AND(AU368&lt;0, RIGHT(TEXT(AU368,"0.#"),1)&lt;&gt;"."),TRUE,FALSE)</formula>
    </cfRule>
    <cfRule type="expression" dxfId="848" priority="132">
      <formula>IF(AND(AU368&lt;0, RIGHT(TEXT(AU368,"0.#"),1)="."),TRUE,FALSE)</formula>
    </cfRule>
  </conditionalFormatting>
  <conditionalFormatting sqref="AK369:AK397">
    <cfRule type="expression" dxfId="847" priority="127">
      <formula>IF(RIGHT(TEXT(AK369,"0.#"),1)=".",FALSE,TRUE)</formula>
    </cfRule>
    <cfRule type="expression" dxfId="846" priority="128">
      <formula>IF(RIGHT(TEXT(AK369,"0.#"),1)=".",TRUE,FALSE)</formula>
    </cfRule>
  </conditionalFormatting>
  <conditionalFormatting sqref="AU369:AX397">
    <cfRule type="expression" dxfId="845" priority="123">
      <formula>IF(AND(AU369&gt;=0, RIGHT(TEXT(AU369,"0.#"),1)&lt;&gt;"."),TRUE,FALSE)</formula>
    </cfRule>
    <cfRule type="expression" dxfId="844" priority="124">
      <formula>IF(AND(AU369&gt;=0, RIGHT(TEXT(AU369,"0.#"),1)="."),TRUE,FALSE)</formula>
    </cfRule>
    <cfRule type="expression" dxfId="843" priority="125">
      <formula>IF(AND(AU369&lt;0, RIGHT(TEXT(AU369,"0.#"),1)&lt;&gt;"."),TRUE,FALSE)</formula>
    </cfRule>
    <cfRule type="expression" dxfId="842" priority="126">
      <formula>IF(AND(AU369&lt;0, RIGHT(TEXT(AU369,"0.#"),1)="."),TRUE,FALSE)</formula>
    </cfRule>
  </conditionalFormatting>
  <conditionalFormatting sqref="AK401">
    <cfRule type="expression" dxfId="841" priority="121">
      <formula>IF(RIGHT(TEXT(AK401,"0.#"),1)=".",FALSE,TRUE)</formula>
    </cfRule>
    <cfRule type="expression" dxfId="840" priority="122">
      <formula>IF(RIGHT(TEXT(AK401,"0.#"),1)=".",TRUE,FALSE)</formula>
    </cfRule>
  </conditionalFormatting>
  <conditionalFormatting sqref="AU401:AX401">
    <cfRule type="expression" dxfId="839" priority="117">
      <formula>IF(AND(AU401&gt;=0, RIGHT(TEXT(AU401,"0.#"),1)&lt;&gt;"."),TRUE,FALSE)</formula>
    </cfRule>
    <cfRule type="expression" dxfId="838" priority="118">
      <formula>IF(AND(AU401&gt;=0, RIGHT(TEXT(AU401,"0.#"),1)="."),TRUE,FALSE)</formula>
    </cfRule>
    <cfRule type="expression" dxfId="837" priority="119">
      <formula>IF(AND(AU401&lt;0, RIGHT(TEXT(AU401,"0.#"),1)&lt;&gt;"."),TRUE,FALSE)</formula>
    </cfRule>
    <cfRule type="expression" dxfId="836" priority="120">
      <formula>IF(AND(AU401&lt;0, RIGHT(TEXT(AU401,"0.#"),1)="."),TRUE,FALSE)</formula>
    </cfRule>
  </conditionalFormatting>
  <conditionalFormatting sqref="AK402:AK430">
    <cfRule type="expression" dxfId="835" priority="115">
      <formula>IF(RIGHT(TEXT(AK402,"0.#"),1)=".",FALSE,TRUE)</formula>
    </cfRule>
    <cfRule type="expression" dxfId="834" priority="116">
      <formula>IF(RIGHT(TEXT(AK402,"0.#"),1)=".",TRUE,FALSE)</formula>
    </cfRule>
  </conditionalFormatting>
  <conditionalFormatting sqref="AU402:AX430">
    <cfRule type="expression" dxfId="833" priority="111">
      <formula>IF(AND(AU402&gt;=0, RIGHT(TEXT(AU402,"0.#"),1)&lt;&gt;"."),TRUE,FALSE)</formula>
    </cfRule>
    <cfRule type="expression" dxfId="832" priority="112">
      <formula>IF(AND(AU402&gt;=0, RIGHT(TEXT(AU402,"0.#"),1)="."),TRUE,FALSE)</formula>
    </cfRule>
    <cfRule type="expression" dxfId="831" priority="113">
      <formula>IF(AND(AU402&lt;0, RIGHT(TEXT(AU402,"0.#"),1)&lt;&gt;"."),TRUE,FALSE)</formula>
    </cfRule>
    <cfRule type="expression" dxfId="830" priority="114">
      <formula>IF(AND(AU402&lt;0, RIGHT(TEXT(AU402,"0.#"),1)="."),TRUE,FALSE)</formula>
    </cfRule>
  </conditionalFormatting>
  <conditionalFormatting sqref="AK434">
    <cfRule type="expression" dxfId="829" priority="109">
      <formula>IF(RIGHT(TEXT(AK434,"0.#"),1)=".",FALSE,TRUE)</formula>
    </cfRule>
    <cfRule type="expression" dxfId="828" priority="110">
      <formula>IF(RIGHT(TEXT(AK434,"0.#"),1)=".",TRUE,FALSE)</formula>
    </cfRule>
  </conditionalFormatting>
  <conditionalFormatting sqref="AU434:AX434">
    <cfRule type="expression" dxfId="827" priority="105">
      <formula>IF(AND(AU434&gt;=0, RIGHT(TEXT(AU434,"0.#"),1)&lt;&gt;"."),TRUE,FALSE)</formula>
    </cfRule>
    <cfRule type="expression" dxfId="826" priority="106">
      <formula>IF(AND(AU434&gt;=0, RIGHT(TEXT(AU434,"0.#"),1)="."),TRUE,FALSE)</formula>
    </cfRule>
    <cfRule type="expression" dxfId="825" priority="107">
      <formula>IF(AND(AU434&lt;0, RIGHT(TEXT(AU434,"0.#"),1)&lt;&gt;"."),TRUE,FALSE)</formula>
    </cfRule>
    <cfRule type="expression" dxfId="824" priority="108">
      <formula>IF(AND(AU434&lt;0, RIGHT(TEXT(AU434,"0.#"),1)="."),TRUE,FALSE)</formula>
    </cfRule>
  </conditionalFormatting>
  <conditionalFormatting sqref="AK435:AK463">
    <cfRule type="expression" dxfId="823" priority="103">
      <formula>IF(RIGHT(TEXT(AK435,"0.#"),1)=".",FALSE,TRUE)</formula>
    </cfRule>
    <cfRule type="expression" dxfId="822" priority="104">
      <formula>IF(RIGHT(TEXT(AK435,"0.#"),1)=".",TRUE,FALSE)</formula>
    </cfRule>
  </conditionalFormatting>
  <conditionalFormatting sqref="AU435:AX463">
    <cfRule type="expression" dxfId="821" priority="99">
      <formula>IF(AND(AU435&gt;=0, RIGHT(TEXT(AU435,"0.#"),1)&lt;&gt;"."),TRUE,FALSE)</formula>
    </cfRule>
    <cfRule type="expression" dxfId="820" priority="100">
      <formula>IF(AND(AU435&gt;=0, RIGHT(TEXT(AU435,"0.#"),1)="."),TRUE,FALSE)</formula>
    </cfRule>
    <cfRule type="expression" dxfId="819" priority="101">
      <formula>IF(AND(AU435&lt;0, RIGHT(TEXT(AU435,"0.#"),1)&lt;&gt;"."),TRUE,FALSE)</formula>
    </cfRule>
    <cfRule type="expression" dxfId="818" priority="102">
      <formula>IF(AND(AU435&lt;0, RIGHT(TEXT(AU435,"0.#"),1)="."),TRUE,FALSE)</formula>
    </cfRule>
  </conditionalFormatting>
  <conditionalFormatting sqref="AK467">
    <cfRule type="expression" dxfId="817" priority="97">
      <formula>IF(RIGHT(TEXT(AK467,"0.#"),1)=".",FALSE,TRUE)</formula>
    </cfRule>
    <cfRule type="expression" dxfId="816" priority="98">
      <formula>IF(RIGHT(TEXT(AK467,"0.#"),1)=".",TRUE,FALSE)</formula>
    </cfRule>
  </conditionalFormatting>
  <conditionalFormatting sqref="AU467:AX467">
    <cfRule type="expression" dxfId="815" priority="93">
      <formula>IF(AND(AU467&gt;=0, RIGHT(TEXT(AU467,"0.#"),1)&lt;&gt;"."),TRUE,FALSE)</formula>
    </cfRule>
    <cfRule type="expression" dxfId="814" priority="94">
      <formula>IF(AND(AU467&gt;=0, RIGHT(TEXT(AU467,"0.#"),1)="."),TRUE,FALSE)</formula>
    </cfRule>
    <cfRule type="expression" dxfId="813" priority="95">
      <formula>IF(AND(AU467&lt;0, RIGHT(TEXT(AU467,"0.#"),1)&lt;&gt;"."),TRUE,FALSE)</formula>
    </cfRule>
    <cfRule type="expression" dxfId="812" priority="96">
      <formula>IF(AND(AU467&lt;0, RIGHT(TEXT(AU467,"0.#"),1)="."),TRUE,FALSE)</formula>
    </cfRule>
  </conditionalFormatting>
  <conditionalFormatting sqref="AK468:AK496">
    <cfRule type="expression" dxfId="811" priority="91">
      <formula>IF(RIGHT(TEXT(AK468,"0.#"),1)=".",FALSE,TRUE)</formula>
    </cfRule>
    <cfRule type="expression" dxfId="810" priority="92">
      <formula>IF(RIGHT(TEXT(AK468,"0.#"),1)=".",TRUE,FALSE)</formula>
    </cfRule>
  </conditionalFormatting>
  <conditionalFormatting sqref="AU468:AX496">
    <cfRule type="expression" dxfId="809" priority="87">
      <formula>IF(AND(AU468&gt;=0, RIGHT(TEXT(AU468,"0.#"),1)&lt;&gt;"."),TRUE,FALSE)</formula>
    </cfRule>
    <cfRule type="expression" dxfId="808" priority="88">
      <formula>IF(AND(AU468&gt;=0, RIGHT(TEXT(AU468,"0.#"),1)="."),TRUE,FALSE)</formula>
    </cfRule>
    <cfRule type="expression" dxfId="807" priority="89">
      <formula>IF(AND(AU468&lt;0, RIGHT(TEXT(AU468,"0.#"),1)&lt;&gt;"."),TRUE,FALSE)</formula>
    </cfRule>
    <cfRule type="expression" dxfId="806" priority="90">
      <formula>IF(AND(AU468&lt;0, RIGHT(TEXT(AU468,"0.#"),1)="."),TRUE,FALSE)</formula>
    </cfRule>
  </conditionalFormatting>
  <conditionalFormatting sqref="AJ23:AS23 AE24:AX24">
    <cfRule type="expression" dxfId="805" priority="85">
      <formula>IF(RIGHT(TEXT(AE23,"0.#"),1)=".",FALSE,TRUE)</formula>
    </cfRule>
    <cfRule type="expression" dxfId="804" priority="86">
      <formula>IF(RIGHT(TEXT(AE23,"0.#"),1)=".",TRUE,FALSE)</formula>
    </cfRule>
  </conditionalFormatting>
  <conditionalFormatting sqref="AE25:AI25">
    <cfRule type="expression" dxfId="803" priority="77">
      <formula>IF(AND(AE25&gt;=0, RIGHT(TEXT(AE25,"0.#"),1)&lt;&gt;"."),TRUE,FALSE)</formula>
    </cfRule>
    <cfRule type="expression" dxfId="802" priority="78">
      <formula>IF(AND(AE25&gt;=0, RIGHT(TEXT(AE25,"0.#"),1)="."),TRUE,FALSE)</formula>
    </cfRule>
    <cfRule type="expression" dxfId="801" priority="79">
      <formula>IF(AND(AE25&lt;0, RIGHT(TEXT(AE25,"0.#"),1)&lt;&gt;"."),TRUE,FALSE)</formula>
    </cfRule>
    <cfRule type="expression" dxfId="800" priority="80">
      <formula>IF(AND(AE25&lt;0, RIGHT(TEXT(AE25,"0.#"),1)="."),TRUE,FALSE)</formula>
    </cfRule>
  </conditionalFormatting>
  <conditionalFormatting sqref="AU236:AX236">
    <cfRule type="expression" dxfId="799" priority="61">
      <formula>IF(AND(AU236&gt;=0, RIGHT(TEXT(AU236,"0.#"),1)&lt;&gt;"."),TRUE,FALSE)</formula>
    </cfRule>
    <cfRule type="expression" dxfId="798" priority="62">
      <formula>IF(AND(AU236&gt;=0, RIGHT(TEXT(AU236,"0.#"),1)="."),TRUE,FALSE)</formula>
    </cfRule>
    <cfRule type="expression" dxfId="797" priority="63">
      <formula>IF(AND(AU236&lt;0, RIGHT(TEXT(AU236,"0.#"),1)&lt;&gt;"."),TRUE,FALSE)</formula>
    </cfRule>
    <cfRule type="expression" dxfId="796" priority="64">
      <formula>IF(AND(AU236&lt;0, RIGHT(TEXT(AU236,"0.#"),1)="."),TRUE,FALSE)</formula>
    </cfRule>
  </conditionalFormatting>
  <conditionalFormatting sqref="AE43:AI43 AE38:AI38 AE33:AI33 AE28:AI28">
    <cfRule type="expression" dxfId="795" priority="59">
      <formula>IF(RIGHT(TEXT(AE28,"0.#"),1)=".",FALSE,TRUE)</formula>
    </cfRule>
    <cfRule type="expression" dxfId="794" priority="60">
      <formula>IF(RIGHT(TEXT(AE28,"0.#"),1)=".",TRUE,FALSE)</formula>
    </cfRule>
  </conditionalFormatting>
  <conditionalFormatting sqref="AE44:AX44 AJ43:AS43 AE39:AX39 AJ38:AS38 AE34:AX34 AJ33:AS33 AE29:AX29 AJ28:AS28">
    <cfRule type="expression" dxfId="793" priority="57">
      <formula>IF(RIGHT(TEXT(AE28,"0.#"),1)=".",FALSE,TRUE)</formula>
    </cfRule>
    <cfRule type="expression" dxfId="792" priority="58">
      <formula>IF(RIGHT(TEXT(AE28,"0.#"),1)=".",TRUE,FALSE)</formula>
    </cfRule>
  </conditionalFormatting>
  <conditionalFormatting sqref="AE45:AI45 AE40:AI40 AE35:AI35 AE30:AI30">
    <cfRule type="expression" dxfId="791" priority="53">
      <formula>IF(AND(AE30&gt;=0, RIGHT(TEXT(AE30,"0.#"),1)&lt;&gt;"."),TRUE,FALSE)</formula>
    </cfRule>
    <cfRule type="expression" dxfId="790" priority="54">
      <formula>IF(AND(AE30&gt;=0, RIGHT(TEXT(AE30,"0.#"),1)="."),TRUE,FALSE)</formula>
    </cfRule>
    <cfRule type="expression" dxfId="789" priority="55">
      <formula>IF(AND(AE30&lt;0, RIGHT(TEXT(AE30,"0.#"),1)&lt;&gt;"."),TRUE,FALSE)</formula>
    </cfRule>
    <cfRule type="expression" dxfId="788" priority="56">
      <formula>IF(AND(AE30&lt;0, RIGHT(TEXT(AE30,"0.#"),1)="."),TRUE,FALSE)</formula>
    </cfRule>
  </conditionalFormatting>
  <conditionalFormatting sqref="AJ45:AS45 AJ40:AS40 AJ35:AS35 AJ30:AS30">
    <cfRule type="expression" dxfId="787" priority="49">
      <formula>IF(AND(AJ30&gt;=0, RIGHT(TEXT(AJ30,"0.#"),1)&lt;&gt;"."),TRUE,FALSE)</formula>
    </cfRule>
    <cfRule type="expression" dxfId="786" priority="50">
      <formula>IF(AND(AJ30&gt;=0, RIGHT(TEXT(AJ30,"0.#"),1)="."),TRUE,FALSE)</formula>
    </cfRule>
    <cfRule type="expression" dxfId="785" priority="51">
      <formula>IF(AND(AJ30&lt;0, RIGHT(TEXT(AJ30,"0.#"),1)&lt;&gt;"."),TRUE,FALSE)</formula>
    </cfRule>
    <cfRule type="expression" dxfId="784" priority="52">
      <formula>IF(AND(AJ30&lt;0, RIGHT(TEXT(AJ30,"0.#"),1)="."),TRUE,FALSE)</formula>
    </cfRule>
  </conditionalFormatting>
  <conditionalFormatting sqref="AE64:AI64 AE59:AI59">
    <cfRule type="expression" dxfId="783" priority="47">
      <formula>IF(RIGHT(TEXT(AE59,"0.#"),1)=".",FALSE,TRUE)</formula>
    </cfRule>
    <cfRule type="expression" dxfId="782" priority="48">
      <formula>IF(RIGHT(TEXT(AE59,"0.#"),1)=".",TRUE,FALSE)</formula>
    </cfRule>
  </conditionalFormatting>
  <conditionalFormatting sqref="AE65:AX65 AJ64:AS64 AE60:AX60 AJ59:AS59">
    <cfRule type="expression" dxfId="781" priority="45">
      <formula>IF(RIGHT(TEXT(AE59,"0.#"),1)=".",FALSE,TRUE)</formula>
    </cfRule>
    <cfRule type="expression" dxfId="780" priority="46">
      <formula>IF(RIGHT(TEXT(AE59,"0.#"),1)=".",TRUE,FALSE)</formula>
    </cfRule>
  </conditionalFormatting>
  <conditionalFormatting sqref="AE66:AI66 AE61:AI61">
    <cfRule type="expression" dxfId="779" priority="41">
      <formula>IF(AND(AE61&gt;=0, RIGHT(TEXT(AE61,"0.#"),1)&lt;&gt;"."),TRUE,FALSE)</formula>
    </cfRule>
    <cfRule type="expression" dxfId="778" priority="42">
      <formula>IF(AND(AE61&gt;=0, RIGHT(TEXT(AE61,"0.#"),1)="."),TRUE,FALSE)</formula>
    </cfRule>
    <cfRule type="expression" dxfId="777" priority="43">
      <formula>IF(AND(AE61&lt;0, RIGHT(TEXT(AE61,"0.#"),1)&lt;&gt;"."),TRUE,FALSE)</formula>
    </cfRule>
    <cfRule type="expression" dxfId="776" priority="44">
      <formula>IF(AND(AE61&lt;0, RIGHT(TEXT(AE61,"0.#"),1)="."),TRUE,FALSE)</formula>
    </cfRule>
  </conditionalFormatting>
  <conditionalFormatting sqref="AJ66:AS66 AJ61:AS61">
    <cfRule type="expression" dxfId="775" priority="37">
      <formula>IF(AND(AJ61&gt;=0, RIGHT(TEXT(AJ61,"0.#"),1)&lt;&gt;"."),TRUE,FALSE)</formula>
    </cfRule>
    <cfRule type="expression" dxfId="774" priority="38">
      <formula>IF(AND(AJ61&gt;=0, RIGHT(TEXT(AJ61,"0.#"),1)="."),TRUE,FALSE)</formula>
    </cfRule>
    <cfRule type="expression" dxfId="773" priority="39">
      <formula>IF(AND(AJ61&lt;0, RIGHT(TEXT(AJ61,"0.#"),1)&lt;&gt;"."),TRUE,FALSE)</formula>
    </cfRule>
    <cfRule type="expression" dxfId="772" priority="40">
      <formula>IF(AND(AJ61&lt;0, RIGHT(TEXT(AJ61,"0.#"),1)="."),TRUE,FALSE)</formula>
    </cfRule>
  </conditionalFormatting>
  <conditionalFormatting sqref="AE81:AX81 AE78:AX78 AE75:AX75 AE72:AX72">
    <cfRule type="expression" dxfId="771" priority="35">
      <formula>IF(RIGHT(TEXT(AE72,"0.#"),1)=".",FALSE,TRUE)</formula>
    </cfRule>
    <cfRule type="expression" dxfId="770" priority="36">
      <formula>IF(RIGHT(TEXT(AE72,"0.#"),1)=".",TRUE,FALSE)</formula>
    </cfRule>
  </conditionalFormatting>
  <conditionalFormatting sqref="AE80:AS80 AE77:AS77 AE74:AS74 AE71:AS71">
    <cfRule type="expression" dxfId="769" priority="33">
      <formula>IF(RIGHT(TEXT(AE71,"0.#"),1)=".",FALSE,TRUE)</formula>
    </cfRule>
    <cfRule type="expression" dxfId="768" priority="34">
      <formula>IF(RIGHT(TEXT(AE71,"0.#"),1)=".",TRUE,FALSE)</formula>
    </cfRule>
  </conditionalFormatting>
  <conditionalFormatting sqref="AJ25:AN25">
    <cfRule type="expression" dxfId="767" priority="29">
      <formula>IF(AND(AJ25&gt;=0, RIGHT(TEXT(AJ25,"0.#"),1)&lt;&gt;"."),TRUE,FALSE)</formula>
    </cfRule>
    <cfRule type="expression" dxfId="766" priority="30">
      <formula>IF(AND(AJ25&gt;=0, RIGHT(TEXT(AJ25,"0.#"),1)="."),TRUE,FALSE)</formula>
    </cfRule>
    <cfRule type="expression" dxfId="765" priority="31">
      <formula>IF(AND(AJ25&lt;0, RIGHT(TEXT(AJ25,"0.#"),1)&lt;&gt;"."),TRUE,FALSE)</formula>
    </cfRule>
    <cfRule type="expression" dxfId="764" priority="32">
      <formula>IF(AND(AJ25&lt;0, RIGHT(TEXT(AJ25,"0.#"),1)="."),TRUE,FALSE)</formula>
    </cfRule>
  </conditionalFormatting>
  <conditionalFormatting sqref="AO25:AS25">
    <cfRule type="expression" dxfId="763" priority="25">
      <formula>IF(AND(AO25&gt;=0, RIGHT(TEXT(AO25,"0.#"),1)&lt;&gt;"."),TRUE,FALSE)</formula>
    </cfRule>
    <cfRule type="expression" dxfId="762" priority="26">
      <formula>IF(AND(AO25&gt;=0, RIGHT(TEXT(AO25,"0.#"),1)="."),TRUE,FALSE)</formula>
    </cfRule>
    <cfRule type="expression" dxfId="761" priority="27">
      <formula>IF(AND(AO25&lt;0, RIGHT(TEXT(AO25,"0.#"),1)&lt;&gt;"."),TRUE,FALSE)</formula>
    </cfRule>
    <cfRule type="expression" dxfId="760" priority="28">
      <formula>IF(AND(AO25&lt;0, RIGHT(TEXT(AO25,"0.#"),1)="."),TRUE,FALSE)</formula>
    </cfRule>
  </conditionalFormatting>
  <conditionalFormatting sqref="AJ83:AN83">
    <cfRule type="expression" dxfId="759" priority="15">
      <formula>IF(RIGHT(TEXT(AJ83,"0.#"),1)=".",FALSE,TRUE)</formula>
    </cfRule>
    <cfRule type="expression" dxfId="758" priority="16">
      <formula>IF(RIGHT(TEXT(AJ83,"0.#"),1)=".",TRUE,FALSE)</formula>
    </cfRule>
  </conditionalFormatting>
  <conditionalFormatting sqref="AO83:AS83">
    <cfRule type="expression" dxfId="757" priority="13">
      <formula>IF(RIGHT(TEXT(AO83,"0.#"),1)=".",FALSE,TRUE)</formula>
    </cfRule>
    <cfRule type="expression" dxfId="756" priority="14">
      <formula>IF(RIGHT(TEXT(AO83,"0.#"),1)=".",TRUE,FALSE)</formula>
    </cfRule>
  </conditionalFormatting>
  <conditionalFormatting sqref="AK270">
    <cfRule type="expression" dxfId="755" priority="11">
      <formula>IF(RIGHT(TEXT(AK270,"0.#"),1)=".",FALSE,TRUE)</formula>
    </cfRule>
    <cfRule type="expression" dxfId="754" priority="12">
      <formula>IF(RIGHT(TEXT(AK270,"0.#"),1)=".",TRUE,FALSE)</formula>
    </cfRule>
  </conditionalFormatting>
  <conditionalFormatting sqref="AK236">
    <cfRule type="expression" dxfId="753" priority="9">
      <formula>IF(RIGHT(TEXT(AK236,"0.#"),1)=".",FALSE,TRUE)</formula>
    </cfRule>
    <cfRule type="expression" dxfId="752" priority="10">
      <formula>IF(RIGHT(TEXT(AK236,"0.#"),1)=".",TRUE,FALSE)</formula>
    </cfRule>
  </conditionalFormatting>
  <conditionalFormatting sqref="AK269">
    <cfRule type="expression" dxfId="751" priority="7">
      <formula>IF(RIGHT(TEXT(AK269,"0.#"),1)=".",FALSE,TRUE)</formula>
    </cfRule>
    <cfRule type="expression" dxfId="750" priority="8">
      <formula>IF(RIGHT(TEXT(AK269,"0.#"),1)=".",TRUE,FALSE)</formula>
    </cfRule>
  </conditionalFormatting>
  <conditionalFormatting sqref="L100">
    <cfRule type="expression" dxfId="749" priority="5">
      <formula>IF(RIGHT(TEXT(L100,"0.#"),1)=".",FALSE,TRUE)</formula>
    </cfRule>
    <cfRule type="expression" dxfId="748" priority="6">
      <formula>IF(RIGHT(TEXT(L100,"0.#"),1)=".",TRUE,FALSE)</formula>
    </cfRule>
  </conditionalFormatting>
  <conditionalFormatting sqref="P15:AJ17">
    <cfRule type="expression" dxfId="747" priority="3">
      <formula>IF(RIGHT(TEXT(P15,"0.#"),1)=".",FALSE,TRUE)</formula>
    </cfRule>
    <cfRule type="expression" dxfId="746" priority="4">
      <formula>IF(RIGHT(TEXT(P15,"0.#"),1)=".",TRUE,FALSE)</formula>
    </cfRule>
  </conditionalFormatting>
  <conditionalFormatting sqref="AK15:AQ15">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466</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9" t="s">
        <v>372</v>
      </c>
      <c r="H2" s="380"/>
      <c r="I2" s="380"/>
      <c r="J2" s="380"/>
      <c r="K2" s="380"/>
      <c r="L2" s="380"/>
      <c r="M2" s="380"/>
      <c r="N2" s="380"/>
      <c r="O2" s="380"/>
      <c r="P2" s="380"/>
      <c r="Q2" s="380"/>
      <c r="R2" s="380"/>
      <c r="S2" s="380"/>
      <c r="T2" s="380"/>
      <c r="U2" s="380"/>
      <c r="V2" s="380"/>
      <c r="W2" s="380"/>
      <c r="X2" s="380"/>
      <c r="Y2" s="380"/>
      <c r="Z2" s="380"/>
      <c r="AA2" s="380"/>
      <c r="AB2" s="381"/>
      <c r="AC2" s="379" t="s">
        <v>462</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5"/>
      <c r="B3" s="706"/>
      <c r="C3" s="706"/>
      <c r="D3" s="706"/>
      <c r="E3" s="706"/>
      <c r="F3" s="707"/>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05"/>
      <c r="B4" s="706"/>
      <c r="C4" s="706"/>
      <c r="D4" s="706"/>
      <c r="E4" s="706"/>
      <c r="F4" s="707"/>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05"/>
      <c r="B5" s="706"/>
      <c r="C5" s="706"/>
      <c r="D5" s="706"/>
      <c r="E5" s="706"/>
      <c r="F5" s="70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x14ac:dyDescent="0.15">
      <c r="A6" s="705"/>
      <c r="B6" s="706"/>
      <c r="C6" s="706"/>
      <c r="D6" s="706"/>
      <c r="E6" s="706"/>
      <c r="F6" s="70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x14ac:dyDescent="0.15">
      <c r="A7" s="705"/>
      <c r="B7" s="706"/>
      <c r="C7" s="706"/>
      <c r="D7" s="706"/>
      <c r="E7" s="706"/>
      <c r="F7" s="70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x14ac:dyDescent="0.15">
      <c r="A8" s="705"/>
      <c r="B8" s="706"/>
      <c r="C8" s="706"/>
      <c r="D8" s="706"/>
      <c r="E8" s="706"/>
      <c r="F8" s="70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x14ac:dyDescent="0.15">
      <c r="A9" s="705"/>
      <c r="B9" s="706"/>
      <c r="C9" s="706"/>
      <c r="D9" s="706"/>
      <c r="E9" s="706"/>
      <c r="F9" s="70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x14ac:dyDescent="0.15">
      <c r="A10" s="705"/>
      <c r="B10" s="706"/>
      <c r="C10" s="706"/>
      <c r="D10" s="706"/>
      <c r="E10" s="706"/>
      <c r="F10" s="70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customHeight="1" x14ac:dyDescent="0.15">
      <c r="A11" s="705"/>
      <c r="B11" s="706"/>
      <c r="C11" s="706"/>
      <c r="D11" s="706"/>
      <c r="E11" s="706"/>
      <c r="F11" s="70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x14ac:dyDescent="0.15">
      <c r="A12" s="705"/>
      <c r="B12" s="706"/>
      <c r="C12" s="706"/>
      <c r="D12" s="706"/>
      <c r="E12" s="706"/>
      <c r="F12" s="70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x14ac:dyDescent="0.15">
      <c r="A13" s="705"/>
      <c r="B13" s="706"/>
      <c r="C13" s="706"/>
      <c r="D13" s="706"/>
      <c r="E13" s="706"/>
      <c r="F13" s="70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x14ac:dyDescent="0.2">
      <c r="A14" s="705"/>
      <c r="B14" s="706"/>
      <c r="C14" s="706"/>
      <c r="D14" s="706"/>
      <c r="E14" s="706"/>
      <c r="F14" s="707"/>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5"/>
      <c r="B15" s="706"/>
      <c r="C15" s="706"/>
      <c r="D15" s="706"/>
      <c r="E15" s="706"/>
      <c r="F15" s="707"/>
      <c r="G15" s="379" t="s">
        <v>373</v>
      </c>
      <c r="H15" s="380"/>
      <c r="I15" s="380"/>
      <c r="J15" s="380"/>
      <c r="K15" s="380"/>
      <c r="L15" s="380"/>
      <c r="M15" s="380"/>
      <c r="N15" s="380"/>
      <c r="O15" s="380"/>
      <c r="P15" s="380"/>
      <c r="Q15" s="380"/>
      <c r="R15" s="380"/>
      <c r="S15" s="380"/>
      <c r="T15" s="380"/>
      <c r="U15" s="380"/>
      <c r="V15" s="380"/>
      <c r="W15" s="380"/>
      <c r="X15" s="380"/>
      <c r="Y15" s="380"/>
      <c r="Z15" s="380"/>
      <c r="AA15" s="380"/>
      <c r="AB15" s="381"/>
      <c r="AC15" s="379" t="s">
        <v>374</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5"/>
      <c r="B16" s="706"/>
      <c r="C16" s="706"/>
      <c r="D16" s="706"/>
      <c r="E16" s="706"/>
      <c r="F16" s="707"/>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05"/>
      <c r="B17" s="706"/>
      <c r="C17" s="706"/>
      <c r="D17" s="706"/>
      <c r="E17" s="706"/>
      <c r="F17" s="707"/>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05"/>
      <c r="B18" s="706"/>
      <c r="C18" s="706"/>
      <c r="D18" s="706"/>
      <c r="E18" s="706"/>
      <c r="F18" s="70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4.75" customHeight="1" x14ac:dyDescent="0.15">
      <c r="A19" s="705"/>
      <c r="B19" s="706"/>
      <c r="C19" s="706"/>
      <c r="D19" s="706"/>
      <c r="E19" s="706"/>
      <c r="F19" s="70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4.75" customHeight="1" x14ac:dyDescent="0.15">
      <c r="A20" s="705"/>
      <c r="B20" s="706"/>
      <c r="C20" s="706"/>
      <c r="D20" s="706"/>
      <c r="E20" s="706"/>
      <c r="F20" s="70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4.75" customHeight="1" x14ac:dyDescent="0.15">
      <c r="A21" s="705"/>
      <c r="B21" s="706"/>
      <c r="C21" s="706"/>
      <c r="D21" s="706"/>
      <c r="E21" s="706"/>
      <c r="F21" s="70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4.75" customHeight="1" x14ac:dyDescent="0.15">
      <c r="A22" s="705"/>
      <c r="B22" s="706"/>
      <c r="C22" s="706"/>
      <c r="D22" s="706"/>
      <c r="E22" s="706"/>
      <c r="F22" s="70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x14ac:dyDescent="0.15">
      <c r="A23" s="705"/>
      <c r="B23" s="706"/>
      <c r="C23" s="706"/>
      <c r="D23" s="706"/>
      <c r="E23" s="706"/>
      <c r="F23" s="70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x14ac:dyDescent="0.15">
      <c r="A24" s="705"/>
      <c r="B24" s="706"/>
      <c r="C24" s="706"/>
      <c r="D24" s="706"/>
      <c r="E24" s="706"/>
      <c r="F24" s="70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customHeight="1" x14ac:dyDescent="0.15">
      <c r="A25" s="705"/>
      <c r="B25" s="706"/>
      <c r="C25" s="706"/>
      <c r="D25" s="706"/>
      <c r="E25" s="706"/>
      <c r="F25" s="70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x14ac:dyDescent="0.15">
      <c r="A26" s="705"/>
      <c r="B26" s="706"/>
      <c r="C26" s="706"/>
      <c r="D26" s="706"/>
      <c r="E26" s="706"/>
      <c r="F26" s="70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x14ac:dyDescent="0.2">
      <c r="A27" s="705"/>
      <c r="B27" s="706"/>
      <c r="C27" s="706"/>
      <c r="D27" s="706"/>
      <c r="E27" s="706"/>
      <c r="F27" s="707"/>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5"/>
      <c r="B28" s="706"/>
      <c r="C28" s="706"/>
      <c r="D28" s="706"/>
      <c r="E28" s="706"/>
      <c r="F28" s="707"/>
      <c r="G28" s="379" t="s">
        <v>375</v>
      </c>
      <c r="H28" s="380"/>
      <c r="I28" s="380"/>
      <c r="J28" s="380"/>
      <c r="K28" s="380"/>
      <c r="L28" s="380"/>
      <c r="M28" s="380"/>
      <c r="N28" s="380"/>
      <c r="O28" s="380"/>
      <c r="P28" s="380"/>
      <c r="Q28" s="380"/>
      <c r="R28" s="380"/>
      <c r="S28" s="380"/>
      <c r="T28" s="380"/>
      <c r="U28" s="380"/>
      <c r="V28" s="380"/>
      <c r="W28" s="380"/>
      <c r="X28" s="380"/>
      <c r="Y28" s="380"/>
      <c r="Z28" s="380"/>
      <c r="AA28" s="380"/>
      <c r="AB28" s="381"/>
      <c r="AC28" s="379" t="s">
        <v>376</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5"/>
      <c r="B29" s="706"/>
      <c r="C29" s="706"/>
      <c r="D29" s="706"/>
      <c r="E29" s="706"/>
      <c r="F29" s="707"/>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05"/>
      <c r="B30" s="706"/>
      <c r="C30" s="706"/>
      <c r="D30" s="706"/>
      <c r="E30" s="706"/>
      <c r="F30" s="707"/>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05"/>
      <c r="B31" s="706"/>
      <c r="C31" s="706"/>
      <c r="D31" s="706"/>
      <c r="E31" s="706"/>
      <c r="F31" s="70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x14ac:dyDescent="0.15">
      <c r="A32" s="705"/>
      <c r="B32" s="706"/>
      <c r="C32" s="706"/>
      <c r="D32" s="706"/>
      <c r="E32" s="706"/>
      <c r="F32" s="70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x14ac:dyDescent="0.15">
      <c r="A33" s="705"/>
      <c r="B33" s="706"/>
      <c r="C33" s="706"/>
      <c r="D33" s="706"/>
      <c r="E33" s="706"/>
      <c r="F33" s="70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x14ac:dyDescent="0.15">
      <c r="A34" s="705"/>
      <c r="B34" s="706"/>
      <c r="C34" s="706"/>
      <c r="D34" s="706"/>
      <c r="E34" s="706"/>
      <c r="F34" s="70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customHeight="1" x14ac:dyDescent="0.15">
      <c r="A35" s="705"/>
      <c r="B35" s="706"/>
      <c r="C35" s="706"/>
      <c r="D35" s="706"/>
      <c r="E35" s="706"/>
      <c r="F35" s="70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x14ac:dyDescent="0.15">
      <c r="A36" s="705"/>
      <c r="B36" s="706"/>
      <c r="C36" s="706"/>
      <c r="D36" s="706"/>
      <c r="E36" s="706"/>
      <c r="F36" s="70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x14ac:dyDescent="0.15">
      <c r="A37" s="705"/>
      <c r="B37" s="706"/>
      <c r="C37" s="706"/>
      <c r="D37" s="706"/>
      <c r="E37" s="706"/>
      <c r="F37" s="70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x14ac:dyDescent="0.15">
      <c r="A38" s="705"/>
      <c r="B38" s="706"/>
      <c r="C38" s="706"/>
      <c r="D38" s="706"/>
      <c r="E38" s="706"/>
      <c r="F38" s="70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x14ac:dyDescent="0.15">
      <c r="A39" s="705"/>
      <c r="B39" s="706"/>
      <c r="C39" s="706"/>
      <c r="D39" s="706"/>
      <c r="E39" s="706"/>
      <c r="F39" s="70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x14ac:dyDescent="0.2">
      <c r="A40" s="705"/>
      <c r="B40" s="706"/>
      <c r="C40" s="706"/>
      <c r="D40" s="706"/>
      <c r="E40" s="706"/>
      <c r="F40" s="707"/>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5"/>
      <c r="B41" s="706"/>
      <c r="C41" s="706"/>
      <c r="D41" s="706"/>
      <c r="E41" s="706"/>
      <c r="F41" s="707"/>
      <c r="G41" s="379" t="s">
        <v>377</v>
      </c>
      <c r="H41" s="380"/>
      <c r="I41" s="380"/>
      <c r="J41" s="380"/>
      <c r="K41" s="380"/>
      <c r="L41" s="380"/>
      <c r="M41" s="380"/>
      <c r="N41" s="380"/>
      <c r="O41" s="380"/>
      <c r="P41" s="380"/>
      <c r="Q41" s="380"/>
      <c r="R41" s="380"/>
      <c r="S41" s="380"/>
      <c r="T41" s="380"/>
      <c r="U41" s="380"/>
      <c r="V41" s="380"/>
      <c r="W41" s="380"/>
      <c r="X41" s="380"/>
      <c r="Y41" s="380"/>
      <c r="Z41" s="380"/>
      <c r="AA41" s="380"/>
      <c r="AB41" s="381"/>
      <c r="AC41" s="379" t="s">
        <v>378</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5"/>
      <c r="B42" s="706"/>
      <c r="C42" s="706"/>
      <c r="D42" s="706"/>
      <c r="E42" s="706"/>
      <c r="F42" s="707"/>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05"/>
      <c r="B43" s="706"/>
      <c r="C43" s="706"/>
      <c r="D43" s="706"/>
      <c r="E43" s="706"/>
      <c r="F43" s="707"/>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05"/>
      <c r="B44" s="706"/>
      <c r="C44" s="706"/>
      <c r="D44" s="706"/>
      <c r="E44" s="706"/>
      <c r="F44" s="70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x14ac:dyDescent="0.15">
      <c r="A45" s="705"/>
      <c r="B45" s="706"/>
      <c r="C45" s="706"/>
      <c r="D45" s="706"/>
      <c r="E45" s="706"/>
      <c r="F45" s="70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x14ac:dyDescent="0.15">
      <c r="A46" s="705"/>
      <c r="B46" s="706"/>
      <c r="C46" s="706"/>
      <c r="D46" s="706"/>
      <c r="E46" s="706"/>
      <c r="F46" s="70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customHeight="1" x14ac:dyDescent="0.15">
      <c r="A47" s="705"/>
      <c r="B47" s="706"/>
      <c r="C47" s="706"/>
      <c r="D47" s="706"/>
      <c r="E47" s="706"/>
      <c r="F47" s="70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customHeight="1" x14ac:dyDescent="0.15">
      <c r="A48" s="705"/>
      <c r="B48" s="706"/>
      <c r="C48" s="706"/>
      <c r="D48" s="706"/>
      <c r="E48" s="706"/>
      <c r="F48" s="70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x14ac:dyDescent="0.15">
      <c r="A49" s="705"/>
      <c r="B49" s="706"/>
      <c r="C49" s="706"/>
      <c r="D49" s="706"/>
      <c r="E49" s="706"/>
      <c r="F49" s="70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x14ac:dyDescent="0.15">
      <c r="A50" s="705"/>
      <c r="B50" s="706"/>
      <c r="C50" s="706"/>
      <c r="D50" s="706"/>
      <c r="E50" s="706"/>
      <c r="F50" s="70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x14ac:dyDescent="0.15">
      <c r="A51" s="705"/>
      <c r="B51" s="706"/>
      <c r="C51" s="706"/>
      <c r="D51" s="706"/>
      <c r="E51" s="706"/>
      <c r="F51" s="70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x14ac:dyDescent="0.15">
      <c r="A52" s="705"/>
      <c r="B52" s="706"/>
      <c r="C52" s="706"/>
      <c r="D52" s="706"/>
      <c r="E52" s="706"/>
      <c r="F52" s="70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9" t="s">
        <v>379</v>
      </c>
      <c r="H55" s="380"/>
      <c r="I55" s="380"/>
      <c r="J55" s="380"/>
      <c r="K55" s="380"/>
      <c r="L55" s="380"/>
      <c r="M55" s="380"/>
      <c r="N55" s="380"/>
      <c r="O55" s="380"/>
      <c r="P55" s="380"/>
      <c r="Q55" s="380"/>
      <c r="R55" s="380"/>
      <c r="S55" s="380"/>
      <c r="T55" s="380"/>
      <c r="U55" s="380"/>
      <c r="V55" s="380"/>
      <c r="W55" s="380"/>
      <c r="X55" s="380"/>
      <c r="Y55" s="380"/>
      <c r="Z55" s="380"/>
      <c r="AA55" s="380"/>
      <c r="AB55" s="381"/>
      <c r="AC55" s="379" t="s">
        <v>380</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05"/>
      <c r="B56" s="706"/>
      <c r="C56" s="706"/>
      <c r="D56" s="706"/>
      <c r="E56" s="706"/>
      <c r="F56" s="707"/>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05"/>
      <c r="B57" s="706"/>
      <c r="C57" s="706"/>
      <c r="D57" s="706"/>
      <c r="E57" s="706"/>
      <c r="F57" s="707"/>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05"/>
      <c r="B58" s="706"/>
      <c r="C58" s="706"/>
      <c r="D58" s="706"/>
      <c r="E58" s="706"/>
      <c r="F58" s="70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x14ac:dyDescent="0.15">
      <c r="A59" s="705"/>
      <c r="B59" s="706"/>
      <c r="C59" s="706"/>
      <c r="D59" s="706"/>
      <c r="E59" s="706"/>
      <c r="F59" s="70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x14ac:dyDescent="0.15">
      <c r="A60" s="705"/>
      <c r="B60" s="706"/>
      <c r="C60" s="706"/>
      <c r="D60" s="706"/>
      <c r="E60" s="706"/>
      <c r="F60" s="70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x14ac:dyDescent="0.15">
      <c r="A61" s="705"/>
      <c r="B61" s="706"/>
      <c r="C61" s="706"/>
      <c r="D61" s="706"/>
      <c r="E61" s="706"/>
      <c r="F61" s="70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x14ac:dyDescent="0.15">
      <c r="A62" s="705"/>
      <c r="B62" s="706"/>
      <c r="C62" s="706"/>
      <c r="D62" s="706"/>
      <c r="E62" s="706"/>
      <c r="F62" s="70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x14ac:dyDescent="0.15">
      <c r="A63" s="705"/>
      <c r="B63" s="706"/>
      <c r="C63" s="706"/>
      <c r="D63" s="706"/>
      <c r="E63" s="706"/>
      <c r="F63" s="70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x14ac:dyDescent="0.15">
      <c r="A64" s="705"/>
      <c r="B64" s="706"/>
      <c r="C64" s="706"/>
      <c r="D64" s="706"/>
      <c r="E64" s="706"/>
      <c r="F64" s="70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x14ac:dyDescent="0.15">
      <c r="A65" s="705"/>
      <c r="B65" s="706"/>
      <c r="C65" s="706"/>
      <c r="D65" s="706"/>
      <c r="E65" s="706"/>
      <c r="F65" s="70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x14ac:dyDescent="0.15">
      <c r="A66" s="705"/>
      <c r="B66" s="706"/>
      <c r="C66" s="706"/>
      <c r="D66" s="706"/>
      <c r="E66" s="706"/>
      <c r="F66" s="70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x14ac:dyDescent="0.2">
      <c r="A67" s="705"/>
      <c r="B67" s="706"/>
      <c r="C67" s="706"/>
      <c r="D67" s="706"/>
      <c r="E67" s="706"/>
      <c r="F67" s="707"/>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5"/>
      <c r="B68" s="706"/>
      <c r="C68" s="706"/>
      <c r="D68" s="706"/>
      <c r="E68" s="706"/>
      <c r="F68" s="707"/>
      <c r="G68" s="379" t="s">
        <v>381</v>
      </c>
      <c r="H68" s="380"/>
      <c r="I68" s="380"/>
      <c r="J68" s="380"/>
      <c r="K68" s="380"/>
      <c r="L68" s="380"/>
      <c r="M68" s="380"/>
      <c r="N68" s="380"/>
      <c r="O68" s="380"/>
      <c r="P68" s="380"/>
      <c r="Q68" s="380"/>
      <c r="R68" s="380"/>
      <c r="S68" s="380"/>
      <c r="T68" s="380"/>
      <c r="U68" s="380"/>
      <c r="V68" s="380"/>
      <c r="W68" s="380"/>
      <c r="X68" s="380"/>
      <c r="Y68" s="380"/>
      <c r="Z68" s="380"/>
      <c r="AA68" s="380"/>
      <c r="AB68" s="381"/>
      <c r="AC68" s="379" t="s">
        <v>382</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05"/>
      <c r="B69" s="706"/>
      <c r="C69" s="706"/>
      <c r="D69" s="706"/>
      <c r="E69" s="706"/>
      <c r="F69" s="707"/>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05"/>
      <c r="B70" s="706"/>
      <c r="C70" s="706"/>
      <c r="D70" s="706"/>
      <c r="E70" s="706"/>
      <c r="F70" s="707"/>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05"/>
      <c r="B71" s="706"/>
      <c r="C71" s="706"/>
      <c r="D71" s="706"/>
      <c r="E71" s="706"/>
      <c r="F71" s="70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x14ac:dyDescent="0.15">
      <c r="A72" s="705"/>
      <c r="B72" s="706"/>
      <c r="C72" s="706"/>
      <c r="D72" s="706"/>
      <c r="E72" s="706"/>
      <c r="F72" s="70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x14ac:dyDescent="0.15">
      <c r="A73" s="705"/>
      <c r="B73" s="706"/>
      <c r="C73" s="706"/>
      <c r="D73" s="706"/>
      <c r="E73" s="706"/>
      <c r="F73" s="70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x14ac:dyDescent="0.15">
      <c r="A74" s="705"/>
      <c r="B74" s="706"/>
      <c r="C74" s="706"/>
      <c r="D74" s="706"/>
      <c r="E74" s="706"/>
      <c r="F74" s="70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x14ac:dyDescent="0.15">
      <c r="A75" s="705"/>
      <c r="B75" s="706"/>
      <c r="C75" s="706"/>
      <c r="D75" s="706"/>
      <c r="E75" s="706"/>
      <c r="F75" s="70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x14ac:dyDescent="0.15">
      <c r="A76" s="705"/>
      <c r="B76" s="706"/>
      <c r="C76" s="706"/>
      <c r="D76" s="706"/>
      <c r="E76" s="706"/>
      <c r="F76" s="70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x14ac:dyDescent="0.15">
      <c r="A77" s="705"/>
      <c r="B77" s="706"/>
      <c r="C77" s="706"/>
      <c r="D77" s="706"/>
      <c r="E77" s="706"/>
      <c r="F77" s="70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x14ac:dyDescent="0.15">
      <c r="A78" s="705"/>
      <c r="B78" s="706"/>
      <c r="C78" s="706"/>
      <c r="D78" s="706"/>
      <c r="E78" s="706"/>
      <c r="F78" s="70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x14ac:dyDescent="0.15">
      <c r="A79" s="705"/>
      <c r="B79" s="706"/>
      <c r="C79" s="706"/>
      <c r="D79" s="706"/>
      <c r="E79" s="706"/>
      <c r="F79" s="70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x14ac:dyDescent="0.2">
      <c r="A80" s="705"/>
      <c r="B80" s="706"/>
      <c r="C80" s="706"/>
      <c r="D80" s="706"/>
      <c r="E80" s="706"/>
      <c r="F80" s="707"/>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5"/>
      <c r="B81" s="706"/>
      <c r="C81" s="706"/>
      <c r="D81" s="706"/>
      <c r="E81" s="706"/>
      <c r="F81" s="707"/>
      <c r="G81" s="379" t="s">
        <v>383</v>
      </c>
      <c r="H81" s="380"/>
      <c r="I81" s="380"/>
      <c r="J81" s="380"/>
      <c r="K81" s="380"/>
      <c r="L81" s="380"/>
      <c r="M81" s="380"/>
      <c r="N81" s="380"/>
      <c r="O81" s="380"/>
      <c r="P81" s="380"/>
      <c r="Q81" s="380"/>
      <c r="R81" s="380"/>
      <c r="S81" s="380"/>
      <c r="T81" s="380"/>
      <c r="U81" s="380"/>
      <c r="V81" s="380"/>
      <c r="W81" s="380"/>
      <c r="X81" s="380"/>
      <c r="Y81" s="380"/>
      <c r="Z81" s="380"/>
      <c r="AA81" s="380"/>
      <c r="AB81" s="381"/>
      <c r="AC81" s="379" t="s">
        <v>384</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05"/>
      <c r="B82" s="706"/>
      <c r="C82" s="706"/>
      <c r="D82" s="706"/>
      <c r="E82" s="706"/>
      <c r="F82" s="707"/>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05"/>
      <c r="B83" s="706"/>
      <c r="C83" s="706"/>
      <c r="D83" s="706"/>
      <c r="E83" s="706"/>
      <c r="F83" s="707"/>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05"/>
      <c r="B84" s="706"/>
      <c r="C84" s="706"/>
      <c r="D84" s="706"/>
      <c r="E84" s="706"/>
      <c r="F84" s="70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x14ac:dyDescent="0.15">
      <c r="A85" s="705"/>
      <c r="B85" s="706"/>
      <c r="C85" s="706"/>
      <c r="D85" s="706"/>
      <c r="E85" s="706"/>
      <c r="F85" s="70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x14ac:dyDescent="0.15">
      <c r="A86" s="705"/>
      <c r="B86" s="706"/>
      <c r="C86" s="706"/>
      <c r="D86" s="706"/>
      <c r="E86" s="706"/>
      <c r="F86" s="70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x14ac:dyDescent="0.15">
      <c r="A87" s="705"/>
      <c r="B87" s="706"/>
      <c r="C87" s="706"/>
      <c r="D87" s="706"/>
      <c r="E87" s="706"/>
      <c r="F87" s="70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x14ac:dyDescent="0.15">
      <c r="A88" s="705"/>
      <c r="B88" s="706"/>
      <c r="C88" s="706"/>
      <c r="D88" s="706"/>
      <c r="E88" s="706"/>
      <c r="F88" s="70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x14ac:dyDescent="0.15">
      <c r="A89" s="705"/>
      <c r="B89" s="706"/>
      <c r="C89" s="706"/>
      <c r="D89" s="706"/>
      <c r="E89" s="706"/>
      <c r="F89" s="70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x14ac:dyDescent="0.15">
      <c r="A90" s="705"/>
      <c r="B90" s="706"/>
      <c r="C90" s="706"/>
      <c r="D90" s="706"/>
      <c r="E90" s="706"/>
      <c r="F90" s="70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x14ac:dyDescent="0.15">
      <c r="A91" s="705"/>
      <c r="B91" s="706"/>
      <c r="C91" s="706"/>
      <c r="D91" s="706"/>
      <c r="E91" s="706"/>
      <c r="F91" s="70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x14ac:dyDescent="0.15">
      <c r="A92" s="705"/>
      <c r="B92" s="706"/>
      <c r="C92" s="706"/>
      <c r="D92" s="706"/>
      <c r="E92" s="706"/>
      <c r="F92" s="70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x14ac:dyDescent="0.2">
      <c r="A93" s="705"/>
      <c r="B93" s="706"/>
      <c r="C93" s="706"/>
      <c r="D93" s="706"/>
      <c r="E93" s="706"/>
      <c r="F93" s="707"/>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5"/>
      <c r="B94" s="706"/>
      <c r="C94" s="706"/>
      <c r="D94" s="706"/>
      <c r="E94" s="706"/>
      <c r="F94" s="707"/>
      <c r="G94" s="379" t="s">
        <v>385</v>
      </c>
      <c r="H94" s="380"/>
      <c r="I94" s="380"/>
      <c r="J94" s="380"/>
      <c r="K94" s="380"/>
      <c r="L94" s="380"/>
      <c r="M94" s="380"/>
      <c r="N94" s="380"/>
      <c r="O94" s="380"/>
      <c r="P94" s="380"/>
      <c r="Q94" s="380"/>
      <c r="R94" s="380"/>
      <c r="S94" s="380"/>
      <c r="T94" s="380"/>
      <c r="U94" s="380"/>
      <c r="V94" s="380"/>
      <c r="W94" s="380"/>
      <c r="X94" s="380"/>
      <c r="Y94" s="380"/>
      <c r="Z94" s="380"/>
      <c r="AA94" s="380"/>
      <c r="AB94" s="381"/>
      <c r="AC94" s="379" t="s">
        <v>386</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05"/>
      <c r="B95" s="706"/>
      <c r="C95" s="706"/>
      <c r="D95" s="706"/>
      <c r="E95" s="706"/>
      <c r="F95" s="707"/>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05"/>
      <c r="B96" s="706"/>
      <c r="C96" s="706"/>
      <c r="D96" s="706"/>
      <c r="E96" s="706"/>
      <c r="F96" s="707"/>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05"/>
      <c r="B97" s="706"/>
      <c r="C97" s="706"/>
      <c r="D97" s="706"/>
      <c r="E97" s="706"/>
      <c r="F97" s="70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x14ac:dyDescent="0.15">
      <c r="A98" s="705"/>
      <c r="B98" s="706"/>
      <c r="C98" s="706"/>
      <c r="D98" s="706"/>
      <c r="E98" s="706"/>
      <c r="F98" s="70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x14ac:dyDescent="0.15">
      <c r="A99" s="705"/>
      <c r="B99" s="706"/>
      <c r="C99" s="706"/>
      <c r="D99" s="706"/>
      <c r="E99" s="706"/>
      <c r="F99" s="70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x14ac:dyDescent="0.15">
      <c r="A100" s="705"/>
      <c r="B100" s="706"/>
      <c r="C100" s="706"/>
      <c r="D100" s="706"/>
      <c r="E100" s="706"/>
      <c r="F100" s="70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x14ac:dyDescent="0.15">
      <c r="A101" s="705"/>
      <c r="B101" s="706"/>
      <c r="C101" s="706"/>
      <c r="D101" s="706"/>
      <c r="E101" s="706"/>
      <c r="F101" s="70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x14ac:dyDescent="0.15">
      <c r="A102" s="705"/>
      <c r="B102" s="706"/>
      <c r="C102" s="706"/>
      <c r="D102" s="706"/>
      <c r="E102" s="706"/>
      <c r="F102" s="70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x14ac:dyDescent="0.15">
      <c r="A103" s="705"/>
      <c r="B103" s="706"/>
      <c r="C103" s="706"/>
      <c r="D103" s="706"/>
      <c r="E103" s="706"/>
      <c r="F103" s="70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x14ac:dyDescent="0.15">
      <c r="A104" s="705"/>
      <c r="B104" s="706"/>
      <c r="C104" s="706"/>
      <c r="D104" s="706"/>
      <c r="E104" s="706"/>
      <c r="F104" s="70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x14ac:dyDescent="0.15">
      <c r="A105" s="705"/>
      <c r="B105" s="706"/>
      <c r="C105" s="706"/>
      <c r="D105" s="706"/>
      <c r="E105" s="706"/>
      <c r="F105" s="70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9" t="s">
        <v>387</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388</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05"/>
      <c r="B109" s="706"/>
      <c r="C109" s="706"/>
      <c r="D109" s="706"/>
      <c r="E109" s="706"/>
      <c r="F109" s="707"/>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05"/>
      <c r="B110" s="706"/>
      <c r="C110" s="706"/>
      <c r="D110" s="706"/>
      <c r="E110" s="706"/>
      <c r="F110" s="707"/>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05"/>
      <c r="B111" s="706"/>
      <c r="C111" s="706"/>
      <c r="D111" s="706"/>
      <c r="E111" s="706"/>
      <c r="F111" s="70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x14ac:dyDescent="0.15">
      <c r="A112" s="705"/>
      <c r="B112" s="706"/>
      <c r="C112" s="706"/>
      <c r="D112" s="706"/>
      <c r="E112" s="706"/>
      <c r="F112" s="70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x14ac:dyDescent="0.15">
      <c r="A113" s="705"/>
      <c r="B113" s="706"/>
      <c r="C113" s="706"/>
      <c r="D113" s="706"/>
      <c r="E113" s="706"/>
      <c r="F113" s="70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x14ac:dyDescent="0.15">
      <c r="A114" s="705"/>
      <c r="B114" s="706"/>
      <c r="C114" s="706"/>
      <c r="D114" s="706"/>
      <c r="E114" s="706"/>
      <c r="F114" s="70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x14ac:dyDescent="0.15">
      <c r="A115" s="705"/>
      <c r="B115" s="706"/>
      <c r="C115" s="706"/>
      <c r="D115" s="706"/>
      <c r="E115" s="706"/>
      <c r="F115" s="70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x14ac:dyDescent="0.15">
      <c r="A116" s="705"/>
      <c r="B116" s="706"/>
      <c r="C116" s="706"/>
      <c r="D116" s="706"/>
      <c r="E116" s="706"/>
      <c r="F116" s="70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x14ac:dyDescent="0.15">
      <c r="A117" s="705"/>
      <c r="B117" s="706"/>
      <c r="C117" s="706"/>
      <c r="D117" s="706"/>
      <c r="E117" s="706"/>
      <c r="F117" s="70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x14ac:dyDescent="0.15">
      <c r="A118" s="705"/>
      <c r="B118" s="706"/>
      <c r="C118" s="706"/>
      <c r="D118" s="706"/>
      <c r="E118" s="706"/>
      <c r="F118" s="70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x14ac:dyDescent="0.15">
      <c r="A119" s="705"/>
      <c r="B119" s="706"/>
      <c r="C119" s="706"/>
      <c r="D119" s="706"/>
      <c r="E119" s="706"/>
      <c r="F119" s="70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x14ac:dyDescent="0.2">
      <c r="A120" s="705"/>
      <c r="B120" s="706"/>
      <c r="C120" s="706"/>
      <c r="D120" s="706"/>
      <c r="E120" s="706"/>
      <c r="F120" s="707"/>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5"/>
      <c r="B121" s="706"/>
      <c r="C121" s="706"/>
      <c r="D121" s="706"/>
      <c r="E121" s="706"/>
      <c r="F121" s="707"/>
      <c r="G121" s="379" t="s">
        <v>409</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389</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05"/>
      <c r="B122" s="706"/>
      <c r="C122" s="706"/>
      <c r="D122" s="706"/>
      <c r="E122" s="706"/>
      <c r="F122" s="707"/>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05"/>
      <c r="B123" s="706"/>
      <c r="C123" s="706"/>
      <c r="D123" s="706"/>
      <c r="E123" s="706"/>
      <c r="F123" s="707"/>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05"/>
      <c r="B124" s="706"/>
      <c r="C124" s="706"/>
      <c r="D124" s="706"/>
      <c r="E124" s="706"/>
      <c r="F124" s="70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x14ac:dyDescent="0.15">
      <c r="A125" s="705"/>
      <c r="B125" s="706"/>
      <c r="C125" s="706"/>
      <c r="D125" s="706"/>
      <c r="E125" s="706"/>
      <c r="F125" s="70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x14ac:dyDescent="0.15">
      <c r="A126" s="705"/>
      <c r="B126" s="706"/>
      <c r="C126" s="706"/>
      <c r="D126" s="706"/>
      <c r="E126" s="706"/>
      <c r="F126" s="70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x14ac:dyDescent="0.15">
      <c r="A127" s="705"/>
      <c r="B127" s="706"/>
      <c r="C127" s="706"/>
      <c r="D127" s="706"/>
      <c r="E127" s="706"/>
      <c r="F127" s="70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x14ac:dyDescent="0.15">
      <c r="A128" s="705"/>
      <c r="B128" s="706"/>
      <c r="C128" s="706"/>
      <c r="D128" s="706"/>
      <c r="E128" s="706"/>
      <c r="F128" s="70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x14ac:dyDescent="0.15">
      <c r="A129" s="705"/>
      <c r="B129" s="706"/>
      <c r="C129" s="706"/>
      <c r="D129" s="706"/>
      <c r="E129" s="706"/>
      <c r="F129" s="70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x14ac:dyDescent="0.15">
      <c r="A130" s="705"/>
      <c r="B130" s="706"/>
      <c r="C130" s="706"/>
      <c r="D130" s="706"/>
      <c r="E130" s="706"/>
      <c r="F130" s="70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x14ac:dyDescent="0.15">
      <c r="A131" s="705"/>
      <c r="B131" s="706"/>
      <c r="C131" s="706"/>
      <c r="D131" s="706"/>
      <c r="E131" s="706"/>
      <c r="F131" s="70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x14ac:dyDescent="0.15">
      <c r="A132" s="705"/>
      <c r="B132" s="706"/>
      <c r="C132" s="706"/>
      <c r="D132" s="706"/>
      <c r="E132" s="706"/>
      <c r="F132" s="70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x14ac:dyDescent="0.2">
      <c r="A133" s="705"/>
      <c r="B133" s="706"/>
      <c r="C133" s="706"/>
      <c r="D133" s="706"/>
      <c r="E133" s="706"/>
      <c r="F133" s="707"/>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5"/>
      <c r="B134" s="706"/>
      <c r="C134" s="706"/>
      <c r="D134" s="706"/>
      <c r="E134" s="706"/>
      <c r="F134" s="707"/>
      <c r="G134" s="379" t="s">
        <v>390</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391</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05"/>
      <c r="B135" s="706"/>
      <c r="C135" s="706"/>
      <c r="D135" s="706"/>
      <c r="E135" s="706"/>
      <c r="F135" s="707"/>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05"/>
      <c r="B136" s="706"/>
      <c r="C136" s="706"/>
      <c r="D136" s="706"/>
      <c r="E136" s="706"/>
      <c r="F136" s="707"/>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05"/>
      <c r="B137" s="706"/>
      <c r="C137" s="706"/>
      <c r="D137" s="706"/>
      <c r="E137" s="706"/>
      <c r="F137" s="70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x14ac:dyDescent="0.15">
      <c r="A138" s="705"/>
      <c r="B138" s="706"/>
      <c r="C138" s="706"/>
      <c r="D138" s="706"/>
      <c r="E138" s="706"/>
      <c r="F138" s="70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x14ac:dyDescent="0.15">
      <c r="A139" s="705"/>
      <c r="B139" s="706"/>
      <c r="C139" s="706"/>
      <c r="D139" s="706"/>
      <c r="E139" s="706"/>
      <c r="F139" s="70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x14ac:dyDescent="0.15">
      <c r="A140" s="705"/>
      <c r="B140" s="706"/>
      <c r="C140" s="706"/>
      <c r="D140" s="706"/>
      <c r="E140" s="706"/>
      <c r="F140" s="70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x14ac:dyDescent="0.15">
      <c r="A141" s="705"/>
      <c r="B141" s="706"/>
      <c r="C141" s="706"/>
      <c r="D141" s="706"/>
      <c r="E141" s="706"/>
      <c r="F141" s="70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x14ac:dyDescent="0.15">
      <c r="A142" s="705"/>
      <c r="B142" s="706"/>
      <c r="C142" s="706"/>
      <c r="D142" s="706"/>
      <c r="E142" s="706"/>
      <c r="F142" s="70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x14ac:dyDescent="0.15">
      <c r="A143" s="705"/>
      <c r="B143" s="706"/>
      <c r="C143" s="706"/>
      <c r="D143" s="706"/>
      <c r="E143" s="706"/>
      <c r="F143" s="70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x14ac:dyDescent="0.15">
      <c r="A144" s="705"/>
      <c r="B144" s="706"/>
      <c r="C144" s="706"/>
      <c r="D144" s="706"/>
      <c r="E144" s="706"/>
      <c r="F144" s="70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x14ac:dyDescent="0.15">
      <c r="A145" s="705"/>
      <c r="B145" s="706"/>
      <c r="C145" s="706"/>
      <c r="D145" s="706"/>
      <c r="E145" s="706"/>
      <c r="F145" s="70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x14ac:dyDescent="0.2">
      <c r="A146" s="705"/>
      <c r="B146" s="706"/>
      <c r="C146" s="706"/>
      <c r="D146" s="706"/>
      <c r="E146" s="706"/>
      <c r="F146" s="707"/>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5"/>
      <c r="B147" s="706"/>
      <c r="C147" s="706"/>
      <c r="D147" s="706"/>
      <c r="E147" s="706"/>
      <c r="F147" s="707"/>
      <c r="G147" s="379" t="s">
        <v>392</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393</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05"/>
      <c r="B148" s="706"/>
      <c r="C148" s="706"/>
      <c r="D148" s="706"/>
      <c r="E148" s="706"/>
      <c r="F148" s="707"/>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05"/>
      <c r="B149" s="706"/>
      <c r="C149" s="706"/>
      <c r="D149" s="706"/>
      <c r="E149" s="706"/>
      <c r="F149" s="707"/>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05"/>
      <c r="B150" s="706"/>
      <c r="C150" s="706"/>
      <c r="D150" s="706"/>
      <c r="E150" s="706"/>
      <c r="F150" s="70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x14ac:dyDescent="0.15">
      <c r="A151" s="705"/>
      <c r="B151" s="706"/>
      <c r="C151" s="706"/>
      <c r="D151" s="706"/>
      <c r="E151" s="706"/>
      <c r="F151" s="70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x14ac:dyDescent="0.15">
      <c r="A152" s="705"/>
      <c r="B152" s="706"/>
      <c r="C152" s="706"/>
      <c r="D152" s="706"/>
      <c r="E152" s="706"/>
      <c r="F152" s="70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x14ac:dyDescent="0.15">
      <c r="A153" s="705"/>
      <c r="B153" s="706"/>
      <c r="C153" s="706"/>
      <c r="D153" s="706"/>
      <c r="E153" s="706"/>
      <c r="F153" s="70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x14ac:dyDescent="0.15">
      <c r="A154" s="705"/>
      <c r="B154" s="706"/>
      <c r="C154" s="706"/>
      <c r="D154" s="706"/>
      <c r="E154" s="706"/>
      <c r="F154" s="70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x14ac:dyDescent="0.15">
      <c r="A155" s="705"/>
      <c r="B155" s="706"/>
      <c r="C155" s="706"/>
      <c r="D155" s="706"/>
      <c r="E155" s="706"/>
      <c r="F155" s="70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x14ac:dyDescent="0.15">
      <c r="A156" s="705"/>
      <c r="B156" s="706"/>
      <c r="C156" s="706"/>
      <c r="D156" s="706"/>
      <c r="E156" s="706"/>
      <c r="F156" s="70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x14ac:dyDescent="0.15">
      <c r="A157" s="705"/>
      <c r="B157" s="706"/>
      <c r="C157" s="706"/>
      <c r="D157" s="706"/>
      <c r="E157" s="706"/>
      <c r="F157" s="70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x14ac:dyDescent="0.15">
      <c r="A158" s="705"/>
      <c r="B158" s="706"/>
      <c r="C158" s="706"/>
      <c r="D158" s="706"/>
      <c r="E158" s="706"/>
      <c r="F158" s="70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9" t="s">
        <v>394</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395</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05"/>
      <c r="B162" s="706"/>
      <c r="C162" s="706"/>
      <c r="D162" s="706"/>
      <c r="E162" s="706"/>
      <c r="F162" s="707"/>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05"/>
      <c r="B163" s="706"/>
      <c r="C163" s="706"/>
      <c r="D163" s="706"/>
      <c r="E163" s="706"/>
      <c r="F163" s="707"/>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05"/>
      <c r="B164" s="706"/>
      <c r="C164" s="706"/>
      <c r="D164" s="706"/>
      <c r="E164" s="706"/>
      <c r="F164" s="70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x14ac:dyDescent="0.15">
      <c r="A165" s="705"/>
      <c r="B165" s="706"/>
      <c r="C165" s="706"/>
      <c r="D165" s="706"/>
      <c r="E165" s="706"/>
      <c r="F165" s="70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x14ac:dyDescent="0.15">
      <c r="A166" s="705"/>
      <c r="B166" s="706"/>
      <c r="C166" s="706"/>
      <c r="D166" s="706"/>
      <c r="E166" s="706"/>
      <c r="F166" s="70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x14ac:dyDescent="0.15">
      <c r="A167" s="705"/>
      <c r="B167" s="706"/>
      <c r="C167" s="706"/>
      <c r="D167" s="706"/>
      <c r="E167" s="706"/>
      <c r="F167" s="70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x14ac:dyDescent="0.15">
      <c r="A168" s="705"/>
      <c r="B168" s="706"/>
      <c r="C168" s="706"/>
      <c r="D168" s="706"/>
      <c r="E168" s="706"/>
      <c r="F168" s="70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x14ac:dyDescent="0.15">
      <c r="A169" s="705"/>
      <c r="B169" s="706"/>
      <c r="C169" s="706"/>
      <c r="D169" s="706"/>
      <c r="E169" s="706"/>
      <c r="F169" s="70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x14ac:dyDescent="0.15">
      <c r="A170" s="705"/>
      <c r="B170" s="706"/>
      <c r="C170" s="706"/>
      <c r="D170" s="706"/>
      <c r="E170" s="706"/>
      <c r="F170" s="70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x14ac:dyDescent="0.15">
      <c r="A171" s="705"/>
      <c r="B171" s="706"/>
      <c r="C171" s="706"/>
      <c r="D171" s="706"/>
      <c r="E171" s="706"/>
      <c r="F171" s="70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x14ac:dyDescent="0.15">
      <c r="A172" s="705"/>
      <c r="B172" s="706"/>
      <c r="C172" s="706"/>
      <c r="D172" s="706"/>
      <c r="E172" s="706"/>
      <c r="F172" s="70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x14ac:dyDescent="0.2">
      <c r="A173" s="705"/>
      <c r="B173" s="706"/>
      <c r="C173" s="706"/>
      <c r="D173" s="706"/>
      <c r="E173" s="706"/>
      <c r="F173" s="707"/>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5"/>
      <c r="B174" s="706"/>
      <c r="C174" s="706"/>
      <c r="D174" s="706"/>
      <c r="E174" s="706"/>
      <c r="F174" s="707"/>
      <c r="G174" s="379" t="s">
        <v>396</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397</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05"/>
      <c r="B175" s="706"/>
      <c r="C175" s="706"/>
      <c r="D175" s="706"/>
      <c r="E175" s="706"/>
      <c r="F175" s="707"/>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05"/>
      <c r="B176" s="706"/>
      <c r="C176" s="706"/>
      <c r="D176" s="706"/>
      <c r="E176" s="706"/>
      <c r="F176" s="707"/>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05"/>
      <c r="B177" s="706"/>
      <c r="C177" s="706"/>
      <c r="D177" s="706"/>
      <c r="E177" s="706"/>
      <c r="F177" s="70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x14ac:dyDescent="0.15">
      <c r="A178" s="705"/>
      <c r="B178" s="706"/>
      <c r="C178" s="706"/>
      <c r="D178" s="706"/>
      <c r="E178" s="706"/>
      <c r="F178" s="70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x14ac:dyDescent="0.15">
      <c r="A179" s="705"/>
      <c r="B179" s="706"/>
      <c r="C179" s="706"/>
      <c r="D179" s="706"/>
      <c r="E179" s="706"/>
      <c r="F179" s="70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x14ac:dyDescent="0.15">
      <c r="A180" s="705"/>
      <c r="B180" s="706"/>
      <c r="C180" s="706"/>
      <c r="D180" s="706"/>
      <c r="E180" s="706"/>
      <c r="F180" s="70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x14ac:dyDescent="0.15">
      <c r="A181" s="705"/>
      <c r="B181" s="706"/>
      <c r="C181" s="706"/>
      <c r="D181" s="706"/>
      <c r="E181" s="706"/>
      <c r="F181" s="70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705"/>
      <c r="B182" s="706"/>
      <c r="C182" s="706"/>
      <c r="D182" s="706"/>
      <c r="E182" s="706"/>
      <c r="F182" s="70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705"/>
      <c r="B183" s="706"/>
      <c r="C183" s="706"/>
      <c r="D183" s="706"/>
      <c r="E183" s="706"/>
      <c r="F183" s="70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705"/>
      <c r="B184" s="706"/>
      <c r="C184" s="706"/>
      <c r="D184" s="706"/>
      <c r="E184" s="706"/>
      <c r="F184" s="70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705"/>
      <c r="B185" s="706"/>
      <c r="C185" s="706"/>
      <c r="D185" s="706"/>
      <c r="E185" s="706"/>
      <c r="F185" s="70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x14ac:dyDescent="0.2">
      <c r="A186" s="705"/>
      <c r="B186" s="706"/>
      <c r="C186" s="706"/>
      <c r="D186" s="706"/>
      <c r="E186" s="706"/>
      <c r="F186" s="707"/>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5"/>
      <c r="B187" s="706"/>
      <c r="C187" s="706"/>
      <c r="D187" s="706"/>
      <c r="E187" s="706"/>
      <c r="F187" s="707"/>
      <c r="G187" s="379" t="s">
        <v>398</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399</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05"/>
      <c r="B188" s="706"/>
      <c r="C188" s="706"/>
      <c r="D188" s="706"/>
      <c r="E188" s="706"/>
      <c r="F188" s="707"/>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05"/>
      <c r="B189" s="706"/>
      <c r="C189" s="706"/>
      <c r="D189" s="706"/>
      <c r="E189" s="706"/>
      <c r="F189" s="707"/>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05"/>
      <c r="B190" s="706"/>
      <c r="C190" s="706"/>
      <c r="D190" s="706"/>
      <c r="E190" s="706"/>
      <c r="F190" s="70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x14ac:dyDescent="0.15">
      <c r="A191" s="705"/>
      <c r="B191" s="706"/>
      <c r="C191" s="706"/>
      <c r="D191" s="706"/>
      <c r="E191" s="706"/>
      <c r="F191" s="70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x14ac:dyDescent="0.15">
      <c r="A192" s="705"/>
      <c r="B192" s="706"/>
      <c r="C192" s="706"/>
      <c r="D192" s="706"/>
      <c r="E192" s="706"/>
      <c r="F192" s="70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x14ac:dyDescent="0.15">
      <c r="A193" s="705"/>
      <c r="B193" s="706"/>
      <c r="C193" s="706"/>
      <c r="D193" s="706"/>
      <c r="E193" s="706"/>
      <c r="F193" s="70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x14ac:dyDescent="0.15">
      <c r="A194" s="705"/>
      <c r="B194" s="706"/>
      <c r="C194" s="706"/>
      <c r="D194" s="706"/>
      <c r="E194" s="706"/>
      <c r="F194" s="70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705"/>
      <c r="B195" s="706"/>
      <c r="C195" s="706"/>
      <c r="D195" s="706"/>
      <c r="E195" s="706"/>
      <c r="F195" s="70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705"/>
      <c r="B196" s="706"/>
      <c r="C196" s="706"/>
      <c r="D196" s="706"/>
      <c r="E196" s="706"/>
      <c r="F196" s="70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705"/>
      <c r="B197" s="706"/>
      <c r="C197" s="706"/>
      <c r="D197" s="706"/>
      <c r="E197" s="706"/>
      <c r="F197" s="70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705"/>
      <c r="B198" s="706"/>
      <c r="C198" s="706"/>
      <c r="D198" s="706"/>
      <c r="E198" s="706"/>
      <c r="F198" s="70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x14ac:dyDescent="0.2">
      <c r="A199" s="705"/>
      <c r="B199" s="706"/>
      <c r="C199" s="706"/>
      <c r="D199" s="706"/>
      <c r="E199" s="706"/>
      <c r="F199" s="707"/>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5"/>
      <c r="B200" s="706"/>
      <c r="C200" s="706"/>
      <c r="D200" s="706"/>
      <c r="E200" s="706"/>
      <c r="F200" s="707"/>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400</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05"/>
      <c r="B201" s="706"/>
      <c r="C201" s="706"/>
      <c r="D201" s="706"/>
      <c r="E201" s="706"/>
      <c r="F201" s="707"/>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05"/>
      <c r="B202" s="706"/>
      <c r="C202" s="706"/>
      <c r="D202" s="706"/>
      <c r="E202" s="706"/>
      <c r="F202" s="707"/>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05"/>
      <c r="B203" s="706"/>
      <c r="C203" s="706"/>
      <c r="D203" s="706"/>
      <c r="E203" s="706"/>
      <c r="F203" s="70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x14ac:dyDescent="0.15">
      <c r="A204" s="705"/>
      <c r="B204" s="706"/>
      <c r="C204" s="706"/>
      <c r="D204" s="706"/>
      <c r="E204" s="706"/>
      <c r="F204" s="70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x14ac:dyDescent="0.15">
      <c r="A205" s="705"/>
      <c r="B205" s="706"/>
      <c r="C205" s="706"/>
      <c r="D205" s="706"/>
      <c r="E205" s="706"/>
      <c r="F205" s="70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x14ac:dyDescent="0.15">
      <c r="A206" s="705"/>
      <c r="B206" s="706"/>
      <c r="C206" s="706"/>
      <c r="D206" s="706"/>
      <c r="E206" s="706"/>
      <c r="F206" s="70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x14ac:dyDescent="0.15">
      <c r="A207" s="705"/>
      <c r="B207" s="706"/>
      <c r="C207" s="706"/>
      <c r="D207" s="706"/>
      <c r="E207" s="706"/>
      <c r="F207" s="70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705"/>
      <c r="B208" s="706"/>
      <c r="C208" s="706"/>
      <c r="D208" s="706"/>
      <c r="E208" s="706"/>
      <c r="F208" s="70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705"/>
      <c r="B209" s="706"/>
      <c r="C209" s="706"/>
      <c r="D209" s="706"/>
      <c r="E209" s="706"/>
      <c r="F209" s="70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705"/>
      <c r="B210" s="706"/>
      <c r="C210" s="706"/>
      <c r="D210" s="706"/>
      <c r="E210" s="706"/>
      <c r="F210" s="70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705"/>
      <c r="B211" s="706"/>
      <c r="C211" s="706"/>
      <c r="D211" s="706"/>
      <c r="E211" s="706"/>
      <c r="F211" s="70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9" t="s">
        <v>401</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402</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05"/>
      <c r="B215" s="706"/>
      <c r="C215" s="706"/>
      <c r="D215" s="706"/>
      <c r="E215" s="706"/>
      <c r="F215" s="707"/>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05"/>
      <c r="B216" s="706"/>
      <c r="C216" s="706"/>
      <c r="D216" s="706"/>
      <c r="E216" s="706"/>
      <c r="F216" s="707"/>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05"/>
      <c r="B217" s="706"/>
      <c r="C217" s="706"/>
      <c r="D217" s="706"/>
      <c r="E217" s="706"/>
      <c r="F217" s="70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x14ac:dyDescent="0.15">
      <c r="A218" s="705"/>
      <c r="B218" s="706"/>
      <c r="C218" s="706"/>
      <c r="D218" s="706"/>
      <c r="E218" s="706"/>
      <c r="F218" s="70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x14ac:dyDescent="0.15">
      <c r="A219" s="705"/>
      <c r="B219" s="706"/>
      <c r="C219" s="706"/>
      <c r="D219" s="706"/>
      <c r="E219" s="706"/>
      <c r="F219" s="70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x14ac:dyDescent="0.15">
      <c r="A220" s="705"/>
      <c r="B220" s="706"/>
      <c r="C220" s="706"/>
      <c r="D220" s="706"/>
      <c r="E220" s="706"/>
      <c r="F220" s="70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705"/>
      <c r="B221" s="706"/>
      <c r="C221" s="706"/>
      <c r="D221" s="706"/>
      <c r="E221" s="706"/>
      <c r="F221" s="70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705"/>
      <c r="B222" s="706"/>
      <c r="C222" s="706"/>
      <c r="D222" s="706"/>
      <c r="E222" s="706"/>
      <c r="F222" s="70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705"/>
      <c r="B223" s="706"/>
      <c r="C223" s="706"/>
      <c r="D223" s="706"/>
      <c r="E223" s="706"/>
      <c r="F223" s="70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x14ac:dyDescent="0.15">
      <c r="A224" s="705"/>
      <c r="B224" s="706"/>
      <c r="C224" s="706"/>
      <c r="D224" s="706"/>
      <c r="E224" s="706"/>
      <c r="F224" s="70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705"/>
      <c r="B225" s="706"/>
      <c r="C225" s="706"/>
      <c r="D225" s="706"/>
      <c r="E225" s="706"/>
      <c r="F225" s="70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x14ac:dyDescent="0.2">
      <c r="A226" s="705"/>
      <c r="B226" s="706"/>
      <c r="C226" s="706"/>
      <c r="D226" s="706"/>
      <c r="E226" s="706"/>
      <c r="F226" s="707"/>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5"/>
      <c r="B227" s="706"/>
      <c r="C227" s="706"/>
      <c r="D227" s="706"/>
      <c r="E227" s="706"/>
      <c r="F227" s="707"/>
      <c r="G227" s="379" t="s">
        <v>403</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404</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05"/>
      <c r="B228" s="706"/>
      <c r="C228" s="706"/>
      <c r="D228" s="706"/>
      <c r="E228" s="706"/>
      <c r="F228" s="707"/>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05"/>
      <c r="B229" s="706"/>
      <c r="C229" s="706"/>
      <c r="D229" s="706"/>
      <c r="E229" s="706"/>
      <c r="F229" s="707"/>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05"/>
      <c r="B230" s="706"/>
      <c r="C230" s="706"/>
      <c r="D230" s="706"/>
      <c r="E230" s="706"/>
      <c r="F230" s="70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x14ac:dyDescent="0.15">
      <c r="A231" s="705"/>
      <c r="B231" s="706"/>
      <c r="C231" s="706"/>
      <c r="D231" s="706"/>
      <c r="E231" s="706"/>
      <c r="F231" s="70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x14ac:dyDescent="0.15">
      <c r="A232" s="705"/>
      <c r="B232" s="706"/>
      <c r="C232" s="706"/>
      <c r="D232" s="706"/>
      <c r="E232" s="706"/>
      <c r="F232" s="70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x14ac:dyDescent="0.15">
      <c r="A233" s="705"/>
      <c r="B233" s="706"/>
      <c r="C233" s="706"/>
      <c r="D233" s="706"/>
      <c r="E233" s="706"/>
      <c r="F233" s="70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x14ac:dyDescent="0.15">
      <c r="A234" s="705"/>
      <c r="B234" s="706"/>
      <c r="C234" s="706"/>
      <c r="D234" s="706"/>
      <c r="E234" s="706"/>
      <c r="F234" s="70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x14ac:dyDescent="0.15">
      <c r="A235" s="705"/>
      <c r="B235" s="706"/>
      <c r="C235" s="706"/>
      <c r="D235" s="706"/>
      <c r="E235" s="706"/>
      <c r="F235" s="70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x14ac:dyDescent="0.15">
      <c r="A236" s="705"/>
      <c r="B236" s="706"/>
      <c r="C236" s="706"/>
      <c r="D236" s="706"/>
      <c r="E236" s="706"/>
      <c r="F236" s="70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x14ac:dyDescent="0.15">
      <c r="A237" s="705"/>
      <c r="B237" s="706"/>
      <c r="C237" s="706"/>
      <c r="D237" s="706"/>
      <c r="E237" s="706"/>
      <c r="F237" s="70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x14ac:dyDescent="0.15">
      <c r="A238" s="705"/>
      <c r="B238" s="706"/>
      <c r="C238" s="706"/>
      <c r="D238" s="706"/>
      <c r="E238" s="706"/>
      <c r="F238" s="70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x14ac:dyDescent="0.2">
      <c r="A239" s="705"/>
      <c r="B239" s="706"/>
      <c r="C239" s="706"/>
      <c r="D239" s="706"/>
      <c r="E239" s="706"/>
      <c r="F239" s="707"/>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5"/>
      <c r="B240" s="706"/>
      <c r="C240" s="706"/>
      <c r="D240" s="706"/>
      <c r="E240" s="706"/>
      <c r="F240" s="707"/>
      <c r="G240" s="379" t="s">
        <v>405</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406</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05"/>
      <c r="B241" s="706"/>
      <c r="C241" s="706"/>
      <c r="D241" s="706"/>
      <c r="E241" s="706"/>
      <c r="F241" s="707"/>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05"/>
      <c r="B242" s="706"/>
      <c r="C242" s="706"/>
      <c r="D242" s="706"/>
      <c r="E242" s="706"/>
      <c r="F242" s="707"/>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05"/>
      <c r="B243" s="706"/>
      <c r="C243" s="706"/>
      <c r="D243" s="706"/>
      <c r="E243" s="706"/>
      <c r="F243" s="70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x14ac:dyDescent="0.15">
      <c r="A244" s="705"/>
      <c r="B244" s="706"/>
      <c r="C244" s="706"/>
      <c r="D244" s="706"/>
      <c r="E244" s="706"/>
      <c r="F244" s="70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x14ac:dyDescent="0.15">
      <c r="A245" s="705"/>
      <c r="B245" s="706"/>
      <c r="C245" s="706"/>
      <c r="D245" s="706"/>
      <c r="E245" s="706"/>
      <c r="F245" s="70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x14ac:dyDescent="0.15">
      <c r="A246" s="705"/>
      <c r="B246" s="706"/>
      <c r="C246" s="706"/>
      <c r="D246" s="706"/>
      <c r="E246" s="706"/>
      <c r="F246" s="70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x14ac:dyDescent="0.15">
      <c r="A247" s="705"/>
      <c r="B247" s="706"/>
      <c r="C247" s="706"/>
      <c r="D247" s="706"/>
      <c r="E247" s="706"/>
      <c r="F247" s="70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x14ac:dyDescent="0.15">
      <c r="A248" s="705"/>
      <c r="B248" s="706"/>
      <c r="C248" s="706"/>
      <c r="D248" s="706"/>
      <c r="E248" s="706"/>
      <c r="F248" s="70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x14ac:dyDescent="0.15">
      <c r="A249" s="705"/>
      <c r="B249" s="706"/>
      <c r="C249" s="706"/>
      <c r="D249" s="706"/>
      <c r="E249" s="706"/>
      <c r="F249" s="70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x14ac:dyDescent="0.15">
      <c r="A250" s="705"/>
      <c r="B250" s="706"/>
      <c r="C250" s="706"/>
      <c r="D250" s="706"/>
      <c r="E250" s="706"/>
      <c r="F250" s="70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x14ac:dyDescent="0.15">
      <c r="A251" s="705"/>
      <c r="B251" s="706"/>
      <c r="C251" s="706"/>
      <c r="D251" s="706"/>
      <c r="E251" s="706"/>
      <c r="F251" s="70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x14ac:dyDescent="0.2">
      <c r="A252" s="705"/>
      <c r="B252" s="706"/>
      <c r="C252" s="706"/>
      <c r="D252" s="706"/>
      <c r="E252" s="706"/>
      <c r="F252" s="707"/>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5"/>
      <c r="B253" s="706"/>
      <c r="C253" s="706"/>
      <c r="D253" s="706"/>
      <c r="E253" s="706"/>
      <c r="F253" s="707"/>
      <c r="G253" s="379" t="s">
        <v>407</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408</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05"/>
      <c r="B254" s="706"/>
      <c r="C254" s="706"/>
      <c r="D254" s="706"/>
      <c r="E254" s="706"/>
      <c r="F254" s="707"/>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05"/>
      <c r="B255" s="706"/>
      <c r="C255" s="706"/>
      <c r="D255" s="706"/>
      <c r="E255" s="706"/>
      <c r="F255" s="707"/>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05"/>
      <c r="B256" s="706"/>
      <c r="C256" s="706"/>
      <c r="D256" s="706"/>
      <c r="E256" s="706"/>
      <c r="F256" s="70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x14ac:dyDescent="0.15">
      <c r="A257" s="705"/>
      <c r="B257" s="706"/>
      <c r="C257" s="706"/>
      <c r="D257" s="706"/>
      <c r="E257" s="706"/>
      <c r="F257" s="70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x14ac:dyDescent="0.15">
      <c r="A258" s="705"/>
      <c r="B258" s="706"/>
      <c r="C258" s="706"/>
      <c r="D258" s="706"/>
      <c r="E258" s="706"/>
      <c r="F258" s="70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x14ac:dyDescent="0.15">
      <c r="A259" s="705"/>
      <c r="B259" s="706"/>
      <c r="C259" s="706"/>
      <c r="D259" s="706"/>
      <c r="E259" s="706"/>
      <c r="F259" s="70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x14ac:dyDescent="0.15">
      <c r="A260" s="705"/>
      <c r="B260" s="706"/>
      <c r="C260" s="706"/>
      <c r="D260" s="706"/>
      <c r="E260" s="706"/>
      <c r="F260" s="70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x14ac:dyDescent="0.15">
      <c r="A261" s="705"/>
      <c r="B261" s="706"/>
      <c r="C261" s="706"/>
      <c r="D261" s="706"/>
      <c r="E261" s="706"/>
      <c r="F261" s="70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x14ac:dyDescent="0.15">
      <c r="A262" s="705"/>
      <c r="B262" s="706"/>
      <c r="C262" s="706"/>
      <c r="D262" s="706"/>
      <c r="E262" s="706"/>
      <c r="F262" s="70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x14ac:dyDescent="0.15">
      <c r="A263" s="705"/>
      <c r="B263" s="706"/>
      <c r="C263" s="706"/>
      <c r="D263" s="706"/>
      <c r="E263" s="706"/>
      <c r="F263" s="70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x14ac:dyDescent="0.15">
      <c r="A264" s="705"/>
      <c r="B264" s="706"/>
      <c r="C264" s="706"/>
      <c r="D264" s="706"/>
      <c r="E264" s="706"/>
      <c r="F264" s="70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413</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413</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413</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428</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413</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413</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413</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413</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413</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413</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413</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413</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413</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413</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453</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413</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413</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2015-06-25T07:20:12Z</cp:lastPrinted>
  <dcterms:created xsi:type="dcterms:W3CDTF">2012-03-13T00:50:25Z</dcterms:created>
  <dcterms:modified xsi:type="dcterms:W3CDTF">2015-07-07T16:17:03Z</dcterms:modified>
</cp:coreProperties>
</file>