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13.水国局\02.レビューシート（ＨＰ用）\"/>
    </mc:Choice>
  </mc:AlternateContent>
  <bookViews>
    <workbookView xWindow="0" yWindow="0" windowWidth="1965" windowHeight="648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calcMode="manual"/>
</workbook>
</file>

<file path=xl/calcChain.xml><?xml version="1.0" encoding="utf-8"?>
<calcChain xmlns="http://schemas.openxmlformats.org/spreadsheetml/2006/main">
  <c r="AJ25" i="3" l="1"/>
  <c r="AO25" i="3"/>
  <c r="AE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<sst xmlns="http://schemas.openxmlformats.org/spreadsheetml/2006/main" count="1454" uniqueCount="573">
  <si>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</si>
  <si>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</si>
  <si>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</si>
  <si>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</si>
  <si>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</si>
  <si>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</si>
  <si>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</si>
  <si>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</si>
  <si>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</si>
  <si>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</si>
  <si>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</si>
  <si>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</si>
  <si>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</si>
  <si>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</si>
  <si>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</si>
  <si>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</si>
  <si>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</si>
  <si>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</si>
  <si>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</si>
  <si>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</si>
  <si>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</si>
  <si>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</si>
  <si>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</si>
  <si>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</si>
  <si>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</si>
  <si>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</si>
  <si>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</si>
  <si>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</si>
  <si>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</si>
  <si>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</si>
  <si>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</si>
  <si>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</si>
  <si>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</si>
  <si>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</si>
  <si>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</si>
  <si>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</si>
  <si>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</si>
  <si>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</si>
  <si>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</si>
  <si>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</si>
  <si>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</si>
  <si>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</si>
  <si>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</si>
  <si>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</si>
  <si>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</si>
  <si>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</si>
  <si>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</si>
  <si>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</si>
  <si>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</si>
  <si>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</si>
  <si>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</si>
  <si>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</si>
  <si>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</si>
  <si>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</si>
  <si>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</si>
  <si>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</si>
  <si>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</si>
  <si>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</si>
  <si>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</si>
  <si>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</si>
  <si>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</si>
  <si>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</si>
  <si>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</si>
  <si>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</si>
  <si>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</si>
  <si>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</si>
  <si>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</si>
  <si>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</si>
  <si>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</si>
  <si>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</si>
  <si>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</si>
  <si>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</si>
  <si>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</si>
  <si>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</si>
  <si>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</si>
  <si>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</si>
  <si>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</si>
  <si>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</si>
  <si>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</si>
  <si>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</si>
  <si>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</si>
  <si>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</si>
  <si>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</si>
  <si>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</si>
  <si>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</si>
  <si>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</si>
  <si>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</si>
  <si>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</si>
  <si>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</si>
  <si>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</si>
  <si>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</si>
  <si>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</si>
  <si>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</si>
  <si>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</si>
  <si>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</si>
  <si>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</si>
  <si>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</si>
  <si>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</si>
  <si>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</si>
  <si>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</si>
  <si>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</si>
  <si>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</si>
  <si>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</si>
  <si>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</si>
  <si>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</si>
  <si>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</si>
  <si>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</si>
  <si>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</si>
  <si>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</si>
  <si>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</si>
  <si>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</si>
  <si>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</si>
  <si>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</si>
  <si>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</si>
  <si>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</si>
  <si>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</si>
  <si>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</si>
  <si>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</si>
  <si>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</si>
  <si>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</si>
  <si>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</si>
  <si>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</si>
  <si>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</si>
  <si>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</si>
  <si>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</si>
  <si>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</si>
  <si>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</si>
  <si>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</si>
  <si>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</si>
  <si>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</si>
  <si>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</si>
  <si>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</si>
  <si>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</si>
  <si>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</si>
  <si>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</si>
  <si>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</si>
  <si>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</si>
  <si>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</si>
  <si>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</si>
  <si>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</si>
  <si>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</si>
  <si>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</si>
  <si>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</si>
  <si>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</si>
  <si>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</si>
  <si>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</si>
  <si>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</si>
  <si>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</si>
  <si>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</si>
  <si>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</si>
  <si>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</si>
  <si>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</si>
  <si>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</si>
  <si>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</si>
  <si>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</si>
  <si>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</si>
  <si>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</si>
  <si>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</si>
  <si>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</si>
  <si>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</si>
  <si>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</si>
  <si>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</si>
  <si>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</si>
  <si>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</si>
  <si>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</si>
  <si>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</si>
  <si>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</si>
  <si>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</si>
  <si>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</si>
  <si>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</si>
  <si>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</si>
  <si>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</si>
  <si>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</si>
  <si>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</si>
  <si>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</si>
  <si>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</si>
  <si>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</si>
  <si>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</si>
  <si>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</si>
  <si>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</si>
  <si>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</si>
  <si>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</si>
  <si>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</si>
  <si>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</si>
  <si>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</si>
  <si>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</si>
  <si>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</si>
  <si>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</si>
  <si>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</si>
  <si>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</si>
  <si>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</si>
  <si>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</si>
  <si>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</si>
  <si>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</si>
  <si>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</si>
  <si>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</si>
  <si>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</si>
  <si>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</si>
  <si>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</si>
  <si>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</si>
  <si>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</si>
  <si>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</si>
  <si>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</si>
  <si>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</si>
  <si>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</si>
  <si>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</si>
  <si>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</si>
  <si>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</si>
  <si>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</si>
  <si>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</si>
  <si>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</si>
  <si>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</si>
  <si>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</si>
  <si>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</si>
  <si>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</si>
  <si>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</si>
  <si>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</si>
  <si>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</si>
  <si>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</si>
  <si>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</si>
  <si>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</si>
  <si>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</si>
  <si>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</si>
  <si>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</si>
  <si>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</si>
  <si>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</si>
  <si>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</si>
  <si>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</si>
  <si>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</si>
  <si>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</si>
  <si>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</si>
  <si>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</si>
  <si>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</si>
  <si>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</si>
  <si>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</si>
  <si>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</si>
  <si>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</si>
  <si>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</si>
  <si>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</si>
  <si>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</si>
  <si>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</si>
  <si>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</si>
  <si>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</si>
  <si>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</si>
  <si>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</si>
  <si>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</si>
  <si>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</si>
  <si>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</si>
  <si>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</si>
  <si>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</si>
  <si>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</si>
  <si>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</si>
  <si>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</si>
  <si>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</si>
  <si>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</si>
  <si>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</si>
  <si>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</si>
  <si>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</si>
  <si>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</si>
  <si>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</si>
  <si>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</si>
  <si>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</si>
  <si>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</si>
  <si>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</si>
  <si>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</si>
  <si>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</si>
  <si>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</si>
  <si>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</si>
  <si>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</si>
  <si>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</si>
  <si>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</si>
  <si>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</si>
  <si>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</si>
  <si>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</si>
  <si>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</si>
  <si>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</si>
  <si>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</si>
  <si>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</si>
  <si>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</si>
  <si>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</si>
  <si>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</si>
  <si>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</si>
  <si>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</si>
  <si>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</si>
  <si>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</si>
  <si>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</si>
  <si>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</si>
  <si>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</si>
  <si>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</si>
  <si>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</si>
  <si>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</si>
  <si>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</si>
  <si>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</si>
  <si>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</si>
  <si>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</si>
  <si>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</si>
  <si>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</si>
  <si>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</si>
  <si>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</si>
  <si>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</si>
  <si>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</si>
  <si>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</si>
  <si>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</si>
  <si>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</si>
  <si>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</si>
  <si>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</si>
  <si>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</si>
  <si>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</si>
  <si>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</si>
  <si>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</si>
  <si>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</si>
  <si>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</si>
  <si>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</si>
  <si>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</si>
  <si>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</si>
  <si>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</si>
  <si>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</si>
  <si>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</si>
  <si>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</si>
  <si>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</si>
  <si>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</si>
  <si>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</si>
  <si>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</si>
  <si>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</si>
  <si>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</si>
  <si>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</si>
  <si>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</si>
  <si>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</si>
  <si>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</si>
  <si>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</si>
  <si>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</si>
  <si>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</si>
  <si>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</si>
  <si>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</si>
  <si>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</si>
  <si>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</si>
  <si>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</si>
  <si>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</si>
  <si>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</si>
  <si>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</si>
  <si>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</si>
  <si>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</si>
  <si>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</si>
  <si>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</si>
  <si>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</si>
  <si>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</si>
  <si>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</si>
  <si>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</si>
  <si>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j.</t>
    <phoneticPr fontId="6"/>
  </si>
  <si>
    <t>J</t>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</si>
  <si>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</si>
  <si>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</si>
  <si>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</si>
  <si>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</si>
  <si>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</si>
  <si>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</si>
  <si>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</si>
  <si>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</si>
  <si>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</si>
  <si>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</si>
  <si>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</si>
  <si>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</si>
  <si>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</si>
  <si>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　　　　　　　　　　　　　　</t>
    <phoneticPr fontId="6"/>
  </si>
  <si>
    <t>％</t>
    <phoneticPr fontId="6"/>
  </si>
  <si>
    <t>F.</t>
    <phoneticPr fontId="6"/>
  </si>
  <si>
    <t xml:space="preserve">G. </t>
    <phoneticPr fontId="6"/>
  </si>
  <si>
    <t>H.</t>
    <phoneticPr fontId="6"/>
  </si>
  <si>
    <t>A.</t>
    <phoneticPr fontId="6"/>
  </si>
  <si>
    <t>I</t>
    <phoneticPr fontId="6"/>
  </si>
  <si>
    <t>I.</t>
    <phoneticPr fontId="6"/>
  </si>
  <si>
    <t>J.</t>
    <phoneticPr fontId="6"/>
  </si>
  <si>
    <t>N.</t>
    <phoneticPr fontId="6"/>
  </si>
  <si>
    <t>K.</t>
    <phoneticPr fontId="6"/>
  </si>
  <si>
    <t>O.</t>
    <phoneticPr fontId="6"/>
  </si>
  <si>
    <t>L.</t>
    <phoneticPr fontId="6"/>
  </si>
  <si>
    <t>P.</t>
    <phoneticPr fontId="6"/>
  </si>
  <si>
    <t>Q.</t>
    <phoneticPr fontId="6"/>
  </si>
  <si>
    <t>U.</t>
    <phoneticPr fontId="6"/>
  </si>
  <si>
    <t>R.</t>
    <phoneticPr fontId="6"/>
  </si>
  <si>
    <t>V.</t>
    <phoneticPr fontId="6"/>
  </si>
  <si>
    <t>S.</t>
    <phoneticPr fontId="6"/>
  </si>
  <si>
    <t>W.</t>
    <phoneticPr fontId="6"/>
  </si>
  <si>
    <t>T.</t>
    <phoneticPr fontId="6"/>
  </si>
  <si>
    <t>X.</t>
    <phoneticPr fontId="6"/>
  </si>
  <si>
    <t>Y.</t>
    <phoneticPr fontId="6"/>
  </si>
  <si>
    <t>c.</t>
    <phoneticPr fontId="6"/>
  </si>
  <si>
    <t>d.</t>
    <phoneticPr fontId="6"/>
  </si>
  <si>
    <t>a.</t>
    <phoneticPr fontId="6"/>
  </si>
  <si>
    <t>e.</t>
    <phoneticPr fontId="6"/>
  </si>
  <si>
    <t>b.</t>
    <phoneticPr fontId="6"/>
  </si>
  <si>
    <t>f.</t>
    <phoneticPr fontId="6"/>
  </si>
  <si>
    <t>g.</t>
    <phoneticPr fontId="6"/>
  </si>
  <si>
    <t>k.</t>
    <phoneticPr fontId="6"/>
  </si>
  <si>
    <t>h.</t>
    <phoneticPr fontId="6"/>
  </si>
  <si>
    <t>l.</t>
    <phoneticPr fontId="6"/>
  </si>
  <si>
    <t>i.</t>
    <phoneticPr fontId="6"/>
  </si>
  <si>
    <t>m.</t>
    <phoneticPr fontId="6"/>
  </si>
  <si>
    <t>n.</t>
    <phoneticPr fontId="6"/>
  </si>
  <si>
    <t>o.</t>
    <phoneticPr fontId="6"/>
  </si>
  <si>
    <t>s.</t>
    <phoneticPr fontId="6"/>
  </si>
  <si>
    <t>p.</t>
    <phoneticPr fontId="6"/>
  </si>
  <si>
    <t>t.</t>
    <phoneticPr fontId="6"/>
  </si>
  <si>
    <t>q.</t>
    <phoneticPr fontId="6"/>
  </si>
  <si>
    <t>u.</t>
    <phoneticPr fontId="6"/>
  </si>
  <si>
    <t>r.</t>
    <phoneticPr fontId="6"/>
  </si>
  <si>
    <t>v.</t>
    <phoneticPr fontId="6"/>
  </si>
  <si>
    <t>Z.</t>
    <phoneticPr fontId="6"/>
  </si>
  <si>
    <t>B</t>
    <phoneticPr fontId="6"/>
  </si>
  <si>
    <t>支　出　先</t>
    <phoneticPr fontId="6"/>
  </si>
  <si>
    <t>業　務　概　要</t>
    <phoneticPr fontId="6"/>
  </si>
  <si>
    <t>支　出　額
（百万円）</t>
    <phoneticPr fontId="6"/>
  </si>
  <si>
    <t>C</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</si>
  <si>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</si>
  <si>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</si>
  <si>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</si>
  <si>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</si>
  <si>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</si>
  <si>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</si>
  <si>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</si>
  <si>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</si>
  <si>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</si>
  <si>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</si>
  <si>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</si>
  <si>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支　出　先</t>
    <phoneticPr fontId="6"/>
  </si>
  <si>
    <t>業　務　概　要</t>
    <phoneticPr fontId="6"/>
  </si>
  <si>
    <t>支　出　額
（百万円）</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</si>
  <si>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</si>
  <si>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</si>
  <si>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</si>
  <si>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</si>
  <si>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</si>
  <si>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</si>
  <si>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</si>
  <si>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</si>
  <si>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</si>
  <si>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</si>
  <si>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</si>
  <si>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</si>
  <si>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</si>
  <si>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</si>
  <si>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</si>
  <si>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</si>
  <si>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</si>
  <si>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</si>
  <si>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</si>
  <si>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</si>
  <si>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</si>
  <si>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</si>
  <si>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支　出　先</t>
    <phoneticPr fontId="6"/>
  </si>
  <si>
    <t>業　務　概　要</t>
    <phoneticPr fontId="6"/>
  </si>
  <si>
    <t>支　出　額
（百万円）</t>
    <phoneticPr fontId="6"/>
  </si>
  <si>
    <t>o</t>
    <phoneticPr fontId="6"/>
  </si>
  <si>
    <t>p</t>
    <phoneticPr fontId="6"/>
  </si>
  <si>
    <t>q</t>
    <phoneticPr fontId="6"/>
  </si>
  <si>
    <t>r</t>
    <phoneticPr fontId="6"/>
  </si>
  <si>
    <t>s</t>
    <phoneticPr fontId="6"/>
  </si>
  <si>
    <t>u</t>
    <phoneticPr fontId="6"/>
  </si>
  <si>
    <t>v</t>
    <phoneticPr fontId="6"/>
  </si>
  <si>
    <t>　</t>
    <phoneticPr fontId="6"/>
  </si>
  <si>
    <t>M.</t>
    <phoneticPr fontId="6"/>
  </si>
  <si>
    <t>　</t>
  </si>
  <si>
    <t>　　/</t>
    <phoneticPr fontId="6"/>
  </si>
  <si>
    <t>年度</t>
    <phoneticPr fontId="6"/>
  </si>
  <si>
    <t>％</t>
    <phoneticPr fontId="6"/>
  </si>
  <si>
    <t>％</t>
    <phoneticPr fontId="6"/>
  </si>
  <si>
    <t>年度</t>
    <phoneticPr fontId="6"/>
  </si>
  <si>
    <t>○</t>
  </si>
  <si>
    <t>水資源の有効利用等の推進に関する調査経費</t>
    <phoneticPr fontId="6"/>
  </si>
  <si>
    <t>国土交通省</t>
    <rPh sb="0" eb="2">
      <t>コクド</t>
    </rPh>
    <rPh sb="2" eb="5">
      <t>コウツウショウ</t>
    </rPh>
    <phoneticPr fontId="6"/>
  </si>
  <si>
    <t>水資源政策課</t>
    <phoneticPr fontId="6"/>
  </si>
  <si>
    <t>課長　寺田　文彦</t>
    <phoneticPr fontId="6"/>
  </si>
  <si>
    <t>２　良好な生活環境、自然環境の形成、バリアフリー社会の実現
６　水資源の確保、水源地域活性化等を推進する</t>
    <phoneticPr fontId="6"/>
  </si>
  <si>
    <t>都市における安全の観点からの雨水貯留浸透の推進について（平成19年3月30日 下水道事業課長ほか１０課長連名通達）</t>
    <phoneticPr fontId="6"/>
  </si>
  <si>
    <t>雨水の利用の推進に関する法律（平成26年法律第17号）第３条、第７条、第10条、第12条、第13条</t>
    <phoneticPr fontId="6"/>
  </si>
  <si>
    <t>地区</t>
    <rPh sb="0" eb="2">
      <t>チク</t>
    </rPh>
    <phoneticPr fontId="6"/>
  </si>
  <si>
    <t>執行額／会議回数　　　　　　　　　　　　　　</t>
    <rPh sb="0" eb="2">
      <t>シッコウ</t>
    </rPh>
    <rPh sb="2" eb="3">
      <t>ガク</t>
    </rPh>
    <rPh sb="4" eb="6">
      <t>カイギ</t>
    </rPh>
    <rPh sb="6" eb="8">
      <t>カイスウ</t>
    </rPh>
    <phoneticPr fontId="6"/>
  </si>
  <si>
    <t>百万円／回</t>
    <rPh sb="0" eb="2">
      <t>ヒャクマン</t>
    </rPh>
    <rPh sb="2" eb="3">
      <t>エン</t>
    </rPh>
    <rPh sb="4" eb="5">
      <t>カイ</t>
    </rPh>
    <phoneticPr fontId="6"/>
  </si>
  <si>
    <t>9.4百万円／7回</t>
    <rPh sb="3" eb="5">
      <t>ヒャクマン</t>
    </rPh>
    <rPh sb="5" eb="6">
      <t>エン</t>
    </rPh>
    <rPh sb="8" eb="9">
      <t>カイ</t>
    </rPh>
    <phoneticPr fontId="6"/>
  </si>
  <si>
    <t>14.7百万円／8回</t>
    <rPh sb="4" eb="6">
      <t>ヒャクマン</t>
    </rPh>
    <rPh sb="6" eb="7">
      <t>エン</t>
    </rPh>
    <rPh sb="9" eb="10">
      <t>カイ</t>
    </rPh>
    <phoneticPr fontId="6"/>
  </si>
  <si>
    <t>28百万円／8回</t>
    <rPh sb="2" eb="4">
      <t>ヒャクマン</t>
    </rPh>
    <rPh sb="4" eb="5">
      <t>エン</t>
    </rPh>
    <rPh sb="7" eb="8">
      <t>カイ</t>
    </rPh>
    <phoneticPr fontId="6"/>
  </si>
  <si>
    <t>‐</t>
  </si>
  <si>
    <t>16.8百万円／7回</t>
    <rPh sb="4" eb="6">
      <t>ヒャクマン</t>
    </rPh>
    <rPh sb="6" eb="7">
      <t>エン</t>
    </rPh>
    <rPh sb="9" eb="10">
      <t>カイ</t>
    </rPh>
    <phoneticPr fontId="6"/>
  </si>
  <si>
    <t>諸謝金</t>
    <rPh sb="0" eb="1">
      <t>ショ</t>
    </rPh>
    <rPh sb="1" eb="3">
      <t>シャキン</t>
    </rPh>
    <phoneticPr fontId="6"/>
  </si>
  <si>
    <t>職員旅費</t>
    <rPh sb="0" eb="2">
      <t>ショクイン</t>
    </rPh>
    <rPh sb="2" eb="4">
      <t>リョヒ</t>
    </rPh>
    <phoneticPr fontId="6"/>
  </si>
  <si>
    <t>委員等旅費</t>
    <rPh sb="0" eb="2">
      <t>イイン</t>
    </rPh>
    <rPh sb="2" eb="3">
      <t>トウ</t>
    </rPh>
    <rPh sb="3" eb="5">
      <t>リョヒ</t>
    </rPh>
    <phoneticPr fontId="6"/>
  </si>
  <si>
    <t>水資源対策調査費</t>
    <rPh sb="0" eb="3">
      <t>ミズシゲン</t>
    </rPh>
    <rPh sb="3" eb="5">
      <t>タイサク</t>
    </rPh>
    <rPh sb="5" eb="8">
      <t>チョウサヒ</t>
    </rPh>
    <phoneticPr fontId="6"/>
  </si>
  <si>
    <t>水資源対策調査地方公共団体委託費</t>
    <rPh sb="0" eb="3">
      <t>ミズシゲン</t>
    </rPh>
    <rPh sb="3" eb="5">
      <t>タイサク</t>
    </rPh>
    <rPh sb="5" eb="7">
      <t>チョウサ</t>
    </rPh>
    <rPh sb="7" eb="9">
      <t>チホウ</t>
    </rPh>
    <rPh sb="9" eb="11">
      <t>コウキョウ</t>
    </rPh>
    <rPh sb="11" eb="13">
      <t>ダンタイ</t>
    </rPh>
    <rPh sb="13" eb="15">
      <t>イタク</t>
    </rPh>
    <rPh sb="15" eb="16">
      <t>ヒ</t>
    </rPh>
    <phoneticPr fontId="6"/>
  </si>
  <si>
    <t>水利用の安定性を確保し、災害に強い国土を形成することは、国民や社会のニーズを反映している。</t>
    <rPh sb="0" eb="1">
      <t>ミズ</t>
    </rPh>
    <rPh sb="1" eb="3">
      <t>リヨウ</t>
    </rPh>
    <rPh sb="4" eb="7">
      <t>アンテイセイ</t>
    </rPh>
    <rPh sb="8" eb="10">
      <t>カクホ</t>
    </rPh>
    <rPh sb="12" eb="14">
      <t>サイガイ</t>
    </rPh>
    <rPh sb="15" eb="16">
      <t>ツヨ</t>
    </rPh>
    <rPh sb="17" eb="19">
      <t>コクド</t>
    </rPh>
    <rPh sb="20" eb="22">
      <t>ケイセイ</t>
    </rPh>
    <rPh sb="28" eb="29">
      <t>コク</t>
    </rPh>
    <rPh sb="29" eb="30">
      <t>ミン</t>
    </rPh>
    <rPh sb="31" eb="33">
      <t>シャカイ</t>
    </rPh>
    <rPh sb="38" eb="40">
      <t>ハンエイ</t>
    </rPh>
    <phoneticPr fontId="6"/>
  </si>
  <si>
    <t>気候変動の影響による渇水リスクの増大が指摘されていることから、水利用の安定性を確保するための水資源の有効利用を推進する必要がある。</t>
    <rPh sb="0" eb="2">
      <t>キコウ</t>
    </rPh>
    <rPh sb="2" eb="4">
      <t>ヘンドウ</t>
    </rPh>
    <rPh sb="5" eb="7">
      <t>エイキョウ</t>
    </rPh>
    <rPh sb="10" eb="12">
      <t>カッスイ</t>
    </rPh>
    <rPh sb="16" eb="18">
      <t>ゾウダイ</t>
    </rPh>
    <rPh sb="19" eb="21">
      <t>シテキ</t>
    </rPh>
    <rPh sb="31" eb="32">
      <t>ミズ</t>
    </rPh>
    <rPh sb="32" eb="34">
      <t>リヨウ</t>
    </rPh>
    <rPh sb="35" eb="38">
      <t>アンテイセイ</t>
    </rPh>
    <rPh sb="39" eb="41">
      <t>カクホ</t>
    </rPh>
    <rPh sb="46" eb="49">
      <t>ミズシゲン</t>
    </rPh>
    <rPh sb="50" eb="52">
      <t>ユウコウ</t>
    </rPh>
    <rPh sb="52" eb="54">
      <t>リヨウ</t>
    </rPh>
    <rPh sb="55" eb="57">
      <t>スイシン</t>
    </rPh>
    <rPh sb="59" eb="61">
      <t>ヒツヨウ</t>
    </rPh>
    <phoneticPr fontId="6"/>
  </si>
  <si>
    <t>業務発注において、総合評価及び企画競争により競争性を確保している。</t>
    <rPh sb="0" eb="2">
      <t>ギョウム</t>
    </rPh>
    <rPh sb="2" eb="4">
      <t>ハッチュウ</t>
    </rPh>
    <rPh sb="9" eb="11">
      <t>ソウゴウ</t>
    </rPh>
    <rPh sb="11" eb="13">
      <t>ヒョウカ</t>
    </rPh>
    <rPh sb="13" eb="14">
      <t>オヨ</t>
    </rPh>
    <rPh sb="15" eb="17">
      <t>キカク</t>
    </rPh>
    <rPh sb="17" eb="19">
      <t>キョウソウ</t>
    </rPh>
    <rPh sb="22" eb="25">
      <t>キョウソウセイ</t>
    </rPh>
    <rPh sb="26" eb="28">
      <t>カクホ</t>
    </rPh>
    <phoneticPr fontId="6"/>
  </si>
  <si>
    <t>支出先の選定が妥当であり、費用使途が事業目的に即し、真に必要なものに限定していることから、コスト等の水準は妥当である。</t>
    <rPh sb="0" eb="3">
      <t>シシュツサキ</t>
    </rPh>
    <rPh sb="4" eb="6">
      <t>センテイ</t>
    </rPh>
    <rPh sb="7" eb="9">
      <t>ダトウ</t>
    </rPh>
    <rPh sb="13" eb="15">
      <t>ヒヨウ</t>
    </rPh>
    <rPh sb="15" eb="16">
      <t>シ</t>
    </rPh>
    <rPh sb="18" eb="20">
      <t>ジギョウ</t>
    </rPh>
    <rPh sb="20" eb="22">
      <t>モクテキ</t>
    </rPh>
    <rPh sb="23" eb="24">
      <t>ソク</t>
    </rPh>
    <rPh sb="26" eb="27">
      <t>シン</t>
    </rPh>
    <rPh sb="28" eb="30">
      <t>ヒツヨウ</t>
    </rPh>
    <rPh sb="34" eb="36">
      <t>ゲンテイ</t>
    </rPh>
    <rPh sb="48" eb="49">
      <t>トウ</t>
    </rPh>
    <rPh sb="50" eb="52">
      <t>スイジュン</t>
    </rPh>
    <rPh sb="53" eb="55">
      <t>ダトウ</t>
    </rPh>
    <phoneticPr fontId="6"/>
  </si>
  <si>
    <t>水資源の有効活用のために限定している。</t>
    <rPh sb="0" eb="3">
      <t>ミズシゲン</t>
    </rPh>
    <rPh sb="4" eb="6">
      <t>ユウコウ</t>
    </rPh>
    <rPh sb="6" eb="8">
      <t>カツヨウ</t>
    </rPh>
    <rPh sb="12" eb="14">
      <t>ゲンテイ</t>
    </rPh>
    <phoneticPr fontId="6"/>
  </si>
  <si>
    <t>水資源の有効利用に関する関係自治体や市民団体等との会議等において、検討・調整・普及活動を実施した回数</t>
    <phoneticPr fontId="6"/>
  </si>
  <si>
    <t>会議等において検討・調整結果を活用して、水源の有効活用について普及活動を行う。</t>
    <rPh sb="12" eb="14">
      <t>ケッカ</t>
    </rPh>
    <rPh sb="15" eb="17">
      <t>カツヨウ</t>
    </rPh>
    <rPh sb="20" eb="22">
      <t>スイゲン</t>
    </rPh>
    <rPh sb="23" eb="25">
      <t>ユウコウ</t>
    </rPh>
    <rPh sb="25" eb="27">
      <t>カツヨウ</t>
    </rPh>
    <rPh sb="36" eb="37">
      <t>オコナ</t>
    </rPh>
    <phoneticPr fontId="6"/>
  </si>
  <si>
    <t>発注業務については、総合評価落札方式及び企画競争により、競争性を確保している。</t>
    <rPh sb="0" eb="2">
      <t>ハッチュウ</t>
    </rPh>
    <rPh sb="2" eb="4">
      <t>ギョウム</t>
    </rPh>
    <rPh sb="10" eb="12">
      <t>ソウゴウ</t>
    </rPh>
    <rPh sb="12" eb="14">
      <t>ヒョウカ</t>
    </rPh>
    <rPh sb="14" eb="16">
      <t>ラクサツ</t>
    </rPh>
    <rPh sb="16" eb="18">
      <t>ホウシキ</t>
    </rPh>
    <rPh sb="18" eb="19">
      <t>オヨ</t>
    </rPh>
    <rPh sb="20" eb="22">
      <t>キカク</t>
    </rPh>
    <rPh sb="22" eb="24">
      <t>キョウソウ</t>
    </rPh>
    <rPh sb="28" eb="31">
      <t>キョウソウセイ</t>
    </rPh>
    <rPh sb="32" eb="34">
      <t>カクホ</t>
    </rPh>
    <phoneticPr fontId="6"/>
  </si>
  <si>
    <t>地域の水事情やニーズに応じた施策の展開や産学官の関係者が連携した取り組みにより、供給面・需要面から総合的な対策を実施している。</t>
    <rPh sb="0" eb="2">
      <t>チイキ</t>
    </rPh>
    <rPh sb="3" eb="4">
      <t>ミズ</t>
    </rPh>
    <rPh sb="4" eb="6">
      <t>ジジョウ</t>
    </rPh>
    <rPh sb="11" eb="12">
      <t>オウ</t>
    </rPh>
    <rPh sb="14" eb="16">
      <t>セサク</t>
    </rPh>
    <rPh sb="17" eb="19">
      <t>テンカイ</t>
    </rPh>
    <rPh sb="20" eb="21">
      <t>サン</t>
    </rPh>
    <rPh sb="21" eb="22">
      <t>ガク</t>
    </rPh>
    <rPh sb="22" eb="23">
      <t>カン</t>
    </rPh>
    <rPh sb="24" eb="27">
      <t>カンケイシャ</t>
    </rPh>
    <rPh sb="28" eb="30">
      <t>レンケイ</t>
    </rPh>
    <rPh sb="32" eb="33">
      <t>ト</t>
    </rPh>
    <rPh sb="34" eb="35">
      <t>ク</t>
    </rPh>
    <rPh sb="40" eb="43">
      <t>キョウキュウメン</t>
    </rPh>
    <rPh sb="44" eb="47">
      <t>ジュヨウメン</t>
    </rPh>
    <rPh sb="49" eb="52">
      <t>ソウゴウテキ</t>
    </rPh>
    <rPh sb="53" eb="55">
      <t>タイサク</t>
    </rPh>
    <rPh sb="56" eb="58">
      <t>ジッシ</t>
    </rPh>
    <phoneticPr fontId="6"/>
  </si>
  <si>
    <t>水源の有効利用方策に関する調査検討業務</t>
    <rPh sb="0" eb="2">
      <t>スイゲン</t>
    </rPh>
    <rPh sb="3" eb="5">
      <t>ユウコウ</t>
    </rPh>
    <rPh sb="5" eb="7">
      <t>リヨウ</t>
    </rPh>
    <rPh sb="7" eb="9">
      <t>ホウサク</t>
    </rPh>
    <rPh sb="10" eb="11">
      <t>カン</t>
    </rPh>
    <rPh sb="13" eb="15">
      <t>チョウサ</t>
    </rPh>
    <rPh sb="15" eb="17">
      <t>ケントウ</t>
    </rPh>
    <rPh sb="17" eb="19">
      <t>ギョウム</t>
    </rPh>
    <phoneticPr fontId="6"/>
  </si>
  <si>
    <t>A.（株）建設技術研究所</t>
    <rPh sb="2" eb="5">
      <t>カブ</t>
    </rPh>
    <rPh sb="5" eb="7">
      <t>ケンセツ</t>
    </rPh>
    <rPh sb="7" eb="9">
      <t>ギジュツ</t>
    </rPh>
    <rPh sb="9" eb="12">
      <t>ケンキュウジョ</t>
    </rPh>
    <phoneticPr fontId="6"/>
  </si>
  <si>
    <t>B.（株）博報堂</t>
    <phoneticPr fontId="6"/>
  </si>
  <si>
    <t>水資源の現状に関する情報発信業務</t>
    <rPh sb="0" eb="3">
      <t>ミズシゲン</t>
    </rPh>
    <rPh sb="4" eb="6">
      <t>ゲンジョウ</t>
    </rPh>
    <rPh sb="7" eb="8">
      <t>カン</t>
    </rPh>
    <rPh sb="10" eb="12">
      <t>ジョウホウ</t>
    </rPh>
    <rPh sb="12" eb="14">
      <t>ハッシン</t>
    </rPh>
    <rPh sb="14" eb="16">
      <t>ギョウム</t>
    </rPh>
    <phoneticPr fontId="6"/>
  </si>
  <si>
    <t>水資源対策調査地方公共団体委託費</t>
    <rPh sb="0" eb="3">
      <t>ミズシゲン</t>
    </rPh>
    <rPh sb="3" eb="5">
      <t>タイサク</t>
    </rPh>
    <rPh sb="5" eb="7">
      <t>チョウサ</t>
    </rPh>
    <rPh sb="7" eb="9">
      <t>チホウ</t>
    </rPh>
    <rPh sb="9" eb="11">
      <t>コウキョウ</t>
    </rPh>
    <rPh sb="11" eb="13">
      <t>ダンタイ</t>
    </rPh>
    <rPh sb="13" eb="16">
      <t>イタクヒ</t>
    </rPh>
    <phoneticPr fontId="6"/>
  </si>
  <si>
    <t>平成26年度　雨水・再生水利用実態調査</t>
    <rPh sb="0" eb="2">
      <t>ヘイセイ</t>
    </rPh>
    <rPh sb="4" eb="6">
      <t>ネンド</t>
    </rPh>
    <rPh sb="7" eb="9">
      <t>アマミズ</t>
    </rPh>
    <rPh sb="10" eb="13">
      <t>サイセイスイ</t>
    </rPh>
    <rPh sb="13" eb="15">
      <t>リヨウ</t>
    </rPh>
    <rPh sb="15" eb="17">
      <t>ジッタイ</t>
    </rPh>
    <rPh sb="17" eb="19">
      <t>チョウサ</t>
    </rPh>
    <phoneticPr fontId="6"/>
  </si>
  <si>
    <t>（株）建設技術研究所</t>
    <rPh sb="0" eb="3">
      <t>カブ</t>
    </rPh>
    <rPh sb="3" eb="5">
      <t>ケンセツ</t>
    </rPh>
    <rPh sb="5" eb="7">
      <t>ギジュツ</t>
    </rPh>
    <rPh sb="7" eb="10">
      <t>ケンキュウジョ</t>
    </rPh>
    <phoneticPr fontId="6"/>
  </si>
  <si>
    <t>水源の有効利用方策に関する調査検討</t>
    <rPh sb="0" eb="2">
      <t>スイゲン</t>
    </rPh>
    <rPh sb="3" eb="5">
      <t>ユウコウ</t>
    </rPh>
    <rPh sb="5" eb="7">
      <t>リヨウ</t>
    </rPh>
    <rPh sb="7" eb="9">
      <t>ホウサク</t>
    </rPh>
    <rPh sb="10" eb="11">
      <t>カン</t>
    </rPh>
    <rPh sb="13" eb="15">
      <t>チョウサ</t>
    </rPh>
    <rPh sb="15" eb="17">
      <t>ケントウ</t>
    </rPh>
    <phoneticPr fontId="6"/>
  </si>
  <si>
    <t>（株）博報堂</t>
    <rPh sb="0" eb="3">
      <t>カブ</t>
    </rPh>
    <rPh sb="3" eb="6">
      <t>ハクホウドウ</t>
    </rPh>
    <phoneticPr fontId="6"/>
  </si>
  <si>
    <t>香川県</t>
    <rPh sb="0" eb="3">
      <t>カガワケン</t>
    </rPh>
    <phoneticPr fontId="6"/>
  </si>
  <si>
    <t>長崎県</t>
    <rPh sb="0" eb="3">
      <t>ナガサキケン</t>
    </rPh>
    <phoneticPr fontId="6"/>
  </si>
  <si>
    <t>北海道</t>
    <rPh sb="0" eb="3">
      <t>ホッカイドウ</t>
    </rPh>
    <phoneticPr fontId="6"/>
  </si>
  <si>
    <t>広島県</t>
    <rPh sb="0" eb="3">
      <t>ヒロシマケン</t>
    </rPh>
    <phoneticPr fontId="6"/>
  </si>
  <si>
    <t>福島県</t>
    <rPh sb="0" eb="3">
      <t>フクシマケン</t>
    </rPh>
    <phoneticPr fontId="6"/>
  </si>
  <si>
    <t>静岡県</t>
    <rPh sb="0" eb="3">
      <t>シズオカケン</t>
    </rPh>
    <phoneticPr fontId="6"/>
  </si>
  <si>
    <t>鹿児島県</t>
    <rPh sb="0" eb="4">
      <t>カゴシマケン</t>
    </rPh>
    <phoneticPr fontId="6"/>
  </si>
  <si>
    <t>山口県</t>
    <rPh sb="0" eb="2">
      <t>ヤマグチ</t>
    </rPh>
    <rPh sb="2" eb="3">
      <t>ケン</t>
    </rPh>
    <phoneticPr fontId="6"/>
  </si>
  <si>
    <t>高知県</t>
    <rPh sb="0" eb="3">
      <t>コウチケン</t>
    </rPh>
    <phoneticPr fontId="6"/>
  </si>
  <si>
    <t>雨水・再生水利用実態調査</t>
    <rPh sb="0" eb="2">
      <t>アマミズ</t>
    </rPh>
    <rPh sb="3" eb="6">
      <t>サイセイスイ</t>
    </rPh>
    <rPh sb="6" eb="8">
      <t>リヨウ</t>
    </rPh>
    <rPh sb="8" eb="10">
      <t>ジッタイ</t>
    </rPh>
    <rPh sb="10" eb="12">
      <t>チョウサ</t>
    </rPh>
    <phoneticPr fontId="6"/>
  </si>
  <si>
    <t>〃</t>
    <phoneticPr fontId="6"/>
  </si>
  <si>
    <t>情報発信等による水についての取り組みの認知度の向上</t>
    <rPh sb="0" eb="2">
      <t>ジョウホウ</t>
    </rPh>
    <rPh sb="2" eb="4">
      <t>ハッシン</t>
    </rPh>
    <rPh sb="4" eb="5">
      <t>トウ</t>
    </rPh>
    <rPh sb="8" eb="9">
      <t>ミズ</t>
    </rPh>
    <rPh sb="14" eb="15">
      <t>ト</t>
    </rPh>
    <rPh sb="16" eb="17">
      <t>ク</t>
    </rPh>
    <rPh sb="19" eb="22">
      <t>ニンチド</t>
    </rPh>
    <rPh sb="23" eb="25">
      <t>コウジョウ</t>
    </rPh>
    <phoneticPr fontId="6"/>
  </si>
  <si>
    <t>水管理・国土保全局水資源部</t>
    <rPh sb="0" eb="1">
      <t>ミズ</t>
    </rPh>
    <rPh sb="1" eb="3">
      <t>カンリ</t>
    </rPh>
    <rPh sb="4" eb="6">
      <t>コクド</t>
    </rPh>
    <rPh sb="6" eb="9">
      <t>ホゼンキョク</t>
    </rPh>
    <rPh sb="9" eb="12">
      <t>ミズシゲン</t>
    </rPh>
    <rPh sb="12" eb="13">
      <t>ブ</t>
    </rPh>
    <phoneticPr fontId="6"/>
  </si>
  <si>
    <t>-</t>
    <phoneticPr fontId="6"/>
  </si>
  <si>
    <t>適正な計画立案・執行の検討及び集計方法等の効率化を図り、効率的・効果的な予算執行について、検討を行う。</t>
    <rPh sb="0" eb="2">
      <t>テキセイ</t>
    </rPh>
    <rPh sb="3" eb="5">
      <t>ケイカク</t>
    </rPh>
    <rPh sb="5" eb="7">
      <t>リツアン</t>
    </rPh>
    <rPh sb="8" eb="10">
      <t>シッコウ</t>
    </rPh>
    <rPh sb="11" eb="13">
      <t>ケントウ</t>
    </rPh>
    <rPh sb="13" eb="14">
      <t>オヨ</t>
    </rPh>
    <rPh sb="15" eb="17">
      <t>シュウケイ</t>
    </rPh>
    <rPh sb="17" eb="19">
      <t>ホウホウ</t>
    </rPh>
    <rPh sb="19" eb="20">
      <t>トウ</t>
    </rPh>
    <rPh sb="21" eb="24">
      <t>コウリツカ</t>
    </rPh>
    <rPh sb="25" eb="26">
      <t>ハカ</t>
    </rPh>
    <rPh sb="28" eb="31">
      <t>コウリツテキ</t>
    </rPh>
    <rPh sb="32" eb="35">
      <t>コウカテキ</t>
    </rPh>
    <rPh sb="36" eb="38">
      <t>ヨサン</t>
    </rPh>
    <rPh sb="38" eb="40">
      <t>シッコウ</t>
    </rPh>
    <rPh sb="45" eb="47">
      <t>ケントウ</t>
    </rPh>
    <rPh sb="48" eb="49">
      <t>オコナ</t>
    </rPh>
    <phoneticPr fontId="6"/>
  </si>
  <si>
    <t>埼玉県</t>
    <rPh sb="0" eb="3">
      <t>サイタマケン</t>
    </rPh>
    <phoneticPr fontId="6"/>
  </si>
  <si>
    <t>東京都</t>
    <rPh sb="0" eb="3">
      <t>トウキョウト</t>
    </rPh>
    <phoneticPr fontId="6"/>
  </si>
  <si>
    <t>神奈川県</t>
    <rPh sb="0" eb="4">
      <t>カナガワケン</t>
    </rPh>
    <phoneticPr fontId="6"/>
  </si>
  <si>
    <t>群馬県</t>
    <rPh sb="0" eb="3">
      <t>グンマケン</t>
    </rPh>
    <phoneticPr fontId="6"/>
  </si>
  <si>
    <t>茨城県</t>
    <rPh sb="0" eb="3">
      <t>イバラキケン</t>
    </rPh>
    <phoneticPr fontId="6"/>
  </si>
  <si>
    <t>岩手県</t>
    <rPh sb="0" eb="3">
      <t>イワテケン</t>
    </rPh>
    <phoneticPr fontId="6"/>
  </si>
  <si>
    <t>福岡県</t>
    <rPh sb="0" eb="3">
      <t>フクオカケン</t>
    </rPh>
    <phoneticPr fontId="6"/>
  </si>
  <si>
    <t>佐賀県</t>
    <rPh sb="0" eb="3">
      <t>サガケン</t>
    </rPh>
    <phoneticPr fontId="6"/>
  </si>
  <si>
    <t>愛媛県</t>
    <rPh sb="0" eb="3">
      <t>エヒメケン</t>
    </rPh>
    <phoneticPr fontId="6"/>
  </si>
  <si>
    <t>島根県</t>
    <rPh sb="0" eb="3">
      <t>シマネケン</t>
    </rPh>
    <phoneticPr fontId="6"/>
  </si>
  <si>
    <t>鳥取県</t>
    <rPh sb="0" eb="3">
      <t>トットリケン</t>
    </rPh>
    <phoneticPr fontId="6"/>
  </si>
  <si>
    <t>山形県</t>
    <rPh sb="0" eb="3">
      <t>ヤマガタケン</t>
    </rPh>
    <phoneticPr fontId="6"/>
  </si>
  <si>
    <t>新潟県</t>
    <rPh sb="0" eb="3">
      <t>ニイガタケン</t>
    </rPh>
    <phoneticPr fontId="6"/>
  </si>
  <si>
    <t>富山県</t>
    <rPh sb="0" eb="3">
      <t>トヤマケン</t>
    </rPh>
    <phoneticPr fontId="6"/>
  </si>
  <si>
    <t>大阪府</t>
    <rPh sb="0" eb="3">
      <t>オオサカフ</t>
    </rPh>
    <phoneticPr fontId="6"/>
  </si>
  <si>
    <t>京都府</t>
    <rPh sb="0" eb="3">
      <t>キョウトフ</t>
    </rPh>
    <phoneticPr fontId="6"/>
  </si>
  <si>
    <t>奈良県</t>
    <rPh sb="0" eb="3">
      <t>ナラケン</t>
    </rPh>
    <phoneticPr fontId="6"/>
  </si>
  <si>
    <t>兵庫県</t>
    <rPh sb="0" eb="3">
      <t>ヒョウゴケン</t>
    </rPh>
    <phoneticPr fontId="6"/>
  </si>
  <si>
    <t>宮崎県</t>
    <rPh sb="0" eb="3">
      <t>ミヤザキケン</t>
    </rPh>
    <phoneticPr fontId="6"/>
  </si>
  <si>
    <t>千葉県</t>
    <rPh sb="0" eb="3">
      <t>チバケン</t>
    </rPh>
    <phoneticPr fontId="6"/>
  </si>
  <si>
    <t>宮城県</t>
    <rPh sb="0" eb="2">
      <t>ミヤギ</t>
    </rPh>
    <rPh sb="2" eb="3">
      <t>ケン</t>
    </rPh>
    <phoneticPr fontId="6"/>
  </si>
  <si>
    <t>-</t>
    <phoneticPr fontId="6"/>
  </si>
  <si>
    <t>-</t>
    <phoneticPr fontId="6"/>
  </si>
  <si>
    <t>　近年の降雨形態の変化により、ダムの安定供給の実力が低下している。また、地球温暖化に伴う気候変動の影響により、渇水リスクの増大が指摘されている。このような情勢のもと、水利用の安定性を確保するためには、供給面・需要面から総合的な対策を実施する必要がある。
  供給面では、雨水・再生水利用の着実な普及と長期的な継続利用を図り、水資源の有効活用を推進する必要がある。また、需要面では、一人ひとりが適時適切な節水行動を取り、水の無駄遣いを削減するとともに、節水機器等の普及により、利便性や快適性等を低下させることなく、基礎的な水量を削減することが重要である。</t>
    <phoneticPr fontId="6"/>
  </si>
  <si>
    <t xml:space="preserve">　水資源の有効利用等の推進をより一層図る必要から、雨水利用施設の利用実態等を調査・整理し、施設設置費・維持管理費等に関する施設設置の基準等について検討を行うものである。
　また、節水施策の促進にあたり、節水機器等の普及状況や効果を把握するため、これらの情報収集を行う。さらに、具体的な取り組み支援策の検討を行うとともに節水促進に関する手引き（案）の作成を行うものである。
</t>
    <phoneticPr fontId="6"/>
  </si>
  <si>
    <t>供給、需要面から水需要の総合的な対策を実施するには、国が主体となる必要がある。</t>
    <rPh sb="0" eb="2">
      <t>キョウキュウ</t>
    </rPh>
    <rPh sb="3" eb="6">
      <t>ジュヨウメン</t>
    </rPh>
    <rPh sb="8" eb="9">
      <t>ミズ</t>
    </rPh>
    <rPh sb="9" eb="11">
      <t>ジュヨウ</t>
    </rPh>
    <rPh sb="12" eb="15">
      <t>ソウゴウテキ</t>
    </rPh>
    <rPh sb="16" eb="18">
      <t>タイサク</t>
    </rPh>
    <rPh sb="19" eb="21">
      <t>ジッシ</t>
    </rPh>
    <rPh sb="26" eb="27">
      <t>クニ</t>
    </rPh>
    <rPh sb="28" eb="30">
      <t>シュタイ</t>
    </rPh>
    <rPh sb="33" eb="35">
      <t>ヒツヨウ</t>
    </rPh>
    <phoneticPr fontId="6"/>
  </si>
  <si>
    <t>（株）博報堂</t>
    <phoneticPr fontId="6"/>
  </si>
  <si>
    <t>水の有効利用に関する啓発資料作成</t>
    <phoneticPr fontId="6"/>
  </si>
  <si>
    <t>松本徴章工業（株）</t>
    <phoneticPr fontId="6"/>
  </si>
  <si>
    <t>第36回全日本中学生水の作文コンクール賞状の印刷</t>
    <phoneticPr fontId="6"/>
  </si>
  <si>
    <t>（株）しょう栄社</t>
    <phoneticPr fontId="6"/>
  </si>
  <si>
    <t>（株）島田書店</t>
    <phoneticPr fontId="6"/>
  </si>
  <si>
    <t>第36回全日本中学生水の作文コンクール記念品（図書カード）の購入</t>
    <phoneticPr fontId="6"/>
  </si>
  <si>
    <t>（独）国立印刷局</t>
    <phoneticPr fontId="6"/>
  </si>
  <si>
    <t>第36回全日本中学生水の作文コンクール記念品（表彰状用紙）の購入</t>
    <phoneticPr fontId="6"/>
  </si>
  <si>
    <t>-</t>
    <phoneticPr fontId="6"/>
  </si>
  <si>
    <t>-</t>
    <phoneticPr fontId="6"/>
  </si>
  <si>
    <t>四捨五入の関係で上段の平成27年度予算額と一致しない。</t>
    <phoneticPr fontId="6"/>
  </si>
  <si>
    <t>0196</t>
    <phoneticPr fontId="6"/>
  </si>
  <si>
    <t>0210</t>
    <phoneticPr fontId="6"/>
  </si>
  <si>
    <t>046</t>
    <phoneticPr fontId="6"/>
  </si>
  <si>
    <t>051</t>
    <phoneticPr fontId="6"/>
  </si>
  <si>
    <t>E.香川県</t>
    <rPh sb="2" eb="5">
      <t>カガワケン</t>
    </rPh>
    <phoneticPr fontId="6"/>
  </si>
  <si>
    <t>会場使用費</t>
    <rPh sb="0" eb="2">
      <t>カイジョウ</t>
    </rPh>
    <rPh sb="2" eb="4">
      <t>シヨウ</t>
    </rPh>
    <rPh sb="4" eb="5">
      <t>ヒ</t>
    </rPh>
    <phoneticPr fontId="6"/>
  </si>
  <si>
    <t>中央開発（株）</t>
    <rPh sb="0" eb="2">
      <t>チュウオウ</t>
    </rPh>
    <rPh sb="2" eb="4">
      <t>カイハツ</t>
    </rPh>
    <rPh sb="4" eb="7">
      <t>カブ</t>
    </rPh>
    <phoneticPr fontId="6"/>
  </si>
  <si>
    <t>C.（一社）全国治水砂防協会</t>
    <phoneticPr fontId="6"/>
  </si>
  <si>
    <t>（一社）全国治水砂防協会</t>
    <phoneticPr fontId="6"/>
  </si>
  <si>
    <t>ミツバ総合印刷（株）</t>
    <phoneticPr fontId="6"/>
  </si>
  <si>
    <t>D.ミツバ総合印刷（株）</t>
    <rPh sb="5" eb="7">
      <t>ソウゴウ</t>
    </rPh>
    <rPh sb="7" eb="9">
      <t>インサツ</t>
    </rPh>
    <rPh sb="10" eb="11">
      <t>カブ</t>
    </rPh>
    <phoneticPr fontId="6"/>
  </si>
  <si>
    <t>水の有効利用啓発ポスター印刷</t>
    <phoneticPr fontId="6"/>
  </si>
  <si>
    <t>多様な水源による都市用水の供給安定度</t>
    <rPh sb="0" eb="2">
      <t>タヨウ</t>
    </rPh>
    <rPh sb="3" eb="5">
      <t>スイゲン</t>
    </rPh>
    <rPh sb="8" eb="10">
      <t>トシ</t>
    </rPh>
    <rPh sb="10" eb="12">
      <t>ヨウスイ</t>
    </rPh>
    <rPh sb="13" eb="15">
      <t>キョウキュウ</t>
    </rPh>
    <rPh sb="15" eb="17">
      <t>アンテイ</t>
    </rPh>
    <rPh sb="17" eb="18">
      <t>ド</t>
    </rPh>
    <phoneticPr fontId="6"/>
  </si>
  <si>
    <t>平成28年度末に多様な水源による都市用水の供給安定度を約74％まで進捗させる</t>
    <rPh sb="0" eb="2">
      <t>ヘイセイ</t>
    </rPh>
    <rPh sb="4" eb="7">
      <t>ネンドマツ</t>
    </rPh>
    <rPh sb="8" eb="10">
      <t>タヨウ</t>
    </rPh>
    <rPh sb="11" eb="13">
      <t>スイゲン</t>
    </rPh>
    <rPh sb="16" eb="18">
      <t>トシ</t>
    </rPh>
    <rPh sb="18" eb="20">
      <t>ヨウスイ</t>
    </rPh>
    <rPh sb="21" eb="23">
      <t>キョウキュウ</t>
    </rPh>
    <rPh sb="23" eb="26">
      <t>アンテイド</t>
    </rPh>
    <rPh sb="27" eb="28">
      <t>ヤク</t>
    </rPh>
    <rPh sb="33" eb="35">
      <t>シンチョク</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</si>
</sst>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71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3" xfId="0" applyFont="1" applyFill="1" applyBorder="1" applyAlignment="1">
      <alignment horizontal="center" vertical="center" textRotation="255" wrapText="1"/>
    </xf>
    <xf numFmtId="0" fontId="16" fillId="0" borderId="84" xfId="0" applyFont="1" applyFill="1" applyBorder="1" applyAlignment="1">
      <alignment horizontal="center" vertical="center" textRotation="255" wrapText="1"/>
    </xf>
    <xf numFmtId="0" fontId="4" fillId="0" borderId="84" xfId="0" applyFont="1" applyFill="1" applyBorder="1" applyAlignment="1">
      <alignment horizontal="center" vertical="center"/>
    </xf>
    <xf numFmtId="0" fontId="4" fillId="0" borderId="84" xfId="0" applyFont="1" applyFill="1" applyBorder="1" applyAlignment="1">
      <alignment horizontal="center" vertical="top"/>
    </xf>
    <xf numFmtId="0" fontId="4" fillId="0" borderId="132" xfId="0" applyFont="1" applyFill="1" applyBorder="1" applyAlignment="1">
      <alignment horizontal="center" vertical="top"/>
    </xf>
    <xf numFmtId="0" fontId="4" fillId="0" borderId="103" xfId="0" applyFont="1" applyBorder="1" applyAlignment="1">
      <alignment vertical="center"/>
    </xf>
    <xf numFmtId="0" fontId="4" fillId="0" borderId="133"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78" xfId="0" applyFont="1" applyFill="1" applyBorder="1" applyAlignment="1">
      <alignment horizontal="center" vertical="center"/>
    </xf>
    <xf numFmtId="0" fontId="4" fillId="5" borderId="107"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34" xfId="1" applyFont="1" applyFill="1" applyBorder="1" applyAlignment="1" applyProtection="1">
      <alignment vertical="top"/>
      <protection locked="0"/>
    </xf>
    <xf numFmtId="0" fontId="12" fillId="0" borderId="84" xfId="1" applyFont="1" applyFill="1" applyBorder="1" applyAlignment="1" applyProtection="1">
      <alignment vertical="top"/>
      <protection locked="0"/>
    </xf>
    <xf numFmtId="0" fontId="12" fillId="0" borderId="132"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0" fontId="4" fillId="0" borderId="23" xfId="0" applyFont="1" applyBorder="1" applyAlignment="1">
      <alignment horizontal="center" vertical="center"/>
    </xf>
    <xf numFmtId="0" fontId="4"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wrapText="1"/>
      <protection locked="0"/>
    </xf>
    <xf numFmtId="0" fontId="4" fillId="0" borderId="97" xfId="0" applyFont="1" applyBorder="1" applyAlignment="1" applyProtection="1">
      <alignment horizontal="left" vertical="center" wrapText="1"/>
      <protection locked="0"/>
    </xf>
    <xf numFmtId="0" fontId="12" fillId="0" borderId="7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protection locked="0"/>
    </xf>
    <xf numFmtId="0" fontId="4"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4" fillId="2" borderId="11" xfId="0" applyFont="1" applyFill="1" applyBorder="1" applyAlignment="1">
      <alignment vertical="center"/>
    </xf>
    <xf numFmtId="0" fontId="4"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4" fillId="2" borderId="11" xfId="0" applyFont="1" applyFill="1" applyBorder="1" applyAlignment="1">
      <alignment horizontal="center" vertical="center"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14"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17"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4"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14"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24"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14"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4" fillId="3" borderId="4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4" fillId="0" borderId="12" xfId="0" applyFont="1" applyBorder="1" applyAlignment="1">
      <alignment horizontal="center" vertical="center"/>
    </xf>
    <xf numFmtId="0" fontId="0" fillId="2" borderId="27" xfId="0" applyFont="1" applyFill="1" applyBorder="1" applyAlignment="1">
      <alignment horizontal="center" vertical="center"/>
    </xf>
    <xf numFmtId="0" fontId="4" fillId="5" borderId="42" xfId="0" applyFont="1" applyFill="1" applyBorder="1" applyAlignment="1" applyProtection="1">
      <alignment horizontal="left" vertical="center" wrapText="1"/>
      <protection locked="0"/>
    </xf>
    <xf numFmtId="0" fontId="4" fillId="5" borderId="43"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4" fillId="5" borderId="94" xfId="0" applyFont="1" applyFill="1" applyBorder="1" applyAlignment="1">
      <alignment horizontal="right" vertical="center"/>
    </xf>
    <xf numFmtId="0" fontId="4" fillId="5" borderId="95" xfId="0" applyFont="1" applyFill="1" applyBorder="1" applyAlignment="1">
      <alignment horizontal="right" vertical="center"/>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4" fillId="2" borderId="36"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4" fillId="5" borderId="11" xfId="0" applyFont="1" applyFill="1" applyBorder="1" applyAlignment="1" applyProtection="1">
      <alignment horizontal="center" vertical="center" shrinkToFit="1"/>
      <protection locked="0"/>
    </xf>
    <xf numFmtId="0" fontId="4" fillId="0" borderId="94" xfId="0" applyFont="1" applyBorder="1" applyAlignment="1">
      <alignment horizontal="right" vertical="center"/>
    </xf>
    <xf numFmtId="0" fontId="4" fillId="0" borderId="95" xfId="0" applyFont="1" applyBorder="1" applyAlignment="1">
      <alignment horizontal="right" vertical="center"/>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4" fillId="5" borderId="39" xfId="0" applyFont="1" applyFill="1" applyBorder="1" applyAlignment="1" applyProtection="1">
      <alignment horizontal="center" vertical="center" shrinkToFit="1"/>
      <protection locked="0"/>
    </xf>
    <xf numFmtId="0" fontId="4" fillId="6" borderId="25" xfId="0" applyFont="1" applyFill="1" applyBorder="1" applyAlignment="1">
      <alignment horizontal="center" vertical="center"/>
    </xf>
    <xf numFmtId="0" fontId="4" fillId="5" borderId="39" xfId="0" applyFont="1" applyFill="1" applyBorder="1" applyAlignment="1">
      <alignment horizontal="center" vertical="center"/>
    </xf>
    <xf numFmtId="0" fontId="29" fillId="6" borderId="130" xfId="0" applyFont="1" applyFill="1" applyBorder="1" applyAlignment="1">
      <alignment horizontal="left" vertical="center" wrapText="1"/>
    </xf>
    <xf numFmtId="0" fontId="29" fillId="6" borderId="131" xfId="0" applyFont="1" applyFill="1" applyBorder="1" applyAlignment="1">
      <alignment horizontal="left" vertical="center" wrapText="1"/>
    </xf>
    <xf numFmtId="0" fontId="14" fillId="6" borderId="0"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protection locked="0"/>
    </xf>
    <xf numFmtId="0" fontId="4" fillId="5" borderId="43"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1"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4" fillId="0" borderId="39" xfId="0" applyFont="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1"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4" fillId="0" borderId="39" xfId="0" applyFont="1" applyFill="1" applyBorder="1" applyAlignment="1" applyProtection="1">
      <alignment horizontal="center" vertical="center" shrinkToFit="1"/>
      <protection locked="0"/>
    </xf>
    <xf numFmtId="0" fontId="4" fillId="0" borderId="75"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9" fillId="2" borderId="11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4" fillId="5" borderId="73" xfId="0" applyFont="1" applyFill="1" applyBorder="1" applyAlignment="1" applyProtection="1">
      <alignment horizontal="left" vertical="center" wrapText="1"/>
      <protection locked="0"/>
    </xf>
    <xf numFmtId="0" fontId="4" fillId="5" borderId="101"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14" fillId="2" borderId="109" xfId="0" applyFont="1" applyFill="1" applyBorder="1" applyAlignment="1">
      <alignment horizontal="center" vertical="center" textRotation="255" wrapText="1"/>
    </xf>
    <xf numFmtId="0" fontId="4" fillId="0" borderId="110"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13" fillId="2" borderId="92"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4"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4" fillId="0" borderId="93" xfId="0" applyNumberFormat="1" applyFont="1" applyFill="1" applyBorder="1" applyAlignment="1">
      <alignment horizontal="right" vertical="center"/>
    </xf>
    <xf numFmtId="9" fontId="4"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4" fillId="0" borderId="6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13" fillId="0" borderId="34"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13" fillId="0" borderId="25"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17"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Border="1" applyAlignment="1" applyProtection="1">
      <alignment horizontal="center" vertical="center"/>
      <protection locked="0"/>
    </xf>
    <xf numFmtId="0" fontId="4" fillId="0" borderId="39" xfId="0" applyFont="1" applyBorder="1" applyAlignment="1" applyProtection="1">
      <alignment horizontal="center" vertical="center"/>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3"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5"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43" xfId="0" applyFont="1" applyFill="1" applyBorder="1" applyAlignment="1">
      <alignment horizontal="center" vertical="center"/>
    </xf>
    <xf numFmtId="0" fontId="4" fillId="5" borderId="34"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4"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6" fillId="2" borderId="45"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70"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8" xfId="0" applyFont="1" applyFill="1" applyBorder="1" applyAlignment="1" applyProtection="1">
      <alignment horizontal="left" vertical="top" wrapText="1"/>
      <protection locked="0"/>
    </xf>
    <xf numFmtId="0" fontId="14" fillId="6" borderId="77" xfId="0" applyFont="1" applyFill="1" applyBorder="1" applyAlignment="1">
      <alignment horizontal="center" vertical="center" wrapText="1"/>
    </xf>
    <xf numFmtId="0" fontId="14" fillId="6" borderId="78" xfId="0" applyFont="1" applyFill="1" applyBorder="1" applyAlignment="1">
      <alignment horizontal="center" vertical="center" wrapText="1"/>
    </xf>
    <xf numFmtId="0" fontId="14" fillId="6" borderId="106" xfId="0" applyFont="1" applyFill="1" applyBorder="1" applyAlignment="1">
      <alignment horizontal="center" vertical="center" wrapText="1"/>
    </xf>
    <xf numFmtId="0" fontId="20" fillId="0" borderId="86"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87"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4" fillId="0" borderId="43" xfId="0" applyFont="1" applyBorder="1" applyAlignment="1">
      <alignment horizontal="center" vertical="center"/>
    </xf>
    <xf numFmtId="0" fontId="12" fillId="0" borderId="41"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12"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4" fillId="0" borderId="73" xfId="0" applyFont="1" applyFill="1" applyBorder="1" applyAlignment="1" applyProtection="1">
      <alignment horizontal="left" vertical="top" wrapText="1"/>
      <protection locked="0"/>
    </xf>
    <xf numFmtId="0" fontId="4" fillId="0" borderId="97" xfId="0" applyFont="1" applyFill="1" applyBorder="1" applyAlignment="1" applyProtection="1">
      <alignment horizontal="left" vertical="top" wrapText="1"/>
      <protection locked="0"/>
    </xf>
    <xf numFmtId="0" fontId="4" fillId="5" borderId="74" xfId="0" applyFont="1" applyFill="1" applyBorder="1" applyAlignment="1">
      <alignment vertical="center"/>
    </xf>
    <xf numFmtId="0" fontId="4" fillId="5" borderId="15" xfId="0" applyFont="1" applyFill="1" applyBorder="1" applyAlignment="1">
      <alignment vertical="center"/>
    </xf>
    <xf numFmtId="0" fontId="4"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4" fillId="0" borderId="78" xfId="0" applyFont="1" applyBorder="1" applyAlignment="1" applyProtection="1">
      <alignment horizontal="left" vertical="center"/>
      <protection locked="0"/>
    </xf>
    <xf numFmtId="0" fontId="4" fillId="0" borderId="106" xfId="0" applyFont="1" applyBorder="1" applyAlignment="1" applyProtection="1">
      <alignment horizontal="left" vertical="center"/>
      <protection locked="0"/>
    </xf>
    <xf numFmtId="0" fontId="4" fillId="5" borderId="74" xfId="0" applyFont="1" applyFill="1" applyBorder="1" applyAlignment="1">
      <alignment vertical="center" wrapText="1"/>
    </xf>
    <xf numFmtId="0" fontId="4" fillId="5" borderId="15" xfId="0" applyFont="1" applyFill="1" applyBorder="1" applyAlignment="1">
      <alignment vertical="center" wrapText="1"/>
    </xf>
    <xf numFmtId="0" fontId="0" fillId="5" borderId="81" xfId="0" applyFont="1" applyFill="1" applyBorder="1" applyAlignment="1">
      <alignment vertical="center" wrapText="1"/>
    </xf>
    <xf numFmtId="0" fontId="4" fillId="5" borderId="21" xfId="0" applyFont="1" applyFill="1" applyBorder="1" applyAlignment="1">
      <alignment vertical="center" wrapText="1"/>
    </xf>
    <xf numFmtId="0" fontId="4" fillId="5" borderId="68" xfId="0" applyFont="1" applyFill="1" applyBorder="1" applyAlignment="1">
      <alignment vertical="center" wrapText="1"/>
    </xf>
    <xf numFmtId="0" fontId="4" fillId="5" borderId="82" xfId="0" applyFont="1" applyFill="1" applyBorder="1" applyAlignment="1">
      <alignment vertical="center"/>
    </xf>
    <xf numFmtId="0" fontId="4"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25" xfId="0" quotePrefix="1" applyFont="1" applyFill="1" applyBorder="1" applyAlignment="1" applyProtection="1">
      <alignment horizontal="left" vertical="center"/>
      <protection locked="0"/>
    </xf>
    <xf numFmtId="0" fontId="4" fillId="5" borderId="76"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68" xfId="0" applyFont="1" applyFill="1" applyBorder="1" applyAlignment="1" applyProtection="1">
      <alignment horizontal="left" vertical="center" wrapText="1"/>
      <protection locked="0"/>
    </xf>
    <xf numFmtId="0" fontId="4" fillId="5" borderId="72" xfId="0" applyFont="1" applyFill="1" applyBorder="1" applyAlignment="1" applyProtection="1">
      <alignment horizontal="center" vertical="center"/>
      <protection locked="0"/>
    </xf>
    <xf numFmtId="0" fontId="4" fillId="5" borderId="73" xfId="0" applyFont="1" applyFill="1" applyBorder="1" applyAlignment="1" applyProtection="1">
      <alignment horizontal="center" vertical="center"/>
      <protection locked="0"/>
    </xf>
    <xf numFmtId="0" fontId="12" fillId="0" borderId="73" xfId="0" applyFont="1" applyBorder="1" applyAlignment="1" applyProtection="1">
      <alignment horizontal="left" vertical="center" wrapText="1"/>
      <protection locked="0"/>
    </xf>
    <xf numFmtId="0" fontId="12" fillId="0" borderId="97" xfId="0" applyFont="1" applyBorder="1" applyAlignment="1" applyProtection="1">
      <alignment horizontal="left" vertical="center" wrapText="1"/>
      <protection locked="0"/>
    </xf>
    <xf numFmtId="0" fontId="0" fillId="5" borderId="82" xfId="0" applyFont="1" applyFill="1" applyBorder="1" applyAlignment="1">
      <alignment horizontal="left" vertical="center" wrapText="1"/>
    </xf>
    <xf numFmtId="0" fontId="4" fillId="5" borderId="73" xfId="0" applyFont="1" applyFill="1" applyBorder="1" applyAlignment="1">
      <alignment horizontal="left" vertical="center" wrapText="1"/>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177" fontId="4"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4" fillId="0" borderId="136" xfId="0" applyNumberFormat="1" applyFont="1" applyFill="1" applyBorder="1" applyAlignment="1">
      <alignment horizontal="right" vertical="center"/>
    </xf>
    <xf numFmtId="177" fontId="4" fillId="0" borderId="137" xfId="0" applyNumberFormat="1" applyFont="1" applyFill="1" applyBorder="1" applyAlignment="1">
      <alignment horizontal="right" vertical="center"/>
    </xf>
    <xf numFmtId="0" fontId="14" fillId="2" borderId="45" xfId="3" applyFont="1" applyFill="1" applyBorder="1" applyAlignment="1" applyProtection="1">
      <alignment horizontal="center" vertical="center" wrapText="1" shrinkToFit="1"/>
    </xf>
    <xf numFmtId="0" fontId="14"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4"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0" fillId="2" borderId="41" xfId="1" applyNumberFormat="1" applyFont="1" applyFill="1" applyBorder="1" applyAlignment="1" applyProtection="1">
      <alignment horizontal="center" vertical="center" wrapText="1"/>
    </xf>
    <xf numFmtId="0" fontId="5" fillId="0" borderId="42" xfId="1" applyFont="1" applyFill="1" applyBorder="1" applyAlignment="1" applyProtection="1">
      <alignment horizontal="left" vertical="center" wrapText="1" shrinkToFit="1"/>
      <protection locked="0"/>
    </xf>
    <xf numFmtId="0" fontId="4" fillId="0" borderId="42" xfId="0" applyFont="1" applyBorder="1" applyAlignment="1" applyProtection="1">
      <alignment horizontal="left" vertical="center" wrapText="1" shrinkToFit="1"/>
      <protection locked="0"/>
    </xf>
    <xf numFmtId="0" fontId="4" fillId="0" borderId="63" xfId="0" applyFont="1" applyBorder="1" applyAlignment="1" applyProtection="1">
      <alignment horizontal="left" vertical="center" wrapText="1" shrinkToFit="1"/>
      <protection locked="0"/>
    </xf>
    <xf numFmtId="0" fontId="10" fillId="2" borderId="33"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0" fillId="0" borderId="90"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4" fillId="2" borderId="35" xfId="0" applyFont="1" applyFill="1" applyBorder="1" applyAlignment="1">
      <alignment horizontal="center" vertical="center"/>
    </xf>
    <xf numFmtId="0" fontId="13" fillId="2" borderId="75" xfId="3" applyFont="1" applyFill="1" applyBorder="1" applyAlignment="1" applyProtection="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top" wrapText="1"/>
      <protection locked="0"/>
    </xf>
    <xf numFmtId="0" fontId="12" fillId="0" borderId="26" xfId="1" applyFont="1" applyFill="1" applyBorder="1" applyAlignment="1" applyProtection="1">
      <alignment horizontal="left" vertical="top" wrapText="1"/>
      <protection locked="0"/>
    </xf>
    <xf numFmtId="0" fontId="12" fillId="0" borderId="18" xfId="1" applyFont="1" applyFill="1" applyBorder="1" applyAlignment="1" applyProtection="1">
      <alignment horizontal="left" vertical="top" wrapText="1"/>
      <protection locked="0"/>
    </xf>
    <xf numFmtId="0" fontId="12" fillId="0" borderId="35" xfId="1"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4" fillId="5" borderId="16" xfId="0" applyFont="1" applyFill="1" applyBorder="1" applyAlignment="1">
      <alignment vertical="center"/>
    </xf>
    <xf numFmtId="0" fontId="15"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0" fillId="2" borderId="88" xfId="1" applyFont="1" applyFill="1" applyBorder="1" applyAlignment="1" applyProtection="1">
      <alignment horizontal="center" vertical="center" wrapText="1" shrinkToFit="1"/>
    </xf>
    <xf numFmtId="0" fontId="4" fillId="0" borderId="51" xfId="0" applyFont="1" applyBorder="1" applyAlignment="1">
      <alignment horizontal="center" vertical="center"/>
    </xf>
    <xf numFmtId="0" fontId="4" fillId="0" borderId="87" xfId="0" applyFont="1" applyBorder="1" applyAlignment="1">
      <alignment horizontal="center" vertical="center"/>
    </xf>
    <xf numFmtId="0" fontId="12" fillId="0" borderId="51"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87" xfId="0" applyFont="1" applyBorder="1" applyAlignment="1" applyProtection="1">
      <alignment horizontal="left" vertical="center" wrapText="1"/>
      <protection locked="0"/>
    </xf>
    <xf numFmtId="0" fontId="10" fillId="2" borderId="88" xfId="1" applyFont="1" applyFill="1" applyBorder="1" applyAlignment="1" applyProtection="1">
      <alignment horizontal="center" vertical="center"/>
    </xf>
    <xf numFmtId="0" fontId="4" fillId="0" borderId="52" xfId="0" applyFont="1" applyBorder="1" applyAlignment="1">
      <alignment horizontal="center" vertical="center"/>
    </xf>
    <xf numFmtId="0" fontId="11" fillId="6" borderId="33"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4" fillId="0" borderId="27" xfId="0" applyFont="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26" xfId="2" applyFont="1" applyFill="1" applyBorder="1" applyAlignment="1" applyProtection="1">
      <alignment horizontal="left" vertical="center" wrapText="1" shrinkToFit="1"/>
      <protection locked="0"/>
    </xf>
    <xf numFmtId="0" fontId="13" fillId="0" borderId="35" xfId="2" applyFont="1" applyFill="1" applyBorder="1" applyAlignment="1" applyProtection="1">
      <alignment horizontal="left" vertical="center" wrapText="1" shrinkToFit="1"/>
      <protection locked="0"/>
    </xf>
    <xf numFmtId="0" fontId="10" fillId="2" borderId="50"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4" fillId="2" borderId="33"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3" fillId="0" borderId="26" xfId="2" applyFont="1" applyFill="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10"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4"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85"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8"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2" xfId="0" applyFont="1" applyFill="1" applyBorder="1" applyAlignment="1">
      <alignment horizontal="center" vertical="center"/>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85" xfId="3" applyFont="1" applyFill="1" applyBorder="1" applyAlignment="1" applyProtection="1">
      <alignment horizontal="center" vertical="center" wrapText="1"/>
    </xf>
    <xf numFmtId="0" fontId="4" fillId="0" borderId="7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1" xfId="0" applyFont="1" applyBorder="1" applyAlignment="1">
      <alignment horizontal="center" vertical="center" wrapText="1"/>
    </xf>
    <xf numFmtId="0" fontId="18" fillId="2" borderId="4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4" fillId="5" borderId="63" xfId="0" applyFont="1" applyFill="1" applyBorder="1" applyAlignment="1" applyProtection="1">
      <alignment horizontal="left" vertical="center" wrapText="1"/>
      <protection locked="0"/>
    </xf>
    <xf numFmtId="0" fontId="4" fillId="5" borderId="64"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65" xfId="0" applyFont="1" applyFill="1" applyBorder="1" applyAlignment="1">
      <alignment vertical="center" wrapText="1"/>
    </xf>
    <xf numFmtId="0" fontId="4" fillId="5" borderId="61" xfId="0" applyFont="1" applyFill="1" applyBorder="1" applyAlignment="1">
      <alignment vertical="center" wrapText="1"/>
    </xf>
    <xf numFmtId="0" fontId="4" fillId="5" borderId="66" xfId="0" applyFont="1" applyFill="1" applyBorder="1" applyAlignment="1">
      <alignment vertical="center" wrapText="1"/>
    </xf>
    <xf numFmtId="0" fontId="4"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14" fillId="2" borderId="4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68" xfId="0" applyFont="1" applyFill="1" applyBorder="1" applyAlignment="1" applyProtection="1">
      <alignment horizontal="center" vertical="center"/>
      <protection locked="0"/>
    </xf>
    <xf numFmtId="0" fontId="4" fillId="0" borderId="54" xfId="0" applyFont="1" applyBorder="1" applyAlignment="1">
      <alignment horizontal="center" vertical="center"/>
    </xf>
    <xf numFmtId="0" fontId="4" fillId="0" borderId="111" xfId="0" applyFont="1" applyFill="1" applyBorder="1" applyAlignment="1">
      <alignment horizontal="center" vertical="center"/>
    </xf>
    <xf numFmtId="0" fontId="4"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4"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4"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4" fillId="6" borderId="45"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6" borderId="49" xfId="0" applyFont="1" applyFill="1" applyBorder="1" applyAlignment="1">
      <alignment horizontal="center" vertical="center" textRotation="255" wrapText="1"/>
    </xf>
    <xf numFmtId="0" fontId="4" fillId="0" borderId="53" xfId="0" applyFont="1" applyFill="1" applyBorder="1" applyAlignment="1">
      <alignment horizontal="center" vertical="center"/>
    </xf>
    <xf numFmtId="0" fontId="4" fillId="0" borderId="55" xfId="0" applyFont="1" applyBorder="1" applyAlignment="1">
      <alignment horizontal="center" vertical="center"/>
    </xf>
    <xf numFmtId="0" fontId="4" fillId="5" borderId="118"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13" xfId="0" applyFont="1" applyFill="1" applyBorder="1" applyAlignment="1" applyProtection="1">
      <alignment horizontal="center" vertical="center"/>
      <protection locked="0"/>
    </xf>
    <xf numFmtId="0" fontId="4"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4" fillId="5" borderId="73" xfId="0" applyFont="1" applyFill="1" applyBorder="1" applyAlignment="1">
      <alignment horizontal="left" vertical="center"/>
    </xf>
    <xf numFmtId="0" fontId="4" fillId="5" borderId="97" xfId="0" applyFont="1" applyFill="1" applyBorder="1" applyAlignment="1">
      <alignment horizontal="left" vertical="center"/>
    </xf>
    <xf numFmtId="0" fontId="4" fillId="5" borderId="97" xfId="0" applyFont="1" applyFill="1" applyBorder="1" applyAlignment="1" applyProtection="1">
      <alignment horizontal="center" vertical="center"/>
      <protection locked="0"/>
    </xf>
    <xf numFmtId="0" fontId="21" fillId="5" borderId="7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81"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100"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7" xfId="0" applyFont="1" applyFill="1" applyBorder="1" applyAlignment="1" applyProtection="1">
      <alignment horizontal="left" vertical="center"/>
      <protection locked="0"/>
    </xf>
    <xf numFmtId="0" fontId="21" fillId="5" borderId="7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100"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4" fillId="0" borderId="119" xfId="0" applyNumberFormat="1" applyFont="1" applyFill="1" applyBorder="1" applyAlignment="1">
      <alignment horizontal="right" vertical="center"/>
    </xf>
    <xf numFmtId="177" fontId="4"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4" fillId="2" borderId="125" xfId="0" applyFont="1" applyFill="1" applyBorder="1" applyAlignment="1">
      <alignment horizontal="center" vertical="center"/>
    </xf>
    <xf numFmtId="0" fontId="14" fillId="2" borderId="98" xfId="0" applyFont="1" applyFill="1" applyBorder="1" applyAlignment="1">
      <alignment horizontal="center" vertical="center"/>
    </xf>
    <xf numFmtId="0" fontId="14"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4" fillId="6" borderId="3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4"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4" fillId="0" borderId="11" xfId="0" applyFont="1" applyBorder="1" applyAlignment="1">
      <alignment horizontal="center" vertical="center"/>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8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1" xfId="4" applyFont="1" applyFill="1" applyBorder="1" applyAlignment="1">
      <alignment horizontal="center" vertical="center" wrapText="1"/>
    </xf>
    <xf numFmtId="0" fontId="4" fillId="0" borderId="139" xfId="0" applyFont="1" applyBorder="1" applyAlignment="1">
      <alignment horizontal="center" vertical="center"/>
    </xf>
    <xf numFmtId="0" fontId="4" fillId="0" borderId="78" xfId="0" applyFont="1" applyBorder="1" applyAlignment="1">
      <alignment horizontal="center" vertical="center"/>
    </xf>
    <xf numFmtId="0" fontId="12" fillId="0" borderId="102" xfId="0" applyFont="1" applyBorder="1" applyAlignment="1">
      <alignment horizontal="center" vertical="center" wrapText="1"/>
    </xf>
    <xf numFmtId="0" fontId="4" fillId="0" borderId="103" xfId="0" applyFont="1" applyBorder="1" applyAlignment="1">
      <alignment horizontal="center" vertical="center"/>
    </xf>
    <xf numFmtId="0" fontId="4"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4" fillId="2" borderId="45" xfId="4" applyFont="1" applyFill="1" applyBorder="1" applyAlignment="1">
      <alignment horizontal="center" vertical="center" wrapText="1"/>
    </xf>
    <xf numFmtId="0" fontId="14" fillId="2" borderId="42" xfId="4" applyFont="1" applyFill="1" applyBorder="1" applyAlignment="1">
      <alignment horizontal="center" vertical="center" wrapText="1"/>
    </xf>
    <xf numFmtId="0" fontId="14" fillId="2" borderId="46" xfId="4" applyFont="1" applyFill="1" applyBorder="1" applyAlignment="1">
      <alignment horizontal="center" vertical="center" wrapText="1"/>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126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35</xdr:col>
      <xdr:colOff>112056</xdr:colOff>
      <xdr:row>153</xdr:row>
      <xdr:rowOff>145676</xdr:rowOff>
    </xdr:from>
    <xdr:to>
      <xdr:col>42</xdr:col>
      <xdr:colOff>145677</xdr:colOff>
      <xdr:row>153</xdr:row>
      <xdr:rowOff>291353</xdr:rowOff>
    </xdr:to>
    <xdr:sp macro="" textlink="">
      <xdr:nvSpPr>
        <xdr:cNvPr id="44" name="テキスト ボックス 43"/>
        <xdr:cNvSpPr txBox="1"/>
      </xdr:nvSpPr>
      <xdr:spPr>
        <a:xfrm>
          <a:off x="7171762" y="36497558"/>
          <a:ext cx="1445562" cy="1456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16</xdr:col>
      <xdr:colOff>189092</xdr:colOff>
      <xdr:row>139</xdr:row>
      <xdr:rowOff>0</xdr:rowOff>
    </xdr:from>
    <xdr:to>
      <xdr:col>34</xdr:col>
      <xdr:colOff>168460</xdr:colOff>
      <xdr:row>140</xdr:row>
      <xdr:rowOff>214251</xdr:rowOff>
    </xdr:to>
    <xdr:sp macro="" textlink="">
      <xdr:nvSpPr>
        <xdr:cNvPr id="5" name="正方形/長方形 4"/>
        <xdr:cNvSpPr/>
      </xdr:nvSpPr>
      <xdr:spPr>
        <a:xfrm>
          <a:off x="3389492" y="51082575"/>
          <a:ext cx="3579818" cy="56667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chemeClr val="tx1"/>
              </a:solidFill>
            </a:rPr>
            <a:t>１６．８百万円</a:t>
          </a:r>
        </a:p>
      </xdr:txBody>
    </xdr:sp>
    <xdr:clientData/>
  </xdr:twoCellAnchor>
  <xdr:twoCellAnchor>
    <xdr:from>
      <xdr:col>14</xdr:col>
      <xdr:colOff>127337</xdr:colOff>
      <xdr:row>140</xdr:row>
      <xdr:rowOff>215040</xdr:rowOff>
    </xdr:from>
    <xdr:to>
      <xdr:col>41</xdr:col>
      <xdr:colOff>39222</xdr:colOff>
      <xdr:row>141</xdr:row>
      <xdr:rowOff>212882</xdr:rowOff>
    </xdr:to>
    <xdr:sp macro="" textlink="">
      <xdr:nvSpPr>
        <xdr:cNvPr id="10" name="大かっこ 9"/>
        <xdr:cNvSpPr/>
      </xdr:nvSpPr>
      <xdr:spPr>
        <a:xfrm>
          <a:off x="2927687" y="51650040"/>
          <a:ext cx="5312560" cy="350267"/>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chemeClr val="tx1"/>
              </a:solidFill>
              <a:latin typeface="+mn-lt"/>
              <a:ea typeface="+mn-ea"/>
              <a:cs typeface="+mn-cs"/>
            </a:rPr>
            <a:t>水利用の安定性を確保するため、雨水・再生水利用や節水対策を推進する。</a:t>
          </a:r>
          <a:endParaRPr kumimoji="1" lang="ja-JP" altLang="en-US" sz="1100"/>
        </a:p>
      </xdr:txBody>
    </xdr:sp>
    <xdr:clientData/>
  </xdr:twoCellAnchor>
  <xdr:twoCellAnchor>
    <xdr:from>
      <xdr:col>43</xdr:col>
      <xdr:colOff>134471</xdr:colOff>
      <xdr:row>153</xdr:row>
      <xdr:rowOff>40611</xdr:rowOff>
    </xdr:from>
    <xdr:to>
      <xdr:col>48</xdr:col>
      <xdr:colOff>175841</xdr:colOff>
      <xdr:row>154</xdr:row>
      <xdr:rowOff>5614</xdr:rowOff>
    </xdr:to>
    <xdr:sp macro="" textlink="">
      <xdr:nvSpPr>
        <xdr:cNvPr id="34" name="テキスト ボックス 33"/>
        <xdr:cNvSpPr txBox="1"/>
      </xdr:nvSpPr>
      <xdr:spPr>
        <a:xfrm>
          <a:off x="8807824" y="36392493"/>
          <a:ext cx="1049899" cy="3123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委託</a:t>
          </a:r>
          <a:r>
            <a:rPr kumimoji="1" lang="en-US" altLang="ja-JP" sz="1100"/>
            <a:t>】</a:t>
          </a:r>
          <a:endParaRPr kumimoji="1" lang="ja-JP" altLang="en-US" sz="1100"/>
        </a:p>
      </xdr:txBody>
    </xdr:sp>
    <xdr:clientData/>
  </xdr:twoCellAnchor>
  <xdr:twoCellAnchor>
    <xdr:from>
      <xdr:col>6</xdr:col>
      <xdr:colOff>134416</xdr:colOff>
      <xdr:row>147</xdr:row>
      <xdr:rowOff>186479</xdr:rowOff>
    </xdr:from>
    <xdr:to>
      <xdr:col>17</xdr:col>
      <xdr:colOff>52155</xdr:colOff>
      <xdr:row>149</xdr:row>
      <xdr:rowOff>109077</xdr:rowOff>
    </xdr:to>
    <xdr:sp macro="" textlink="">
      <xdr:nvSpPr>
        <xdr:cNvPr id="6" name="正方形/長方形 5"/>
        <xdr:cNvSpPr/>
      </xdr:nvSpPr>
      <xdr:spPr>
        <a:xfrm>
          <a:off x="1344651" y="34454067"/>
          <a:ext cx="2136504" cy="61736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a:t>
          </a:r>
          <a:r>
            <a:rPr kumimoji="1" lang="en-US" altLang="ja-JP" sz="1100">
              <a:solidFill>
                <a:sysClr val="windowText" lastClr="000000"/>
              </a:solidFill>
            </a:rPr>
            <a:t>.</a:t>
          </a:r>
          <a:r>
            <a:rPr kumimoji="1" lang="ja-JP" altLang="en-US" sz="1100">
              <a:solidFill>
                <a:sysClr val="windowText" lastClr="000000"/>
              </a:solidFill>
            </a:rPr>
            <a:t>（株）建設技術研究所（１社）</a:t>
          </a:r>
          <a:endParaRPr kumimoji="1" lang="en-US" altLang="ja-JP" sz="1100">
            <a:solidFill>
              <a:sysClr val="windowText" lastClr="000000"/>
            </a:solidFill>
          </a:endParaRPr>
        </a:p>
        <a:p>
          <a:pPr algn="ctr"/>
          <a:r>
            <a:rPr kumimoji="1" lang="ja-JP" altLang="en-US" sz="1100">
              <a:solidFill>
                <a:sysClr val="windowText" lastClr="000000"/>
              </a:solidFill>
            </a:rPr>
            <a:t>　　９．７百万円</a:t>
          </a:r>
        </a:p>
      </xdr:txBody>
    </xdr:sp>
    <xdr:clientData/>
  </xdr:twoCellAnchor>
  <xdr:twoCellAnchor>
    <xdr:from>
      <xdr:col>6</xdr:col>
      <xdr:colOff>182243</xdr:colOff>
      <xdr:row>146</xdr:row>
      <xdr:rowOff>243913</xdr:rowOff>
    </xdr:from>
    <xdr:to>
      <xdr:col>15</xdr:col>
      <xdr:colOff>185829</xdr:colOff>
      <xdr:row>147</xdr:row>
      <xdr:rowOff>126783</xdr:rowOff>
    </xdr:to>
    <xdr:sp macro="" textlink="">
      <xdr:nvSpPr>
        <xdr:cNvPr id="7" name="テキスト ボックス 6"/>
        <xdr:cNvSpPr txBox="1"/>
      </xdr:nvSpPr>
      <xdr:spPr>
        <a:xfrm>
          <a:off x="1392478" y="34164119"/>
          <a:ext cx="1818939" cy="2302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総合評価入札</a:t>
          </a:r>
          <a:r>
            <a:rPr kumimoji="1" lang="en-US" altLang="ja-JP" sz="1100"/>
            <a:t>】</a:t>
          </a:r>
          <a:endParaRPr kumimoji="1" lang="ja-JP" altLang="en-US" sz="1100"/>
        </a:p>
      </xdr:txBody>
    </xdr:sp>
    <xdr:clientData/>
  </xdr:twoCellAnchor>
  <xdr:twoCellAnchor>
    <xdr:from>
      <xdr:col>6</xdr:col>
      <xdr:colOff>80731</xdr:colOff>
      <xdr:row>149</xdr:row>
      <xdr:rowOff>195940</xdr:rowOff>
    </xdr:from>
    <xdr:to>
      <xdr:col>17</xdr:col>
      <xdr:colOff>9207</xdr:colOff>
      <xdr:row>152</xdr:row>
      <xdr:rowOff>106800</xdr:rowOff>
    </xdr:to>
    <xdr:sp macro="" textlink="">
      <xdr:nvSpPr>
        <xdr:cNvPr id="12" name="大かっこ 11"/>
        <xdr:cNvSpPr/>
      </xdr:nvSpPr>
      <xdr:spPr>
        <a:xfrm>
          <a:off x="1290966" y="35158293"/>
          <a:ext cx="2147241" cy="953007"/>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latin typeface="+mn-lt"/>
              <a:ea typeface="+mn-ea"/>
              <a:cs typeface="+mn-cs"/>
            </a:rPr>
            <a:t>節水制度の現況把握</a:t>
          </a:r>
          <a:endParaRPr kumimoji="1" lang="en-US" altLang="ja-JP" sz="1100">
            <a:solidFill>
              <a:schemeClr val="tx1"/>
            </a:solidFill>
            <a:latin typeface="+mn-lt"/>
            <a:ea typeface="+mn-ea"/>
            <a:cs typeface="+mn-cs"/>
          </a:endParaRPr>
        </a:p>
        <a:p>
          <a:r>
            <a:rPr kumimoji="1" lang="ja-JP" altLang="en-US" sz="1100"/>
            <a:t>雨水利用促進に向けた検討</a:t>
          </a:r>
        </a:p>
      </xdr:txBody>
    </xdr:sp>
    <xdr:clientData/>
  </xdr:twoCellAnchor>
  <xdr:twoCellAnchor>
    <xdr:from>
      <xdr:col>17</xdr:col>
      <xdr:colOff>106339</xdr:colOff>
      <xdr:row>147</xdr:row>
      <xdr:rowOff>195784</xdr:rowOff>
    </xdr:from>
    <xdr:to>
      <xdr:col>27</xdr:col>
      <xdr:colOff>144785</xdr:colOff>
      <xdr:row>149</xdr:row>
      <xdr:rowOff>107534</xdr:rowOff>
    </xdr:to>
    <xdr:sp macro="" textlink="">
      <xdr:nvSpPr>
        <xdr:cNvPr id="13" name="正方形/長方形 12"/>
        <xdr:cNvSpPr/>
      </xdr:nvSpPr>
      <xdr:spPr>
        <a:xfrm>
          <a:off x="3535339" y="34463372"/>
          <a:ext cx="2055505" cy="60651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a:t>
          </a:r>
          <a:r>
            <a:rPr kumimoji="1" lang="en-US" altLang="ja-JP" sz="1100">
              <a:solidFill>
                <a:sysClr val="windowText" lastClr="000000"/>
              </a:solidFill>
            </a:rPr>
            <a:t>.</a:t>
          </a:r>
          <a:r>
            <a:rPr kumimoji="1" lang="ja-JP" altLang="en-US" sz="1100">
              <a:solidFill>
                <a:sysClr val="windowText" lastClr="000000"/>
              </a:solidFill>
            </a:rPr>
            <a:t>（株）博報堂（２社）　　</a:t>
          </a:r>
          <a:endParaRPr kumimoji="1" lang="en-US" altLang="ja-JP" sz="1100">
            <a:solidFill>
              <a:sysClr val="windowText" lastClr="000000"/>
            </a:solidFill>
          </a:endParaRPr>
        </a:p>
        <a:p>
          <a:pPr algn="ctr"/>
          <a:r>
            <a:rPr kumimoji="1" lang="ja-JP" altLang="en-US" sz="1100">
              <a:solidFill>
                <a:sysClr val="windowText" lastClr="000000"/>
              </a:solidFill>
            </a:rPr>
            <a:t>１．１百万円</a:t>
          </a:r>
          <a:endParaRPr kumimoji="1" lang="en-US" altLang="ja-JP" sz="1100">
            <a:solidFill>
              <a:sysClr val="windowText" lastClr="000000"/>
            </a:solidFill>
          </a:endParaRPr>
        </a:p>
      </xdr:txBody>
    </xdr:sp>
    <xdr:clientData/>
  </xdr:twoCellAnchor>
  <xdr:twoCellAnchor>
    <xdr:from>
      <xdr:col>17</xdr:col>
      <xdr:colOff>64802</xdr:colOff>
      <xdr:row>146</xdr:row>
      <xdr:rowOff>318605</xdr:rowOff>
    </xdr:from>
    <xdr:to>
      <xdr:col>27</xdr:col>
      <xdr:colOff>17</xdr:colOff>
      <xdr:row>147</xdr:row>
      <xdr:rowOff>160078</xdr:rowOff>
    </xdr:to>
    <xdr:sp macro="" textlink="">
      <xdr:nvSpPr>
        <xdr:cNvPr id="14" name="テキスト ボックス 13"/>
        <xdr:cNvSpPr txBox="1"/>
      </xdr:nvSpPr>
      <xdr:spPr>
        <a:xfrm>
          <a:off x="3493802" y="34238811"/>
          <a:ext cx="1952274" cy="1888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10</xdr:col>
      <xdr:colOff>11206</xdr:colOff>
      <xdr:row>145</xdr:row>
      <xdr:rowOff>11205</xdr:rowOff>
    </xdr:from>
    <xdr:to>
      <xdr:col>49</xdr:col>
      <xdr:colOff>11206</xdr:colOff>
      <xdr:row>145</xdr:row>
      <xdr:rowOff>11206</xdr:rowOff>
    </xdr:to>
    <xdr:cxnSp macro="">
      <xdr:nvCxnSpPr>
        <xdr:cNvPr id="16" name="直線コネクタ 15"/>
        <xdr:cNvCxnSpPr/>
      </xdr:nvCxnSpPr>
      <xdr:spPr>
        <a:xfrm flipH="1" flipV="1">
          <a:off x="2028265" y="33584029"/>
          <a:ext cx="7866529"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6647</xdr:colOff>
      <xdr:row>145</xdr:row>
      <xdr:rowOff>7706</xdr:rowOff>
    </xdr:from>
    <xdr:to>
      <xdr:col>10</xdr:col>
      <xdr:colOff>6647</xdr:colOff>
      <xdr:row>146</xdr:row>
      <xdr:rowOff>218443</xdr:rowOff>
    </xdr:to>
    <xdr:cxnSp macro="">
      <xdr:nvCxnSpPr>
        <xdr:cNvPr id="17" name="直線矢印コネクタ 16"/>
        <xdr:cNvCxnSpPr/>
      </xdr:nvCxnSpPr>
      <xdr:spPr>
        <a:xfrm>
          <a:off x="2023706" y="33580530"/>
          <a:ext cx="0" cy="558119"/>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55646</xdr:colOff>
      <xdr:row>145</xdr:row>
      <xdr:rowOff>13872</xdr:rowOff>
    </xdr:from>
    <xdr:to>
      <xdr:col>22</xdr:col>
      <xdr:colOff>55646</xdr:colOff>
      <xdr:row>146</xdr:row>
      <xdr:rowOff>232093</xdr:rowOff>
    </xdr:to>
    <xdr:cxnSp macro="">
      <xdr:nvCxnSpPr>
        <xdr:cNvPr id="18" name="直線矢印コネクタ 17"/>
        <xdr:cNvCxnSpPr/>
      </xdr:nvCxnSpPr>
      <xdr:spPr>
        <a:xfrm>
          <a:off x="4493175" y="33586696"/>
          <a:ext cx="0" cy="565603"/>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147909</xdr:colOff>
      <xdr:row>149</xdr:row>
      <xdr:rowOff>166586</xdr:rowOff>
    </xdr:from>
    <xdr:to>
      <xdr:col>27</xdr:col>
      <xdr:colOff>149483</xdr:colOff>
      <xdr:row>152</xdr:row>
      <xdr:rowOff>123580</xdr:rowOff>
    </xdr:to>
    <xdr:sp macro="" textlink="">
      <xdr:nvSpPr>
        <xdr:cNvPr id="30" name="大かっこ 29"/>
        <xdr:cNvSpPr/>
      </xdr:nvSpPr>
      <xdr:spPr>
        <a:xfrm>
          <a:off x="3576909" y="35128939"/>
          <a:ext cx="2018633" cy="999141"/>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健全な水循環の重要性について、国民に周知する等、水についての認知度を高める</a:t>
          </a:r>
        </a:p>
      </xdr:txBody>
    </xdr:sp>
    <xdr:clientData/>
  </xdr:twoCellAnchor>
  <xdr:twoCellAnchor>
    <xdr:from>
      <xdr:col>43</xdr:col>
      <xdr:colOff>0</xdr:colOff>
      <xdr:row>154</xdr:row>
      <xdr:rowOff>12254</xdr:rowOff>
    </xdr:from>
    <xdr:to>
      <xdr:col>49</xdr:col>
      <xdr:colOff>158902</xdr:colOff>
      <xdr:row>156</xdr:row>
      <xdr:rowOff>179295</xdr:rowOff>
    </xdr:to>
    <xdr:sp macro="" textlink="">
      <xdr:nvSpPr>
        <xdr:cNvPr id="33" name="正方形/長方形 32"/>
        <xdr:cNvSpPr/>
      </xdr:nvSpPr>
      <xdr:spPr>
        <a:xfrm>
          <a:off x="8673353" y="36711519"/>
          <a:ext cx="1369137" cy="86180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Ｅ</a:t>
          </a:r>
          <a:r>
            <a:rPr kumimoji="1" lang="en-US" altLang="ja-JP" sz="1100">
              <a:solidFill>
                <a:schemeClr val="tx1"/>
              </a:solidFill>
            </a:rPr>
            <a:t>.</a:t>
          </a:r>
          <a:r>
            <a:rPr kumimoji="1" lang="ja-JP" altLang="en-US" sz="1100">
              <a:solidFill>
                <a:schemeClr val="tx1"/>
              </a:solidFill>
            </a:rPr>
            <a:t>関係</a:t>
          </a:r>
          <a:r>
            <a:rPr kumimoji="1" lang="ja-JP" altLang="en-US" sz="1100">
              <a:solidFill>
                <a:sysClr val="windowText" lastClr="000000"/>
              </a:solidFill>
            </a:rPr>
            <a:t>県市</a:t>
          </a:r>
          <a:endParaRPr kumimoji="1" lang="en-US" altLang="ja-JP" sz="1100">
            <a:solidFill>
              <a:sysClr val="windowText" lastClr="000000"/>
            </a:solidFill>
          </a:endParaRPr>
        </a:p>
        <a:p>
          <a:pPr algn="ctr"/>
          <a:r>
            <a:rPr kumimoji="1" lang="ja-JP" altLang="en-US" sz="1100">
              <a:solidFill>
                <a:sysClr val="windowText" lastClr="000000"/>
              </a:solidFill>
            </a:rPr>
            <a:t>（４７機関）</a:t>
          </a:r>
          <a:endParaRPr kumimoji="1" lang="en-US" altLang="ja-JP" sz="1100">
            <a:solidFill>
              <a:sysClr val="windowText" lastClr="000000"/>
            </a:solidFill>
          </a:endParaRPr>
        </a:p>
        <a:p>
          <a:pPr algn="ctr"/>
          <a:r>
            <a:rPr kumimoji="1" lang="ja-JP" altLang="en-US" sz="1100">
              <a:solidFill>
                <a:schemeClr val="tx1"/>
              </a:solidFill>
            </a:rPr>
            <a:t>２．３百万円</a:t>
          </a:r>
        </a:p>
      </xdr:txBody>
    </xdr:sp>
    <xdr:clientData/>
  </xdr:twoCellAnchor>
  <xdr:twoCellAnchor>
    <xdr:from>
      <xdr:col>43</xdr:col>
      <xdr:colOff>39561</xdr:colOff>
      <xdr:row>156</xdr:row>
      <xdr:rowOff>255913</xdr:rowOff>
    </xdr:from>
    <xdr:to>
      <xdr:col>49</xdr:col>
      <xdr:colOff>145677</xdr:colOff>
      <xdr:row>158</xdr:row>
      <xdr:rowOff>298174</xdr:rowOff>
    </xdr:to>
    <xdr:sp macro="" textlink="">
      <xdr:nvSpPr>
        <xdr:cNvPr id="35" name="大かっこ 34"/>
        <xdr:cNvSpPr/>
      </xdr:nvSpPr>
      <xdr:spPr>
        <a:xfrm>
          <a:off x="8712914" y="37649942"/>
          <a:ext cx="1316351" cy="737026"/>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tx1"/>
              </a:solidFill>
              <a:latin typeface="+mn-lt"/>
              <a:ea typeface="+mn-ea"/>
              <a:cs typeface="+mn-cs"/>
            </a:rPr>
            <a:t>雨水利用施設</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実態調査</a:t>
          </a:r>
          <a:endParaRPr kumimoji="1" lang="ja-JP" altLang="en-US" sz="1100"/>
        </a:p>
      </xdr:txBody>
    </xdr:sp>
    <xdr:clientData/>
  </xdr:twoCellAnchor>
  <xdr:twoCellAnchor>
    <xdr:from>
      <xdr:col>48</xdr:col>
      <xdr:colOff>199431</xdr:colOff>
      <xdr:row>145</xdr:row>
      <xdr:rowOff>19086</xdr:rowOff>
    </xdr:from>
    <xdr:to>
      <xdr:col>49</xdr:col>
      <xdr:colOff>2828</xdr:colOff>
      <xdr:row>154</xdr:row>
      <xdr:rowOff>3014</xdr:rowOff>
    </xdr:to>
    <xdr:cxnSp macro="">
      <xdr:nvCxnSpPr>
        <xdr:cNvPr id="36" name="直線矢印コネクタ 35"/>
        <xdr:cNvCxnSpPr/>
      </xdr:nvCxnSpPr>
      <xdr:spPr>
        <a:xfrm flipH="1">
          <a:off x="9881313" y="33591910"/>
          <a:ext cx="5103" cy="3110369"/>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110908</xdr:colOff>
      <xdr:row>145</xdr:row>
      <xdr:rowOff>21556</xdr:rowOff>
    </xdr:from>
    <xdr:to>
      <xdr:col>41</xdr:col>
      <xdr:colOff>116011</xdr:colOff>
      <xdr:row>154</xdr:row>
      <xdr:rowOff>11887</xdr:rowOff>
    </xdr:to>
    <xdr:cxnSp macro="">
      <xdr:nvCxnSpPr>
        <xdr:cNvPr id="41" name="直線矢印コネクタ 40"/>
        <xdr:cNvCxnSpPr/>
      </xdr:nvCxnSpPr>
      <xdr:spPr>
        <a:xfrm flipH="1">
          <a:off x="8380849" y="33594380"/>
          <a:ext cx="5103" cy="3116772"/>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100852</xdr:colOff>
      <xdr:row>154</xdr:row>
      <xdr:rowOff>13936</xdr:rowOff>
    </xdr:from>
    <xdr:to>
      <xdr:col>42</xdr:col>
      <xdr:colOff>52424</xdr:colOff>
      <xdr:row>156</xdr:row>
      <xdr:rowOff>190499</xdr:rowOff>
    </xdr:to>
    <xdr:sp macro="" textlink="">
      <xdr:nvSpPr>
        <xdr:cNvPr id="42" name="正方形/長方形 41"/>
        <xdr:cNvSpPr/>
      </xdr:nvSpPr>
      <xdr:spPr>
        <a:xfrm>
          <a:off x="7160558" y="36713201"/>
          <a:ext cx="1363513" cy="87132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effectLst/>
              <a:latin typeface="+mn-lt"/>
              <a:ea typeface="+mn-ea"/>
              <a:cs typeface="+mn-cs"/>
            </a:rPr>
            <a:t>Ｄ</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民間会社</a:t>
          </a:r>
          <a:endParaRPr kumimoji="1" lang="en-US" altLang="ja-JP" sz="1100">
            <a:solidFill>
              <a:schemeClr val="tx1"/>
            </a:solidFill>
            <a:effectLst/>
            <a:latin typeface="+mn-lt"/>
            <a:ea typeface="+mn-ea"/>
            <a:cs typeface="+mn-cs"/>
          </a:endParaRPr>
        </a:p>
        <a:p>
          <a:pPr algn="ct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７</a:t>
          </a:r>
          <a:r>
            <a:rPr kumimoji="1" lang="ja-JP" altLang="ja-JP" sz="1100">
              <a:solidFill>
                <a:schemeClr val="tx1"/>
              </a:solidFill>
              <a:effectLst/>
              <a:latin typeface="+mn-lt"/>
              <a:ea typeface="+mn-ea"/>
              <a:cs typeface="+mn-cs"/>
            </a:rPr>
            <a:t>社）</a:t>
          </a:r>
          <a:endParaRPr lang="ja-JP" altLang="ja-JP">
            <a:solidFill>
              <a:schemeClr val="tx1"/>
            </a:solidFill>
            <a:effectLst/>
          </a:endParaRPr>
        </a:p>
        <a:p>
          <a:pPr algn="ctr"/>
          <a:r>
            <a:rPr kumimoji="1" lang="ja-JP" altLang="ja-JP" sz="1100">
              <a:solidFill>
                <a:schemeClr val="tx1"/>
              </a:solidFill>
              <a:effectLst/>
              <a:latin typeface="+mn-lt"/>
              <a:ea typeface="+mn-ea"/>
              <a:cs typeface="+mn-cs"/>
            </a:rPr>
            <a:t>２．３百万円</a:t>
          </a:r>
          <a:endParaRPr lang="ja-JP" altLang="ja-JP">
            <a:solidFill>
              <a:schemeClr val="tx1"/>
            </a:solidFill>
            <a:effectLst/>
          </a:endParaRPr>
        </a:p>
      </xdr:txBody>
    </xdr:sp>
    <xdr:clientData/>
  </xdr:twoCellAnchor>
  <xdr:twoCellAnchor>
    <xdr:from>
      <xdr:col>35</xdr:col>
      <xdr:colOff>128417</xdr:colOff>
      <xdr:row>156</xdr:row>
      <xdr:rowOff>302419</xdr:rowOff>
    </xdr:from>
    <xdr:to>
      <xdr:col>41</xdr:col>
      <xdr:colOff>168088</xdr:colOff>
      <xdr:row>158</xdr:row>
      <xdr:rowOff>344680</xdr:rowOff>
    </xdr:to>
    <xdr:sp macro="" textlink="">
      <xdr:nvSpPr>
        <xdr:cNvPr id="43" name="大かっこ 42"/>
        <xdr:cNvSpPr/>
      </xdr:nvSpPr>
      <xdr:spPr>
        <a:xfrm>
          <a:off x="7188123" y="37696448"/>
          <a:ext cx="1249906" cy="737026"/>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tx1"/>
              </a:solidFill>
              <a:latin typeface="+mn-lt"/>
              <a:ea typeface="+mn-ea"/>
              <a:cs typeface="+mn-cs"/>
            </a:rPr>
            <a:t>印刷製本費、</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消耗品費</a:t>
          </a:r>
          <a:endParaRPr kumimoji="1" lang="ja-JP" altLang="en-US" sz="1100"/>
        </a:p>
      </xdr:txBody>
    </xdr:sp>
    <xdr:clientData/>
  </xdr:twoCellAnchor>
  <xdr:twoCellAnchor>
    <xdr:from>
      <xdr:col>26</xdr:col>
      <xdr:colOff>14720</xdr:colOff>
      <xdr:row>141</xdr:row>
      <xdr:rowOff>336177</xdr:rowOff>
    </xdr:from>
    <xdr:to>
      <xdr:col>26</xdr:col>
      <xdr:colOff>21851</xdr:colOff>
      <xdr:row>145</xdr:row>
      <xdr:rowOff>11206</xdr:rowOff>
    </xdr:to>
    <xdr:cxnSp macro="">
      <xdr:nvCxnSpPr>
        <xdr:cNvPr id="8" name="直線コネクタ 7"/>
        <xdr:cNvCxnSpPr/>
      </xdr:nvCxnSpPr>
      <xdr:spPr>
        <a:xfrm>
          <a:off x="5215370" y="52123602"/>
          <a:ext cx="7131" cy="108472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28575</xdr:colOff>
      <xdr:row>143</xdr:row>
      <xdr:rowOff>11208</xdr:rowOff>
    </xdr:from>
    <xdr:to>
      <xdr:col>33</xdr:col>
      <xdr:colOff>33618</xdr:colOff>
      <xdr:row>143</xdr:row>
      <xdr:rowOff>19050</xdr:rowOff>
    </xdr:to>
    <xdr:cxnSp macro="">
      <xdr:nvCxnSpPr>
        <xdr:cNvPr id="19" name="直線コネクタ 18"/>
        <xdr:cNvCxnSpPr/>
      </xdr:nvCxnSpPr>
      <xdr:spPr>
        <a:xfrm flipV="1">
          <a:off x="5229225" y="52503483"/>
          <a:ext cx="1405218" cy="784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40821</xdr:colOff>
      <xdr:row>142</xdr:row>
      <xdr:rowOff>93649</xdr:rowOff>
    </xdr:from>
    <xdr:to>
      <xdr:col>43</xdr:col>
      <xdr:colOff>78410</xdr:colOff>
      <xdr:row>143</xdr:row>
      <xdr:rowOff>257733</xdr:rowOff>
    </xdr:to>
    <xdr:sp macro="" textlink="">
      <xdr:nvSpPr>
        <xdr:cNvPr id="39" name="正方形/長方形 38"/>
        <xdr:cNvSpPr/>
      </xdr:nvSpPr>
      <xdr:spPr>
        <a:xfrm>
          <a:off x="6697115" y="52537178"/>
          <a:ext cx="2054648" cy="51146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事務費　　</a:t>
          </a:r>
          <a:endParaRPr kumimoji="1" lang="en-US" altLang="ja-JP" sz="1100">
            <a:solidFill>
              <a:sysClr val="windowText" lastClr="000000"/>
            </a:solidFill>
          </a:endParaRPr>
        </a:p>
        <a:p>
          <a:pPr algn="ctr"/>
          <a:r>
            <a:rPr kumimoji="1" lang="ja-JP" altLang="en-US" sz="1100">
              <a:solidFill>
                <a:sysClr val="windowText" lastClr="000000"/>
              </a:solidFill>
            </a:rPr>
            <a:t>０．６百万円</a:t>
          </a:r>
          <a:endParaRPr kumimoji="1" lang="en-US" altLang="ja-JP" sz="1100">
            <a:solidFill>
              <a:sysClr val="windowText" lastClr="000000"/>
            </a:solidFill>
          </a:endParaRPr>
        </a:p>
      </xdr:txBody>
    </xdr:sp>
    <xdr:clientData/>
  </xdr:twoCellAnchor>
  <xdr:twoCellAnchor>
    <xdr:from>
      <xdr:col>33</xdr:col>
      <xdr:colOff>0</xdr:colOff>
      <xdr:row>143</xdr:row>
      <xdr:rowOff>291353</xdr:rowOff>
    </xdr:from>
    <xdr:to>
      <xdr:col>43</xdr:col>
      <xdr:colOff>179294</xdr:colOff>
      <xdr:row>144</xdr:row>
      <xdr:rowOff>246530</xdr:rowOff>
    </xdr:to>
    <xdr:sp macro="" textlink="">
      <xdr:nvSpPr>
        <xdr:cNvPr id="40" name="大かっこ 39"/>
        <xdr:cNvSpPr/>
      </xdr:nvSpPr>
      <xdr:spPr>
        <a:xfrm>
          <a:off x="6656294" y="53082265"/>
          <a:ext cx="2196353" cy="302559"/>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諸謝金、職員旅費、委員等旅費</a:t>
          </a:r>
        </a:p>
      </xdr:txBody>
    </xdr:sp>
    <xdr:clientData/>
  </xdr:twoCellAnchor>
  <xdr:twoCellAnchor>
    <xdr:from>
      <xdr:col>28</xdr:col>
      <xdr:colOff>79445</xdr:colOff>
      <xdr:row>147</xdr:row>
      <xdr:rowOff>202507</xdr:rowOff>
    </xdr:from>
    <xdr:to>
      <xdr:col>40</xdr:col>
      <xdr:colOff>112059</xdr:colOff>
      <xdr:row>149</xdr:row>
      <xdr:rowOff>112060</xdr:rowOff>
    </xdr:to>
    <xdr:sp macro="" textlink="">
      <xdr:nvSpPr>
        <xdr:cNvPr id="29" name="正方形/長方形 28"/>
        <xdr:cNvSpPr/>
      </xdr:nvSpPr>
      <xdr:spPr>
        <a:xfrm>
          <a:off x="5727210" y="34470095"/>
          <a:ext cx="2453084" cy="60431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Ｃ</a:t>
          </a:r>
          <a:r>
            <a:rPr kumimoji="1" lang="en-US" altLang="ja-JP" sz="1100">
              <a:solidFill>
                <a:sysClr val="windowText" lastClr="000000"/>
              </a:solidFill>
            </a:rPr>
            <a:t>.</a:t>
          </a:r>
          <a:r>
            <a:rPr kumimoji="1" lang="ja-JP" altLang="en-US" sz="1100">
              <a:solidFill>
                <a:sysClr val="windowText" lastClr="000000"/>
              </a:solidFill>
            </a:rPr>
            <a:t>（一社）全国治水砂防協会（１社）　　</a:t>
          </a:r>
          <a:endParaRPr kumimoji="1" lang="en-US" altLang="ja-JP" sz="1100">
            <a:solidFill>
              <a:sysClr val="windowText" lastClr="000000"/>
            </a:solidFill>
          </a:endParaRPr>
        </a:p>
        <a:p>
          <a:pPr algn="ctr"/>
          <a:r>
            <a:rPr kumimoji="1" lang="ja-JP" altLang="en-US" sz="1100">
              <a:solidFill>
                <a:sysClr val="windowText" lastClr="000000"/>
              </a:solidFill>
            </a:rPr>
            <a:t>０．８百万円</a:t>
          </a:r>
          <a:endParaRPr kumimoji="1" lang="en-US" altLang="ja-JP" sz="1100">
            <a:solidFill>
              <a:sysClr val="windowText" lastClr="000000"/>
            </a:solidFill>
          </a:endParaRPr>
        </a:p>
      </xdr:txBody>
    </xdr:sp>
    <xdr:clientData/>
  </xdr:twoCellAnchor>
  <xdr:twoCellAnchor>
    <xdr:from>
      <xdr:col>28</xdr:col>
      <xdr:colOff>161166</xdr:colOff>
      <xdr:row>147</xdr:row>
      <xdr:rowOff>357</xdr:rowOff>
    </xdr:from>
    <xdr:to>
      <xdr:col>38</xdr:col>
      <xdr:colOff>96381</xdr:colOff>
      <xdr:row>147</xdr:row>
      <xdr:rowOff>189212</xdr:rowOff>
    </xdr:to>
    <xdr:sp macro="" textlink="">
      <xdr:nvSpPr>
        <xdr:cNvPr id="31" name="テキスト ボックス 30"/>
        <xdr:cNvSpPr txBox="1"/>
      </xdr:nvSpPr>
      <xdr:spPr>
        <a:xfrm>
          <a:off x="5808931" y="34267945"/>
          <a:ext cx="1952274" cy="1888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29</xdr:col>
      <xdr:colOff>112057</xdr:colOff>
      <xdr:row>149</xdr:row>
      <xdr:rowOff>235323</xdr:rowOff>
    </xdr:from>
    <xdr:to>
      <xdr:col>39</xdr:col>
      <xdr:colOff>145676</xdr:colOff>
      <xdr:row>151</xdr:row>
      <xdr:rowOff>277584</xdr:rowOff>
    </xdr:to>
    <xdr:sp macro="" textlink="">
      <xdr:nvSpPr>
        <xdr:cNvPr id="32" name="大かっこ 31"/>
        <xdr:cNvSpPr/>
      </xdr:nvSpPr>
      <xdr:spPr>
        <a:xfrm>
          <a:off x="5961528" y="35197676"/>
          <a:ext cx="2050677" cy="737026"/>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tx1"/>
              </a:solidFill>
              <a:latin typeface="+mn-lt"/>
              <a:ea typeface="+mn-ea"/>
              <a:cs typeface="+mn-cs"/>
            </a:rPr>
            <a:t>会場使用費</a:t>
          </a:r>
          <a:endParaRPr kumimoji="1" lang="en-US" altLang="ja-JP" sz="1100">
            <a:solidFill>
              <a:schemeClr val="tx1"/>
            </a:solidFill>
            <a:latin typeface="+mn-lt"/>
            <a:ea typeface="+mn-ea"/>
            <a:cs typeface="+mn-cs"/>
          </a:endParaRPr>
        </a:p>
      </xdr:txBody>
    </xdr:sp>
    <xdr:clientData/>
  </xdr:twoCellAnchor>
  <xdr:twoCellAnchor>
    <xdr:from>
      <xdr:col>33</xdr:col>
      <xdr:colOff>185635</xdr:colOff>
      <xdr:row>145</xdr:row>
      <xdr:rowOff>20594</xdr:rowOff>
    </xdr:from>
    <xdr:to>
      <xdr:col>33</xdr:col>
      <xdr:colOff>185635</xdr:colOff>
      <xdr:row>146</xdr:row>
      <xdr:rowOff>238815</xdr:rowOff>
    </xdr:to>
    <xdr:cxnSp macro="">
      <xdr:nvCxnSpPr>
        <xdr:cNvPr id="37" name="直線矢印コネクタ 36"/>
        <xdr:cNvCxnSpPr/>
      </xdr:nvCxnSpPr>
      <xdr:spPr>
        <a:xfrm>
          <a:off x="6841929" y="33593418"/>
          <a:ext cx="0" cy="565603"/>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389" zoomScale="85" zoomScaleNormal="75" zoomScaleSheetLayoutView="85" zoomScalePageLayoutView="85" workbookViewId="0">
      <selection activeCell="C393" sqref="C393:L39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3" t="s">
        <v>0</v>
      </c>
      <c r="AK2" s="493"/>
      <c r="AL2" s="493"/>
      <c r="AM2" s="493"/>
      <c r="AN2" s="493"/>
      <c r="AO2" s="493"/>
      <c r="AP2" s="493"/>
      <c r="AQ2" s="106" t="s">
        <v>461</v>
      </c>
      <c r="AR2" s="106"/>
      <c r="AS2" s="68" t="str">
        <f>IF(OR(AQ2="　", AQ2=""), "", "-")</f>
        <v/>
      </c>
      <c r="AT2" s="107">
        <v>46</v>
      </c>
      <c r="AU2" s="107"/>
      <c r="AV2" s="69" t="str">
        <f>IF(AW2="", "", "-")</f>
        <v/>
      </c>
      <c r="AW2" s="111"/>
      <c r="AX2" s="111"/>
    </row>
    <row r="3" spans="1:50" ht="21" customHeight="1" thickBot="1" x14ac:dyDescent="0.2">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469</v>
      </c>
      <c r="AK3" s="299"/>
      <c r="AL3" s="299"/>
      <c r="AM3" s="299"/>
      <c r="AN3" s="299"/>
      <c r="AO3" s="299"/>
      <c r="AP3" s="299"/>
      <c r="AQ3" s="299"/>
      <c r="AR3" s="299"/>
      <c r="AS3" s="299"/>
      <c r="AT3" s="299"/>
      <c r="AU3" s="299"/>
      <c r="AV3" s="299"/>
      <c r="AW3" s="299"/>
      <c r="AX3" s="36" t="s">
        <v>91</v>
      </c>
    </row>
    <row r="4" spans="1:50" ht="24.75" customHeight="1" x14ac:dyDescent="0.15">
      <c r="A4" s="521" t="s">
        <v>30</v>
      </c>
      <c r="B4" s="522"/>
      <c r="C4" s="522"/>
      <c r="D4" s="522"/>
      <c r="E4" s="522"/>
      <c r="F4" s="522"/>
      <c r="G4" s="495" t="s">
        <v>468</v>
      </c>
      <c r="H4" s="496"/>
      <c r="I4" s="496"/>
      <c r="J4" s="496"/>
      <c r="K4" s="496"/>
      <c r="L4" s="496"/>
      <c r="M4" s="496"/>
      <c r="N4" s="496"/>
      <c r="O4" s="496"/>
      <c r="P4" s="496"/>
      <c r="Q4" s="496"/>
      <c r="R4" s="496"/>
      <c r="S4" s="496"/>
      <c r="T4" s="496"/>
      <c r="U4" s="496"/>
      <c r="V4" s="496"/>
      <c r="W4" s="496"/>
      <c r="X4" s="496"/>
      <c r="Y4" s="497" t="s">
        <v>1</v>
      </c>
      <c r="Z4" s="498"/>
      <c r="AA4" s="498"/>
      <c r="AB4" s="498"/>
      <c r="AC4" s="498"/>
      <c r="AD4" s="499"/>
      <c r="AE4" s="500" t="s">
        <v>518</v>
      </c>
      <c r="AF4" s="501"/>
      <c r="AG4" s="501"/>
      <c r="AH4" s="501"/>
      <c r="AI4" s="501"/>
      <c r="AJ4" s="501"/>
      <c r="AK4" s="501"/>
      <c r="AL4" s="501"/>
      <c r="AM4" s="501"/>
      <c r="AN4" s="501"/>
      <c r="AO4" s="501"/>
      <c r="AP4" s="502"/>
      <c r="AQ4" s="503" t="s">
        <v>2</v>
      </c>
      <c r="AR4" s="498"/>
      <c r="AS4" s="498"/>
      <c r="AT4" s="498"/>
      <c r="AU4" s="498"/>
      <c r="AV4" s="498"/>
      <c r="AW4" s="498"/>
      <c r="AX4" s="504"/>
    </row>
    <row r="5" spans="1:50" ht="30" customHeight="1" x14ac:dyDescent="0.15">
      <c r="A5" s="505" t="s">
        <v>93</v>
      </c>
      <c r="B5" s="506"/>
      <c r="C5" s="506"/>
      <c r="D5" s="506"/>
      <c r="E5" s="506"/>
      <c r="F5" s="507"/>
      <c r="G5" s="325" t="s">
        <v>201</v>
      </c>
      <c r="H5" s="326"/>
      <c r="I5" s="326"/>
      <c r="J5" s="326"/>
      <c r="K5" s="326"/>
      <c r="L5" s="326"/>
      <c r="M5" s="327" t="s">
        <v>92</v>
      </c>
      <c r="N5" s="328"/>
      <c r="O5" s="328"/>
      <c r="P5" s="328"/>
      <c r="Q5" s="328"/>
      <c r="R5" s="329"/>
      <c r="S5" s="330" t="s">
        <v>157</v>
      </c>
      <c r="T5" s="326"/>
      <c r="U5" s="326"/>
      <c r="V5" s="326"/>
      <c r="W5" s="326"/>
      <c r="X5" s="331"/>
      <c r="Y5" s="512" t="s">
        <v>3</v>
      </c>
      <c r="Z5" s="513"/>
      <c r="AA5" s="513"/>
      <c r="AB5" s="513"/>
      <c r="AC5" s="513"/>
      <c r="AD5" s="514"/>
      <c r="AE5" s="515" t="s">
        <v>470</v>
      </c>
      <c r="AF5" s="516"/>
      <c r="AG5" s="516"/>
      <c r="AH5" s="516"/>
      <c r="AI5" s="516"/>
      <c r="AJ5" s="516"/>
      <c r="AK5" s="516"/>
      <c r="AL5" s="516"/>
      <c r="AM5" s="516"/>
      <c r="AN5" s="516"/>
      <c r="AO5" s="516"/>
      <c r="AP5" s="517"/>
      <c r="AQ5" s="518" t="s">
        <v>471</v>
      </c>
      <c r="AR5" s="519"/>
      <c r="AS5" s="519"/>
      <c r="AT5" s="519"/>
      <c r="AU5" s="519"/>
      <c r="AV5" s="519"/>
      <c r="AW5" s="519"/>
      <c r="AX5" s="520"/>
    </row>
    <row r="6" spans="1:50" ht="39" customHeight="1" x14ac:dyDescent="0.15">
      <c r="A6" s="523" t="s">
        <v>4</v>
      </c>
      <c r="B6" s="524"/>
      <c r="C6" s="524"/>
      <c r="D6" s="524"/>
      <c r="E6" s="524"/>
      <c r="F6" s="524"/>
      <c r="G6" s="525" t="str">
        <f>入力規則等!F39</f>
        <v>一般会計</v>
      </c>
      <c r="H6" s="526"/>
      <c r="I6" s="526"/>
      <c r="J6" s="526"/>
      <c r="K6" s="526"/>
      <c r="L6" s="526"/>
      <c r="M6" s="526"/>
      <c r="N6" s="526"/>
      <c r="O6" s="526"/>
      <c r="P6" s="526"/>
      <c r="Q6" s="526"/>
      <c r="R6" s="526"/>
      <c r="S6" s="526"/>
      <c r="T6" s="526"/>
      <c r="U6" s="526"/>
      <c r="V6" s="526"/>
      <c r="W6" s="526"/>
      <c r="X6" s="526"/>
      <c r="Y6" s="527" t="s">
        <v>56</v>
      </c>
      <c r="Z6" s="528"/>
      <c r="AA6" s="528"/>
      <c r="AB6" s="528"/>
      <c r="AC6" s="528"/>
      <c r="AD6" s="529"/>
      <c r="AE6" s="530" t="s">
        <v>472</v>
      </c>
      <c r="AF6" s="530"/>
      <c r="AG6" s="530"/>
      <c r="AH6" s="530"/>
      <c r="AI6" s="530"/>
      <c r="AJ6" s="530"/>
      <c r="AK6" s="530"/>
      <c r="AL6" s="530"/>
      <c r="AM6" s="530"/>
      <c r="AN6" s="530"/>
      <c r="AO6" s="530"/>
      <c r="AP6" s="530"/>
      <c r="AQ6" s="124"/>
      <c r="AR6" s="124"/>
      <c r="AS6" s="124"/>
      <c r="AT6" s="124"/>
      <c r="AU6" s="124"/>
      <c r="AV6" s="124"/>
      <c r="AW6" s="124"/>
      <c r="AX6" s="531"/>
    </row>
    <row r="7" spans="1:50" ht="49.5" customHeight="1" x14ac:dyDescent="0.15">
      <c r="A7" s="451" t="s">
        <v>25</v>
      </c>
      <c r="B7" s="452"/>
      <c r="C7" s="452"/>
      <c r="D7" s="452"/>
      <c r="E7" s="452"/>
      <c r="F7" s="452"/>
      <c r="G7" s="453" t="s">
        <v>474</v>
      </c>
      <c r="H7" s="454"/>
      <c r="I7" s="454"/>
      <c r="J7" s="454"/>
      <c r="K7" s="454"/>
      <c r="L7" s="454"/>
      <c r="M7" s="454"/>
      <c r="N7" s="454"/>
      <c r="O7" s="454"/>
      <c r="P7" s="454"/>
      <c r="Q7" s="454"/>
      <c r="R7" s="454"/>
      <c r="S7" s="454"/>
      <c r="T7" s="454"/>
      <c r="U7" s="454"/>
      <c r="V7" s="455"/>
      <c r="W7" s="455"/>
      <c r="X7" s="455"/>
      <c r="Y7" s="456" t="s">
        <v>5</v>
      </c>
      <c r="Z7" s="393"/>
      <c r="AA7" s="393"/>
      <c r="AB7" s="393"/>
      <c r="AC7" s="393"/>
      <c r="AD7" s="395"/>
      <c r="AE7" s="457" t="s">
        <v>473</v>
      </c>
      <c r="AF7" s="458"/>
      <c r="AG7" s="458"/>
      <c r="AH7" s="458"/>
      <c r="AI7" s="458"/>
      <c r="AJ7" s="458"/>
      <c r="AK7" s="458"/>
      <c r="AL7" s="458"/>
      <c r="AM7" s="458"/>
      <c r="AN7" s="458"/>
      <c r="AO7" s="458"/>
      <c r="AP7" s="458"/>
      <c r="AQ7" s="458"/>
      <c r="AR7" s="458"/>
      <c r="AS7" s="458"/>
      <c r="AT7" s="458"/>
      <c r="AU7" s="458"/>
      <c r="AV7" s="458"/>
      <c r="AW7" s="458"/>
      <c r="AX7" s="459"/>
    </row>
    <row r="8" spans="1:50" ht="52.5" customHeight="1" x14ac:dyDescent="0.15">
      <c r="A8" s="355" t="s">
        <v>308</v>
      </c>
      <c r="B8" s="356"/>
      <c r="C8" s="356"/>
      <c r="D8" s="356"/>
      <c r="E8" s="356"/>
      <c r="F8" s="357"/>
      <c r="G8" s="352" t="str">
        <f>入力規則等!A26</f>
        <v>国土強靭化</v>
      </c>
      <c r="H8" s="353"/>
      <c r="I8" s="353"/>
      <c r="J8" s="353"/>
      <c r="K8" s="353"/>
      <c r="L8" s="353"/>
      <c r="M8" s="353"/>
      <c r="N8" s="353"/>
      <c r="O8" s="353"/>
      <c r="P8" s="353"/>
      <c r="Q8" s="353"/>
      <c r="R8" s="353"/>
      <c r="S8" s="353"/>
      <c r="T8" s="353"/>
      <c r="U8" s="353"/>
      <c r="V8" s="353"/>
      <c r="W8" s="353"/>
      <c r="X8" s="354"/>
      <c r="Y8" s="532" t="s">
        <v>79</v>
      </c>
      <c r="Z8" s="532"/>
      <c r="AA8" s="532"/>
      <c r="AB8" s="532"/>
      <c r="AC8" s="532"/>
      <c r="AD8" s="532"/>
      <c r="AE8" s="486" t="str">
        <f>入力規則等!K13</f>
        <v>その他の事項経費</v>
      </c>
      <c r="AF8" s="487"/>
      <c r="AG8" s="487"/>
      <c r="AH8" s="487"/>
      <c r="AI8" s="487"/>
      <c r="AJ8" s="487"/>
      <c r="AK8" s="487"/>
      <c r="AL8" s="487"/>
      <c r="AM8" s="487"/>
      <c r="AN8" s="487"/>
      <c r="AO8" s="487"/>
      <c r="AP8" s="487"/>
      <c r="AQ8" s="487"/>
      <c r="AR8" s="487"/>
      <c r="AS8" s="487"/>
      <c r="AT8" s="487"/>
      <c r="AU8" s="487"/>
      <c r="AV8" s="487"/>
      <c r="AW8" s="487"/>
      <c r="AX8" s="488"/>
    </row>
    <row r="9" spans="1:50" ht="69" customHeight="1" x14ac:dyDescent="0.15">
      <c r="A9" s="460" t="s">
        <v>26</v>
      </c>
      <c r="B9" s="461"/>
      <c r="C9" s="461"/>
      <c r="D9" s="461"/>
      <c r="E9" s="461"/>
      <c r="F9" s="461"/>
      <c r="G9" s="489" t="s">
        <v>544</v>
      </c>
      <c r="H9" s="490"/>
      <c r="I9" s="490"/>
      <c r="J9" s="490"/>
      <c r="K9" s="490"/>
      <c r="L9" s="490"/>
      <c r="M9" s="490"/>
      <c r="N9" s="490"/>
      <c r="O9" s="490"/>
      <c r="P9" s="490"/>
      <c r="Q9" s="490"/>
      <c r="R9" s="490"/>
      <c r="S9" s="490"/>
      <c r="T9" s="490"/>
      <c r="U9" s="490"/>
      <c r="V9" s="490"/>
      <c r="W9" s="490"/>
      <c r="X9" s="490"/>
      <c r="Y9" s="491"/>
      <c r="Z9" s="491"/>
      <c r="AA9" s="491"/>
      <c r="AB9" s="491"/>
      <c r="AC9" s="491"/>
      <c r="AD9" s="491"/>
      <c r="AE9" s="490"/>
      <c r="AF9" s="490"/>
      <c r="AG9" s="490"/>
      <c r="AH9" s="490"/>
      <c r="AI9" s="490"/>
      <c r="AJ9" s="490"/>
      <c r="AK9" s="490"/>
      <c r="AL9" s="490"/>
      <c r="AM9" s="490"/>
      <c r="AN9" s="490"/>
      <c r="AO9" s="490"/>
      <c r="AP9" s="490"/>
      <c r="AQ9" s="490"/>
      <c r="AR9" s="490"/>
      <c r="AS9" s="490"/>
      <c r="AT9" s="490"/>
      <c r="AU9" s="490"/>
      <c r="AV9" s="490"/>
      <c r="AW9" s="490"/>
      <c r="AX9" s="492"/>
    </row>
    <row r="10" spans="1:50" ht="97.5" customHeight="1" x14ac:dyDescent="0.15">
      <c r="A10" s="460" t="s">
        <v>36</v>
      </c>
      <c r="B10" s="461"/>
      <c r="C10" s="461"/>
      <c r="D10" s="461"/>
      <c r="E10" s="461"/>
      <c r="F10" s="461"/>
      <c r="G10" s="489" t="s">
        <v>545</v>
      </c>
      <c r="H10" s="490"/>
      <c r="I10" s="490"/>
      <c r="J10" s="490"/>
      <c r="K10" s="490"/>
      <c r="L10" s="490"/>
      <c r="M10" s="490"/>
      <c r="N10" s="490"/>
      <c r="O10" s="490"/>
      <c r="P10" s="490"/>
      <c r="Q10" s="490"/>
      <c r="R10" s="490"/>
      <c r="S10" s="490"/>
      <c r="T10" s="490"/>
      <c r="U10" s="490"/>
      <c r="V10" s="490"/>
      <c r="W10" s="490"/>
      <c r="X10" s="490"/>
      <c r="Y10" s="490"/>
      <c r="Z10" s="490"/>
      <c r="AA10" s="490"/>
      <c r="AB10" s="490"/>
      <c r="AC10" s="490"/>
      <c r="AD10" s="490"/>
      <c r="AE10" s="490"/>
      <c r="AF10" s="490"/>
      <c r="AG10" s="490"/>
      <c r="AH10" s="490"/>
      <c r="AI10" s="490"/>
      <c r="AJ10" s="490"/>
      <c r="AK10" s="490"/>
      <c r="AL10" s="490"/>
      <c r="AM10" s="490"/>
      <c r="AN10" s="490"/>
      <c r="AO10" s="490"/>
      <c r="AP10" s="490"/>
      <c r="AQ10" s="490"/>
      <c r="AR10" s="490"/>
      <c r="AS10" s="490"/>
      <c r="AT10" s="490"/>
      <c r="AU10" s="490"/>
      <c r="AV10" s="490"/>
      <c r="AW10" s="490"/>
      <c r="AX10" s="492"/>
    </row>
    <row r="11" spans="1:50" ht="42" customHeight="1" x14ac:dyDescent="0.15">
      <c r="A11" s="460" t="s">
        <v>6</v>
      </c>
      <c r="B11" s="461"/>
      <c r="C11" s="461"/>
      <c r="D11" s="461"/>
      <c r="E11" s="461"/>
      <c r="F11" s="462"/>
      <c r="G11" s="509" t="str">
        <f>入力規則等!P10</f>
        <v>直接実施、委託・請負</v>
      </c>
      <c r="H11" s="510"/>
      <c r="I11" s="510"/>
      <c r="J11" s="510"/>
      <c r="K11" s="510"/>
      <c r="L11" s="510"/>
      <c r="M11" s="510"/>
      <c r="N11" s="510"/>
      <c r="O11" s="510"/>
      <c r="P11" s="510"/>
      <c r="Q11" s="510"/>
      <c r="R11" s="510"/>
      <c r="S11" s="510"/>
      <c r="T11" s="510"/>
      <c r="U11" s="510"/>
      <c r="V11" s="510"/>
      <c r="W11" s="510"/>
      <c r="X11" s="510"/>
      <c r="Y11" s="510"/>
      <c r="Z11" s="510"/>
      <c r="AA11" s="510"/>
      <c r="AB11" s="510"/>
      <c r="AC11" s="510"/>
      <c r="AD11" s="510"/>
      <c r="AE11" s="510"/>
      <c r="AF11" s="510"/>
      <c r="AG11" s="510"/>
      <c r="AH11" s="510"/>
      <c r="AI11" s="510"/>
      <c r="AJ11" s="510"/>
      <c r="AK11" s="510"/>
      <c r="AL11" s="510"/>
      <c r="AM11" s="510"/>
      <c r="AN11" s="510"/>
      <c r="AO11" s="510"/>
      <c r="AP11" s="510"/>
      <c r="AQ11" s="510"/>
      <c r="AR11" s="510"/>
      <c r="AS11" s="510"/>
      <c r="AT11" s="510"/>
      <c r="AU11" s="510"/>
      <c r="AV11" s="510"/>
      <c r="AW11" s="510"/>
      <c r="AX11" s="511"/>
    </row>
    <row r="12" spans="1:50" ht="21" customHeight="1" x14ac:dyDescent="0.15">
      <c r="A12" s="463" t="s">
        <v>27</v>
      </c>
      <c r="B12" s="464"/>
      <c r="C12" s="464"/>
      <c r="D12" s="464"/>
      <c r="E12" s="464"/>
      <c r="F12" s="465"/>
      <c r="G12" s="472"/>
      <c r="H12" s="473"/>
      <c r="I12" s="473"/>
      <c r="J12" s="473"/>
      <c r="K12" s="473"/>
      <c r="L12" s="473"/>
      <c r="M12" s="473"/>
      <c r="N12" s="473"/>
      <c r="O12" s="473"/>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6"/>
    </row>
    <row r="13" spans="1:50" ht="21" customHeight="1" x14ac:dyDescent="0.15">
      <c r="A13" s="466"/>
      <c r="B13" s="467"/>
      <c r="C13" s="467"/>
      <c r="D13" s="467"/>
      <c r="E13" s="467"/>
      <c r="F13" s="468"/>
      <c r="G13" s="477" t="s">
        <v>7</v>
      </c>
      <c r="H13" s="478"/>
      <c r="I13" s="483" t="s">
        <v>8</v>
      </c>
      <c r="J13" s="484"/>
      <c r="K13" s="484"/>
      <c r="L13" s="484"/>
      <c r="M13" s="484"/>
      <c r="N13" s="484"/>
      <c r="O13" s="485"/>
      <c r="P13" s="71">
        <v>11</v>
      </c>
      <c r="Q13" s="72"/>
      <c r="R13" s="72"/>
      <c r="S13" s="72"/>
      <c r="T13" s="72"/>
      <c r="U13" s="72"/>
      <c r="V13" s="73"/>
      <c r="W13" s="71">
        <v>18</v>
      </c>
      <c r="X13" s="72"/>
      <c r="Y13" s="72"/>
      <c r="Z13" s="72"/>
      <c r="AA13" s="72"/>
      <c r="AB13" s="72"/>
      <c r="AC13" s="73"/>
      <c r="AD13" s="71">
        <v>18</v>
      </c>
      <c r="AE13" s="72"/>
      <c r="AF13" s="72"/>
      <c r="AG13" s="72"/>
      <c r="AH13" s="72"/>
      <c r="AI13" s="72"/>
      <c r="AJ13" s="73"/>
      <c r="AK13" s="71">
        <v>31</v>
      </c>
      <c r="AL13" s="72"/>
      <c r="AM13" s="72"/>
      <c r="AN13" s="72"/>
      <c r="AO13" s="72"/>
      <c r="AP13" s="72"/>
      <c r="AQ13" s="73"/>
      <c r="AR13" s="670"/>
      <c r="AS13" s="671"/>
      <c r="AT13" s="671"/>
      <c r="AU13" s="671"/>
      <c r="AV13" s="671"/>
      <c r="AW13" s="671"/>
      <c r="AX13" s="672"/>
    </row>
    <row r="14" spans="1:50" ht="21" customHeight="1" x14ac:dyDescent="0.15">
      <c r="A14" s="466"/>
      <c r="B14" s="467"/>
      <c r="C14" s="467"/>
      <c r="D14" s="467"/>
      <c r="E14" s="467"/>
      <c r="F14" s="468"/>
      <c r="G14" s="479"/>
      <c r="H14" s="480"/>
      <c r="I14" s="343" t="s">
        <v>9</v>
      </c>
      <c r="J14" s="474"/>
      <c r="K14" s="474"/>
      <c r="L14" s="474"/>
      <c r="M14" s="474"/>
      <c r="N14" s="474"/>
      <c r="O14" s="475"/>
      <c r="P14" s="71" t="s">
        <v>543</v>
      </c>
      <c r="Q14" s="72"/>
      <c r="R14" s="72"/>
      <c r="S14" s="72"/>
      <c r="T14" s="72"/>
      <c r="U14" s="72"/>
      <c r="V14" s="73"/>
      <c r="W14" s="71" t="s">
        <v>543</v>
      </c>
      <c r="X14" s="72"/>
      <c r="Y14" s="72"/>
      <c r="Z14" s="72"/>
      <c r="AA14" s="72"/>
      <c r="AB14" s="72"/>
      <c r="AC14" s="73"/>
      <c r="AD14" s="71" t="s">
        <v>543</v>
      </c>
      <c r="AE14" s="72"/>
      <c r="AF14" s="72"/>
      <c r="AG14" s="72"/>
      <c r="AH14" s="72"/>
      <c r="AI14" s="72"/>
      <c r="AJ14" s="73"/>
      <c r="AK14" s="71"/>
      <c r="AL14" s="72"/>
      <c r="AM14" s="72"/>
      <c r="AN14" s="72"/>
      <c r="AO14" s="72"/>
      <c r="AP14" s="72"/>
      <c r="AQ14" s="73"/>
      <c r="AR14" s="668"/>
      <c r="AS14" s="668"/>
      <c r="AT14" s="668"/>
      <c r="AU14" s="668"/>
      <c r="AV14" s="668"/>
      <c r="AW14" s="668"/>
      <c r="AX14" s="669"/>
    </row>
    <row r="15" spans="1:50" ht="21" customHeight="1" x14ac:dyDescent="0.15">
      <c r="A15" s="466"/>
      <c r="B15" s="467"/>
      <c r="C15" s="467"/>
      <c r="D15" s="467"/>
      <c r="E15" s="467"/>
      <c r="F15" s="468"/>
      <c r="G15" s="479"/>
      <c r="H15" s="480"/>
      <c r="I15" s="343" t="s">
        <v>62</v>
      </c>
      <c r="J15" s="344"/>
      <c r="K15" s="344"/>
      <c r="L15" s="344"/>
      <c r="M15" s="344"/>
      <c r="N15" s="344"/>
      <c r="O15" s="345"/>
      <c r="P15" s="71" t="s">
        <v>543</v>
      </c>
      <c r="Q15" s="72"/>
      <c r="R15" s="72"/>
      <c r="S15" s="72"/>
      <c r="T15" s="72"/>
      <c r="U15" s="72"/>
      <c r="V15" s="73"/>
      <c r="W15" s="71" t="s">
        <v>543</v>
      </c>
      <c r="X15" s="72"/>
      <c r="Y15" s="72"/>
      <c r="Z15" s="72"/>
      <c r="AA15" s="72"/>
      <c r="AB15" s="72"/>
      <c r="AC15" s="73"/>
      <c r="AD15" s="71" t="s">
        <v>543</v>
      </c>
      <c r="AE15" s="72"/>
      <c r="AF15" s="72"/>
      <c r="AG15" s="72"/>
      <c r="AH15" s="72"/>
      <c r="AI15" s="72"/>
      <c r="AJ15" s="73"/>
      <c r="AK15" s="71" t="s">
        <v>543</v>
      </c>
      <c r="AL15" s="72"/>
      <c r="AM15" s="72"/>
      <c r="AN15" s="72"/>
      <c r="AO15" s="72"/>
      <c r="AP15" s="72"/>
      <c r="AQ15" s="73"/>
      <c r="AR15" s="71"/>
      <c r="AS15" s="72"/>
      <c r="AT15" s="72"/>
      <c r="AU15" s="72"/>
      <c r="AV15" s="72"/>
      <c r="AW15" s="72"/>
      <c r="AX15" s="667"/>
    </row>
    <row r="16" spans="1:50" ht="21" customHeight="1" x14ac:dyDescent="0.15">
      <c r="A16" s="466"/>
      <c r="B16" s="467"/>
      <c r="C16" s="467"/>
      <c r="D16" s="467"/>
      <c r="E16" s="467"/>
      <c r="F16" s="468"/>
      <c r="G16" s="479"/>
      <c r="H16" s="480"/>
      <c r="I16" s="343" t="s">
        <v>63</v>
      </c>
      <c r="J16" s="344"/>
      <c r="K16" s="344"/>
      <c r="L16" s="344"/>
      <c r="M16" s="344"/>
      <c r="N16" s="344"/>
      <c r="O16" s="345"/>
      <c r="P16" s="71" t="s">
        <v>543</v>
      </c>
      <c r="Q16" s="72"/>
      <c r="R16" s="72"/>
      <c r="S16" s="72"/>
      <c r="T16" s="72"/>
      <c r="U16" s="72"/>
      <c r="V16" s="73"/>
      <c r="W16" s="71" t="s">
        <v>543</v>
      </c>
      <c r="X16" s="72"/>
      <c r="Y16" s="72"/>
      <c r="Z16" s="72"/>
      <c r="AA16" s="72"/>
      <c r="AB16" s="72"/>
      <c r="AC16" s="73"/>
      <c r="AD16" s="71" t="s">
        <v>543</v>
      </c>
      <c r="AE16" s="72"/>
      <c r="AF16" s="72"/>
      <c r="AG16" s="72"/>
      <c r="AH16" s="72"/>
      <c r="AI16" s="72"/>
      <c r="AJ16" s="73"/>
      <c r="AK16" s="71"/>
      <c r="AL16" s="72"/>
      <c r="AM16" s="72"/>
      <c r="AN16" s="72"/>
      <c r="AO16" s="72"/>
      <c r="AP16" s="72"/>
      <c r="AQ16" s="73"/>
      <c r="AR16" s="446"/>
      <c r="AS16" s="447"/>
      <c r="AT16" s="447"/>
      <c r="AU16" s="447"/>
      <c r="AV16" s="447"/>
      <c r="AW16" s="447"/>
      <c r="AX16" s="448"/>
    </row>
    <row r="17" spans="1:50" ht="24.75" customHeight="1" x14ac:dyDescent="0.15">
      <c r="A17" s="466"/>
      <c r="B17" s="467"/>
      <c r="C17" s="467"/>
      <c r="D17" s="467"/>
      <c r="E17" s="467"/>
      <c r="F17" s="468"/>
      <c r="G17" s="479"/>
      <c r="H17" s="480"/>
      <c r="I17" s="343" t="s">
        <v>61</v>
      </c>
      <c r="J17" s="474"/>
      <c r="K17" s="474"/>
      <c r="L17" s="474"/>
      <c r="M17" s="474"/>
      <c r="N17" s="474"/>
      <c r="O17" s="475"/>
      <c r="P17" s="71" t="s">
        <v>543</v>
      </c>
      <c r="Q17" s="72"/>
      <c r="R17" s="72"/>
      <c r="S17" s="72"/>
      <c r="T17" s="72"/>
      <c r="U17" s="72"/>
      <c r="V17" s="73"/>
      <c r="W17" s="71" t="s">
        <v>543</v>
      </c>
      <c r="X17" s="72"/>
      <c r="Y17" s="72"/>
      <c r="Z17" s="72"/>
      <c r="AA17" s="72"/>
      <c r="AB17" s="72"/>
      <c r="AC17" s="73"/>
      <c r="AD17" s="71" t="s">
        <v>543</v>
      </c>
      <c r="AE17" s="72"/>
      <c r="AF17" s="72"/>
      <c r="AG17" s="72"/>
      <c r="AH17" s="72"/>
      <c r="AI17" s="72"/>
      <c r="AJ17" s="73"/>
      <c r="AK17" s="71"/>
      <c r="AL17" s="72"/>
      <c r="AM17" s="72"/>
      <c r="AN17" s="72"/>
      <c r="AO17" s="72"/>
      <c r="AP17" s="72"/>
      <c r="AQ17" s="73"/>
      <c r="AR17" s="449"/>
      <c r="AS17" s="449"/>
      <c r="AT17" s="449"/>
      <c r="AU17" s="449"/>
      <c r="AV17" s="449"/>
      <c r="AW17" s="449"/>
      <c r="AX17" s="450"/>
    </row>
    <row r="18" spans="1:50" ht="24.75" customHeight="1" x14ac:dyDescent="0.15">
      <c r="A18" s="466"/>
      <c r="B18" s="467"/>
      <c r="C18" s="467"/>
      <c r="D18" s="467"/>
      <c r="E18" s="467"/>
      <c r="F18" s="468"/>
      <c r="G18" s="481"/>
      <c r="H18" s="482"/>
      <c r="I18" s="346" t="s">
        <v>22</v>
      </c>
      <c r="J18" s="347"/>
      <c r="K18" s="347"/>
      <c r="L18" s="347"/>
      <c r="M18" s="347"/>
      <c r="N18" s="347"/>
      <c r="O18" s="348"/>
      <c r="P18" s="315">
        <f>SUM(P13:V17)</f>
        <v>11</v>
      </c>
      <c r="Q18" s="316"/>
      <c r="R18" s="316"/>
      <c r="S18" s="316"/>
      <c r="T18" s="316"/>
      <c r="U18" s="316"/>
      <c r="V18" s="317"/>
      <c r="W18" s="315">
        <f>SUM(W13:AC17)</f>
        <v>18</v>
      </c>
      <c r="X18" s="316"/>
      <c r="Y18" s="316"/>
      <c r="Z18" s="316"/>
      <c r="AA18" s="316"/>
      <c r="AB18" s="316"/>
      <c r="AC18" s="317"/>
      <c r="AD18" s="315">
        <f t="shared" ref="AD18" si="0">SUM(AD13:AJ17)</f>
        <v>18</v>
      </c>
      <c r="AE18" s="316"/>
      <c r="AF18" s="316"/>
      <c r="AG18" s="316"/>
      <c r="AH18" s="316"/>
      <c r="AI18" s="316"/>
      <c r="AJ18" s="317"/>
      <c r="AK18" s="315">
        <f t="shared" ref="AK18" si="1">SUM(AK13:AQ17)</f>
        <v>31</v>
      </c>
      <c r="AL18" s="316"/>
      <c r="AM18" s="316"/>
      <c r="AN18" s="316"/>
      <c r="AO18" s="316"/>
      <c r="AP18" s="316"/>
      <c r="AQ18" s="317"/>
      <c r="AR18" s="315">
        <f t="shared" ref="AR18" si="2">SUM(AR13:AX17)</f>
        <v>0</v>
      </c>
      <c r="AS18" s="316"/>
      <c r="AT18" s="316"/>
      <c r="AU18" s="316"/>
      <c r="AV18" s="316"/>
      <c r="AW18" s="316"/>
      <c r="AX18" s="318"/>
    </row>
    <row r="19" spans="1:50" ht="24.75" customHeight="1" x14ac:dyDescent="0.15">
      <c r="A19" s="466"/>
      <c r="B19" s="467"/>
      <c r="C19" s="467"/>
      <c r="D19" s="467"/>
      <c r="E19" s="467"/>
      <c r="F19" s="468"/>
      <c r="G19" s="312" t="s">
        <v>10</v>
      </c>
      <c r="H19" s="313"/>
      <c r="I19" s="313"/>
      <c r="J19" s="313"/>
      <c r="K19" s="313"/>
      <c r="L19" s="313"/>
      <c r="M19" s="313"/>
      <c r="N19" s="313"/>
      <c r="O19" s="313"/>
      <c r="P19" s="71">
        <v>9</v>
      </c>
      <c r="Q19" s="72"/>
      <c r="R19" s="72"/>
      <c r="S19" s="72"/>
      <c r="T19" s="72"/>
      <c r="U19" s="72"/>
      <c r="V19" s="73"/>
      <c r="W19" s="71">
        <v>15</v>
      </c>
      <c r="X19" s="72"/>
      <c r="Y19" s="72"/>
      <c r="Z19" s="72"/>
      <c r="AA19" s="72"/>
      <c r="AB19" s="72"/>
      <c r="AC19" s="73"/>
      <c r="AD19" s="71">
        <v>17</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x14ac:dyDescent="0.15">
      <c r="A20" s="469"/>
      <c r="B20" s="470"/>
      <c r="C20" s="470"/>
      <c r="D20" s="470"/>
      <c r="E20" s="470"/>
      <c r="F20" s="471"/>
      <c r="G20" s="312" t="s">
        <v>11</v>
      </c>
      <c r="H20" s="313"/>
      <c r="I20" s="313"/>
      <c r="J20" s="313"/>
      <c r="K20" s="313"/>
      <c r="L20" s="313"/>
      <c r="M20" s="313"/>
      <c r="N20" s="313"/>
      <c r="O20" s="313"/>
      <c r="P20" s="320">
        <f>IF(P18=0, "-", P19/P18)</f>
        <v>0.81818181818181823</v>
      </c>
      <c r="Q20" s="320"/>
      <c r="R20" s="320"/>
      <c r="S20" s="320"/>
      <c r="T20" s="320"/>
      <c r="U20" s="320"/>
      <c r="V20" s="320"/>
      <c r="W20" s="320">
        <f>IF(W18=0, "-", W19/W18)</f>
        <v>0.83333333333333337</v>
      </c>
      <c r="X20" s="320"/>
      <c r="Y20" s="320"/>
      <c r="Z20" s="320"/>
      <c r="AA20" s="320"/>
      <c r="AB20" s="320"/>
      <c r="AC20" s="320"/>
      <c r="AD20" s="320">
        <f>IF(AD18=0, "-", AD19/AD18)</f>
        <v>0.94444444444444442</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x14ac:dyDescent="0.15">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x14ac:dyDescent="0.15">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v>28</v>
      </c>
      <c r="AV22" s="110"/>
      <c r="AW22" s="108" t="s">
        <v>360</v>
      </c>
      <c r="AX22" s="109"/>
    </row>
    <row r="23" spans="1:50" ht="22.5" customHeight="1" x14ac:dyDescent="0.15">
      <c r="A23" s="216"/>
      <c r="B23" s="214"/>
      <c r="C23" s="214"/>
      <c r="D23" s="214"/>
      <c r="E23" s="214"/>
      <c r="F23" s="215"/>
      <c r="G23" s="321" t="s">
        <v>572</v>
      </c>
      <c r="H23" s="288"/>
      <c r="I23" s="288"/>
      <c r="J23" s="288"/>
      <c r="K23" s="288"/>
      <c r="L23" s="288"/>
      <c r="M23" s="288"/>
      <c r="N23" s="288"/>
      <c r="O23" s="289"/>
      <c r="P23" s="254" t="s">
        <v>571</v>
      </c>
      <c r="Q23" s="195"/>
      <c r="R23" s="195"/>
      <c r="S23" s="195"/>
      <c r="T23" s="195"/>
      <c r="U23" s="195"/>
      <c r="V23" s="195"/>
      <c r="W23" s="195"/>
      <c r="X23" s="196"/>
      <c r="Y23" s="293" t="s">
        <v>14</v>
      </c>
      <c r="Z23" s="294"/>
      <c r="AA23" s="295"/>
      <c r="AB23" s="335" t="s">
        <v>364</v>
      </c>
      <c r="AC23" s="336"/>
      <c r="AD23" s="336"/>
      <c r="AE23" s="93">
        <v>71</v>
      </c>
      <c r="AF23" s="94"/>
      <c r="AG23" s="94"/>
      <c r="AH23" s="94"/>
      <c r="AI23" s="95"/>
      <c r="AJ23" s="93">
        <v>71</v>
      </c>
      <c r="AK23" s="94"/>
      <c r="AL23" s="94"/>
      <c r="AM23" s="94"/>
      <c r="AN23" s="95"/>
      <c r="AO23" s="93">
        <v>73</v>
      </c>
      <c r="AP23" s="94"/>
      <c r="AQ23" s="94"/>
      <c r="AR23" s="94"/>
      <c r="AS23" s="95"/>
      <c r="AT23" s="226"/>
      <c r="AU23" s="226"/>
      <c r="AV23" s="226"/>
      <c r="AW23" s="226"/>
      <c r="AX23" s="227"/>
    </row>
    <row r="24" spans="1:50" ht="22.5" customHeight="1" x14ac:dyDescent="0.15">
      <c r="A24" s="217"/>
      <c r="B24" s="218"/>
      <c r="C24" s="218"/>
      <c r="D24" s="218"/>
      <c r="E24" s="218"/>
      <c r="F24" s="219"/>
      <c r="G24" s="290"/>
      <c r="H24" s="291"/>
      <c r="I24" s="291"/>
      <c r="J24" s="291"/>
      <c r="K24" s="291"/>
      <c r="L24" s="291"/>
      <c r="M24" s="291"/>
      <c r="N24" s="291"/>
      <c r="O24" s="292"/>
      <c r="P24" s="276"/>
      <c r="Q24" s="276"/>
      <c r="R24" s="276"/>
      <c r="S24" s="276"/>
      <c r="T24" s="276"/>
      <c r="U24" s="276"/>
      <c r="V24" s="276"/>
      <c r="W24" s="276"/>
      <c r="X24" s="277"/>
      <c r="Y24" s="175" t="s">
        <v>65</v>
      </c>
      <c r="Z24" s="121"/>
      <c r="AA24" s="171"/>
      <c r="AB24" s="335" t="s">
        <v>364</v>
      </c>
      <c r="AC24" s="336"/>
      <c r="AD24" s="336"/>
      <c r="AE24" s="93" t="s">
        <v>519</v>
      </c>
      <c r="AF24" s="94"/>
      <c r="AG24" s="94"/>
      <c r="AH24" s="94"/>
      <c r="AI24" s="95"/>
      <c r="AJ24" s="93" t="s">
        <v>519</v>
      </c>
      <c r="AK24" s="94"/>
      <c r="AL24" s="94"/>
      <c r="AM24" s="94"/>
      <c r="AN24" s="95"/>
      <c r="AO24" s="93" t="s">
        <v>519</v>
      </c>
      <c r="AP24" s="94"/>
      <c r="AQ24" s="94"/>
      <c r="AR24" s="94"/>
      <c r="AS24" s="95"/>
      <c r="AT24" s="93">
        <v>74</v>
      </c>
      <c r="AU24" s="94"/>
      <c r="AV24" s="94"/>
      <c r="AW24" s="94"/>
      <c r="AX24" s="96"/>
    </row>
    <row r="25" spans="1:50" ht="22.5" customHeight="1" x14ac:dyDescent="0.15">
      <c r="A25" s="673"/>
      <c r="B25" s="674"/>
      <c r="C25" s="674"/>
      <c r="D25" s="674"/>
      <c r="E25" s="674"/>
      <c r="F25" s="675"/>
      <c r="G25" s="322"/>
      <c r="H25" s="323"/>
      <c r="I25" s="323"/>
      <c r="J25" s="323"/>
      <c r="K25" s="323"/>
      <c r="L25" s="323"/>
      <c r="M25" s="323"/>
      <c r="N25" s="323"/>
      <c r="O25" s="324"/>
      <c r="P25" s="197"/>
      <c r="Q25" s="197"/>
      <c r="R25" s="197"/>
      <c r="S25" s="197"/>
      <c r="T25" s="197"/>
      <c r="U25" s="197"/>
      <c r="V25" s="197"/>
      <c r="W25" s="197"/>
      <c r="X25" s="198"/>
      <c r="Y25" s="120" t="s">
        <v>15</v>
      </c>
      <c r="Z25" s="121"/>
      <c r="AA25" s="171"/>
      <c r="AB25" s="685" t="s">
        <v>364</v>
      </c>
      <c r="AC25" s="264"/>
      <c r="AD25" s="264"/>
      <c r="AE25" s="93">
        <f>ROUND(AE23/AT24*100,0)</f>
        <v>96</v>
      </c>
      <c r="AF25" s="94"/>
      <c r="AG25" s="94"/>
      <c r="AH25" s="94"/>
      <c r="AI25" s="95"/>
      <c r="AJ25" s="93">
        <f>ROUND(AJ23/AT24*100,0)</f>
        <v>96</v>
      </c>
      <c r="AK25" s="94"/>
      <c r="AL25" s="94"/>
      <c r="AM25" s="94"/>
      <c r="AN25" s="95"/>
      <c r="AO25" s="93">
        <f>ROUND(AO23/AT24*100,0)</f>
        <v>99</v>
      </c>
      <c r="AP25" s="94"/>
      <c r="AQ25" s="94"/>
      <c r="AR25" s="94"/>
      <c r="AS25" s="95"/>
      <c r="AT25" s="268"/>
      <c r="AU25" s="269"/>
      <c r="AV25" s="269"/>
      <c r="AW25" s="269"/>
      <c r="AX25" s="270"/>
    </row>
    <row r="26" spans="1:50" ht="18.75" hidden="1" customHeight="1" x14ac:dyDescent="0.15">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64" t="s">
        <v>303</v>
      </c>
      <c r="AU26" s="665"/>
      <c r="AV26" s="665"/>
      <c r="AW26" s="665"/>
      <c r="AX26" s="666"/>
    </row>
    <row r="27" spans="1:50" ht="18.75" hidden="1" customHeight="1" x14ac:dyDescent="0.15">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c r="AV27" s="110"/>
      <c r="AW27" s="108" t="s">
        <v>360</v>
      </c>
      <c r="AX27" s="109"/>
    </row>
    <row r="28" spans="1:50" ht="22.5" hidden="1" customHeight="1" x14ac:dyDescent="0.15">
      <c r="A28" s="216"/>
      <c r="B28" s="214"/>
      <c r="C28" s="214"/>
      <c r="D28" s="214"/>
      <c r="E28" s="214"/>
      <c r="F28" s="215"/>
      <c r="G28" s="321"/>
      <c r="H28" s="288"/>
      <c r="I28" s="288"/>
      <c r="J28" s="288"/>
      <c r="K28" s="288"/>
      <c r="L28" s="288"/>
      <c r="M28" s="288"/>
      <c r="N28" s="288"/>
      <c r="O28" s="289"/>
      <c r="P28" s="254"/>
      <c r="Q28" s="195"/>
      <c r="R28" s="195"/>
      <c r="S28" s="195"/>
      <c r="T28" s="195"/>
      <c r="U28" s="195"/>
      <c r="V28" s="195"/>
      <c r="W28" s="195"/>
      <c r="X28" s="196"/>
      <c r="Y28" s="293" t="s">
        <v>14</v>
      </c>
      <c r="Z28" s="294"/>
      <c r="AA28" s="295"/>
      <c r="AB28" s="296"/>
      <c r="AC28" s="296"/>
      <c r="AD28" s="296"/>
      <c r="AE28" s="93"/>
      <c r="AF28" s="94"/>
      <c r="AG28" s="94"/>
      <c r="AH28" s="94"/>
      <c r="AI28" s="95"/>
      <c r="AJ28" s="93"/>
      <c r="AK28" s="94"/>
      <c r="AL28" s="94"/>
      <c r="AM28" s="94"/>
      <c r="AN28" s="95"/>
      <c r="AO28" s="93"/>
      <c r="AP28" s="94"/>
      <c r="AQ28" s="94"/>
      <c r="AR28" s="94"/>
      <c r="AS28" s="95"/>
      <c r="AT28" s="226"/>
      <c r="AU28" s="226"/>
      <c r="AV28" s="226"/>
      <c r="AW28" s="226"/>
      <c r="AX28" s="227"/>
    </row>
    <row r="29" spans="1:50" ht="22.5" hidden="1" customHeight="1" x14ac:dyDescent="0.15">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286"/>
      <c r="AC29" s="286"/>
      <c r="AD29" s="286"/>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73"/>
      <c r="B30" s="674"/>
      <c r="C30" s="674"/>
      <c r="D30" s="674"/>
      <c r="E30" s="674"/>
      <c r="F30" s="675"/>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c r="AF30" s="94"/>
      <c r="AG30" s="94"/>
      <c r="AH30" s="94"/>
      <c r="AI30" s="95"/>
      <c r="AJ30" s="93"/>
      <c r="AK30" s="94"/>
      <c r="AL30" s="94"/>
      <c r="AM30" s="94"/>
      <c r="AN30" s="95"/>
      <c r="AO30" s="93"/>
      <c r="AP30" s="94"/>
      <c r="AQ30" s="94"/>
      <c r="AR30" s="94"/>
      <c r="AS30" s="95"/>
      <c r="AT30" s="268"/>
      <c r="AU30" s="269"/>
      <c r="AV30" s="269"/>
      <c r="AW30" s="269"/>
      <c r="AX30" s="270"/>
    </row>
    <row r="31" spans="1:50" ht="18.75" hidden="1" customHeight="1" x14ac:dyDescent="0.15">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x14ac:dyDescent="0.15">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x14ac:dyDescent="0.15">
      <c r="A33" s="216"/>
      <c r="B33" s="214"/>
      <c r="C33" s="214"/>
      <c r="D33" s="214"/>
      <c r="E33" s="214"/>
      <c r="F33" s="215"/>
      <c r="G33" s="287"/>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6"/>
      <c r="AU33" s="226"/>
      <c r="AV33" s="226"/>
      <c r="AW33" s="226"/>
      <c r="AX33" s="227"/>
    </row>
    <row r="34" spans="1:50" ht="22.5" hidden="1" customHeight="1" x14ac:dyDescent="0.15">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73"/>
      <c r="B35" s="674"/>
      <c r="C35" s="674"/>
      <c r="D35" s="674"/>
      <c r="E35" s="674"/>
      <c r="F35" s="675"/>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x14ac:dyDescent="0.15">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x14ac:dyDescent="0.15">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x14ac:dyDescent="0.15">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x14ac:dyDescent="0.15">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73"/>
      <c r="B40" s="674"/>
      <c r="C40" s="674"/>
      <c r="D40" s="674"/>
      <c r="E40" s="674"/>
      <c r="F40" s="675"/>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x14ac:dyDescent="0.15">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x14ac:dyDescent="0.15">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x14ac:dyDescent="0.15">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x14ac:dyDescent="0.15">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customHeight="1" x14ac:dyDescent="0.15">
      <c r="A46" s="686" t="s">
        <v>322</v>
      </c>
      <c r="B46" s="687"/>
      <c r="C46" s="687"/>
      <c r="D46" s="687"/>
      <c r="E46" s="687"/>
      <c r="F46" s="687"/>
      <c r="G46" s="687"/>
      <c r="H46" s="687"/>
      <c r="I46" s="687"/>
      <c r="J46" s="687"/>
      <c r="K46" s="687"/>
      <c r="L46" s="687"/>
      <c r="M46" s="687"/>
      <c r="N46" s="687"/>
      <c r="O46" s="687"/>
      <c r="P46" s="687"/>
      <c r="Q46" s="687"/>
      <c r="R46" s="687"/>
      <c r="S46" s="687"/>
      <c r="T46" s="687"/>
      <c r="U46" s="687"/>
      <c r="V46" s="687"/>
      <c r="W46" s="687"/>
      <c r="X46" s="687"/>
      <c r="Y46" s="687"/>
      <c r="Z46" s="687"/>
      <c r="AA46" s="687"/>
      <c r="AB46" s="687"/>
      <c r="AC46" s="687"/>
      <c r="AD46" s="687"/>
      <c r="AE46" s="687"/>
      <c r="AF46" s="687"/>
      <c r="AG46" s="687"/>
      <c r="AH46" s="687"/>
      <c r="AI46" s="687"/>
      <c r="AJ46" s="687"/>
      <c r="AK46" s="687"/>
      <c r="AL46" s="687"/>
      <c r="AM46" s="687"/>
      <c r="AN46" s="687"/>
      <c r="AO46" s="30"/>
      <c r="AP46" s="30"/>
      <c r="AQ46" s="30"/>
      <c r="AR46" s="30"/>
      <c r="AS46" s="30"/>
      <c r="AT46" s="30"/>
      <c r="AU46" s="30"/>
      <c r="AV46" s="30"/>
      <c r="AW46" s="30"/>
      <c r="AX46" s="32"/>
    </row>
    <row r="47" spans="1:50" ht="18.75" hidden="1" customHeight="1" x14ac:dyDescent="0.15">
      <c r="A47" s="234" t="s">
        <v>320</v>
      </c>
      <c r="B47" s="688" t="s">
        <v>317</v>
      </c>
      <c r="C47" s="236"/>
      <c r="D47" s="236"/>
      <c r="E47" s="236"/>
      <c r="F47" s="237"/>
      <c r="G47" s="626" t="s">
        <v>311</v>
      </c>
      <c r="H47" s="626"/>
      <c r="I47" s="626"/>
      <c r="J47" s="626"/>
      <c r="K47" s="626"/>
      <c r="L47" s="626"/>
      <c r="M47" s="626"/>
      <c r="N47" s="626"/>
      <c r="O47" s="626"/>
      <c r="P47" s="626"/>
      <c r="Q47" s="626"/>
      <c r="R47" s="626"/>
      <c r="S47" s="626"/>
      <c r="T47" s="626"/>
      <c r="U47" s="626"/>
      <c r="V47" s="626"/>
      <c r="W47" s="626"/>
      <c r="X47" s="626"/>
      <c r="Y47" s="626"/>
      <c r="Z47" s="626"/>
      <c r="AA47" s="693"/>
      <c r="AB47" s="625" t="s">
        <v>310</v>
      </c>
      <c r="AC47" s="626"/>
      <c r="AD47" s="626"/>
      <c r="AE47" s="626"/>
      <c r="AF47" s="626"/>
      <c r="AG47" s="626"/>
      <c r="AH47" s="626"/>
      <c r="AI47" s="626"/>
      <c r="AJ47" s="626"/>
      <c r="AK47" s="626"/>
      <c r="AL47" s="626"/>
      <c r="AM47" s="626"/>
      <c r="AN47" s="626"/>
      <c r="AO47" s="626"/>
      <c r="AP47" s="626"/>
      <c r="AQ47" s="626"/>
      <c r="AR47" s="626"/>
      <c r="AS47" s="626"/>
      <c r="AT47" s="626"/>
      <c r="AU47" s="626"/>
      <c r="AV47" s="626"/>
      <c r="AW47" s="626"/>
      <c r="AX47" s="627"/>
    </row>
    <row r="48" spans="1:50" ht="18.75" hidden="1" customHeight="1" x14ac:dyDescent="0.15">
      <c r="A48" s="234"/>
      <c r="B48" s="688"/>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4"/>
      <c r="B49" s="688"/>
      <c r="C49" s="236"/>
      <c r="D49" s="236"/>
      <c r="E49" s="236"/>
      <c r="F49" s="237"/>
      <c r="G49" s="337"/>
      <c r="H49" s="337"/>
      <c r="I49" s="337"/>
      <c r="J49" s="337"/>
      <c r="K49" s="337"/>
      <c r="L49" s="337"/>
      <c r="M49" s="337"/>
      <c r="N49" s="337"/>
      <c r="O49" s="337"/>
      <c r="P49" s="337"/>
      <c r="Q49" s="337"/>
      <c r="R49" s="337"/>
      <c r="S49" s="337"/>
      <c r="T49" s="337"/>
      <c r="U49" s="337"/>
      <c r="V49" s="337"/>
      <c r="W49" s="337"/>
      <c r="X49" s="337"/>
      <c r="Y49" s="337"/>
      <c r="Z49" s="337"/>
      <c r="AA49" s="338"/>
      <c r="AB49" s="619"/>
      <c r="AC49" s="337"/>
      <c r="AD49" s="337"/>
      <c r="AE49" s="337"/>
      <c r="AF49" s="337"/>
      <c r="AG49" s="337"/>
      <c r="AH49" s="337"/>
      <c r="AI49" s="337"/>
      <c r="AJ49" s="337"/>
      <c r="AK49" s="337"/>
      <c r="AL49" s="337"/>
      <c r="AM49" s="337"/>
      <c r="AN49" s="337"/>
      <c r="AO49" s="337"/>
      <c r="AP49" s="337"/>
      <c r="AQ49" s="337"/>
      <c r="AR49" s="337"/>
      <c r="AS49" s="337"/>
      <c r="AT49" s="337"/>
      <c r="AU49" s="337"/>
      <c r="AV49" s="337"/>
      <c r="AW49" s="337"/>
      <c r="AX49" s="620"/>
    </row>
    <row r="50" spans="1:50" ht="22.5" hidden="1" customHeight="1" x14ac:dyDescent="0.15">
      <c r="A50" s="234"/>
      <c r="B50" s="688"/>
      <c r="C50" s="236"/>
      <c r="D50" s="236"/>
      <c r="E50" s="236"/>
      <c r="F50" s="237"/>
      <c r="G50" s="339"/>
      <c r="H50" s="339"/>
      <c r="I50" s="339"/>
      <c r="J50" s="339"/>
      <c r="K50" s="339"/>
      <c r="L50" s="339"/>
      <c r="M50" s="339"/>
      <c r="N50" s="339"/>
      <c r="O50" s="339"/>
      <c r="P50" s="339"/>
      <c r="Q50" s="339"/>
      <c r="R50" s="339"/>
      <c r="S50" s="339"/>
      <c r="T50" s="339"/>
      <c r="U50" s="339"/>
      <c r="V50" s="339"/>
      <c r="W50" s="339"/>
      <c r="X50" s="339"/>
      <c r="Y50" s="339"/>
      <c r="Z50" s="339"/>
      <c r="AA50" s="340"/>
      <c r="AB50" s="621"/>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622"/>
    </row>
    <row r="51" spans="1:50" ht="22.5" hidden="1" customHeight="1" x14ac:dyDescent="0.15">
      <c r="A51" s="234"/>
      <c r="B51" s="689"/>
      <c r="C51" s="238"/>
      <c r="D51" s="238"/>
      <c r="E51" s="238"/>
      <c r="F51" s="239"/>
      <c r="G51" s="341"/>
      <c r="H51" s="341"/>
      <c r="I51" s="341"/>
      <c r="J51" s="341"/>
      <c r="K51" s="341"/>
      <c r="L51" s="341"/>
      <c r="M51" s="341"/>
      <c r="N51" s="341"/>
      <c r="O51" s="341"/>
      <c r="P51" s="341"/>
      <c r="Q51" s="341"/>
      <c r="R51" s="341"/>
      <c r="S51" s="341"/>
      <c r="T51" s="341"/>
      <c r="U51" s="341"/>
      <c r="V51" s="341"/>
      <c r="W51" s="341"/>
      <c r="X51" s="341"/>
      <c r="Y51" s="341"/>
      <c r="Z51" s="341"/>
      <c r="AA51" s="342"/>
      <c r="AB51" s="623"/>
      <c r="AC51" s="341"/>
      <c r="AD51" s="341"/>
      <c r="AE51" s="341"/>
      <c r="AF51" s="341"/>
      <c r="AG51" s="341"/>
      <c r="AH51" s="341"/>
      <c r="AI51" s="341"/>
      <c r="AJ51" s="341"/>
      <c r="AK51" s="341"/>
      <c r="AL51" s="341"/>
      <c r="AM51" s="341"/>
      <c r="AN51" s="341"/>
      <c r="AO51" s="341"/>
      <c r="AP51" s="341"/>
      <c r="AQ51" s="341"/>
      <c r="AR51" s="341"/>
      <c r="AS51" s="341"/>
      <c r="AT51" s="341"/>
      <c r="AU51" s="341"/>
      <c r="AV51" s="341"/>
      <c r="AW51" s="341"/>
      <c r="AX51" s="624"/>
    </row>
    <row r="52" spans="1:50" ht="18.75" hidden="1" customHeight="1" x14ac:dyDescent="0.15">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x14ac:dyDescent="0.15">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360</v>
      </c>
      <c r="AX53" s="109"/>
    </row>
    <row r="54" spans="1:50" ht="22.5" hidden="1" customHeight="1" x14ac:dyDescent="0.15">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86</v>
      </c>
      <c r="Z54" s="262"/>
      <c r="AA54" s="263"/>
      <c r="AB54" s="369"/>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t="22.5" hidden="1" customHeight="1" x14ac:dyDescent="0.15">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62"/>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t="18.75" hidden="1" customHeight="1" x14ac:dyDescent="0.15">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t="18.75" hidden="1" customHeight="1" x14ac:dyDescent="0.15">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t="22.5" hidden="1" customHeight="1" x14ac:dyDescent="0.15">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t="22.5" hidden="1" customHeight="1" x14ac:dyDescent="0.15">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x14ac:dyDescent="0.15">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t="18.75" hidden="1" customHeight="1" x14ac:dyDescent="0.15">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t="22.5" hidden="1" customHeight="1" x14ac:dyDescent="0.15">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t="22.5" hidden="1" customHeight="1" x14ac:dyDescent="0.15">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31.7"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63" t="s">
        <v>69</v>
      </c>
      <c r="AF67" s="118"/>
      <c r="AG67" s="118"/>
      <c r="AH67" s="118"/>
      <c r="AI67" s="118"/>
      <c r="AJ67" s="663" t="s">
        <v>70</v>
      </c>
      <c r="AK67" s="118"/>
      <c r="AL67" s="118"/>
      <c r="AM67" s="118"/>
      <c r="AN67" s="118"/>
      <c r="AO67" s="663" t="s">
        <v>71</v>
      </c>
      <c r="AP67" s="118"/>
      <c r="AQ67" s="118"/>
      <c r="AR67" s="118"/>
      <c r="AS67" s="118"/>
      <c r="AT67" s="176" t="s">
        <v>74</v>
      </c>
      <c r="AU67" s="177"/>
      <c r="AV67" s="177"/>
      <c r="AW67" s="177"/>
      <c r="AX67" s="178"/>
    </row>
    <row r="68" spans="1:60" ht="22.5" customHeight="1" x14ac:dyDescent="0.15">
      <c r="A68" s="185"/>
      <c r="B68" s="186"/>
      <c r="C68" s="186"/>
      <c r="D68" s="186"/>
      <c r="E68" s="186"/>
      <c r="F68" s="187"/>
      <c r="G68" s="254" t="s">
        <v>493</v>
      </c>
      <c r="H68" s="195"/>
      <c r="I68" s="195"/>
      <c r="J68" s="195"/>
      <c r="K68" s="195"/>
      <c r="L68" s="195"/>
      <c r="M68" s="195"/>
      <c r="N68" s="195"/>
      <c r="O68" s="195"/>
      <c r="P68" s="195"/>
      <c r="Q68" s="195"/>
      <c r="R68" s="195"/>
      <c r="S68" s="195"/>
      <c r="T68" s="195"/>
      <c r="U68" s="195"/>
      <c r="V68" s="195"/>
      <c r="W68" s="195"/>
      <c r="X68" s="196"/>
      <c r="Y68" s="332" t="s">
        <v>66</v>
      </c>
      <c r="Z68" s="333"/>
      <c r="AA68" s="334"/>
      <c r="AB68" s="202" t="s">
        <v>475</v>
      </c>
      <c r="AC68" s="203"/>
      <c r="AD68" s="204"/>
      <c r="AE68" s="93">
        <v>7</v>
      </c>
      <c r="AF68" s="94"/>
      <c r="AG68" s="94"/>
      <c r="AH68" s="94"/>
      <c r="AI68" s="95"/>
      <c r="AJ68" s="93">
        <v>8</v>
      </c>
      <c r="AK68" s="94"/>
      <c r="AL68" s="94"/>
      <c r="AM68" s="94"/>
      <c r="AN68" s="95"/>
      <c r="AO68" s="93">
        <v>7</v>
      </c>
      <c r="AP68" s="94"/>
      <c r="AQ68" s="94"/>
      <c r="AR68" s="94"/>
      <c r="AS68" s="95"/>
      <c r="AT68" s="205"/>
      <c r="AU68" s="205"/>
      <c r="AV68" s="205"/>
      <c r="AW68" s="205"/>
      <c r="AX68" s="206"/>
      <c r="AY68" s="10"/>
      <c r="AZ68" s="10"/>
      <c r="BA68" s="10"/>
      <c r="BB68" s="10"/>
      <c r="BC68" s="10"/>
    </row>
    <row r="69" spans="1:60" ht="22.5"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475</v>
      </c>
      <c r="AC69" s="211"/>
      <c r="AD69" s="212"/>
      <c r="AE69" s="93">
        <v>5</v>
      </c>
      <c r="AF69" s="94"/>
      <c r="AG69" s="94"/>
      <c r="AH69" s="94"/>
      <c r="AI69" s="95"/>
      <c r="AJ69" s="93">
        <v>8</v>
      </c>
      <c r="AK69" s="94"/>
      <c r="AL69" s="94"/>
      <c r="AM69" s="94"/>
      <c r="AN69" s="95"/>
      <c r="AO69" s="93">
        <v>8</v>
      </c>
      <c r="AP69" s="94"/>
      <c r="AQ69" s="94"/>
      <c r="AR69" s="94"/>
      <c r="AS69" s="95"/>
      <c r="AT69" s="93">
        <v>8</v>
      </c>
      <c r="AU69" s="94"/>
      <c r="AV69" s="94"/>
      <c r="AW69" s="94"/>
      <c r="AX69" s="96"/>
      <c r="AY69" s="10"/>
      <c r="AZ69" s="10"/>
      <c r="BA69" s="10"/>
      <c r="BB69" s="10"/>
      <c r="BC69" s="10"/>
      <c r="BD69" s="10"/>
      <c r="BE69" s="10"/>
      <c r="BF69" s="10"/>
      <c r="BG69" s="10"/>
      <c r="BH69" s="10"/>
    </row>
    <row r="70" spans="1:60" ht="33" hidden="1" customHeight="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hidden="1" customHeight="1" x14ac:dyDescent="0.15">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22.5" hidden="1" customHeight="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476</v>
      </c>
      <c r="H83" s="144"/>
      <c r="I83" s="144"/>
      <c r="J83" s="144"/>
      <c r="K83" s="144"/>
      <c r="L83" s="144"/>
      <c r="M83" s="144"/>
      <c r="N83" s="144"/>
      <c r="O83" s="144"/>
      <c r="P83" s="144"/>
      <c r="Q83" s="144"/>
      <c r="R83" s="144"/>
      <c r="S83" s="144"/>
      <c r="T83" s="144"/>
      <c r="U83" s="144"/>
      <c r="V83" s="144"/>
      <c r="W83" s="144"/>
      <c r="X83" s="144"/>
      <c r="Y83" s="146" t="s">
        <v>17</v>
      </c>
      <c r="Z83" s="147"/>
      <c r="AA83" s="148"/>
      <c r="AB83" s="181" t="s">
        <v>477</v>
      </c>
      <c r="AC83" s="150"/>
      <c r="AD83" s="151"/>
      <c r="AE83" s="152">
        <v>1.3</v>
      </c>
      <c r="AF83" s="153"/>
      <c r="AG83" s="153"/>
      <c r="AH83" s="153"/>
      <c r="AI83" s="153"/>
      <c r="AJ83" s="152">
        <v>1.8</v>
      </c>
      <c r="AK83" s="153"/>
      <c r="AL83" s="153"/>
      <c r="AM83" s="153"/>
      <c r="AN83" s="153"/>
      <c r="AO83" s="152">
        <v>2.4</v>
      </c>
      <c r="AP83" s="153"/>
      <c r="AQ83" s="153"/>
      <c r="AR83" s="153"/>
      <c r="AS83" s="153"/>
      <c r="AT83" s="93">
        <v>3.5</v>
      </c>
      <c r="AU83" s="94"/>
      <c r="AV83" s="94"/>
      <c r="AW83" s="94"/>
      <c r="AX83" s="96"/>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462</v>
      </c>
      <c r="AC84" s="158"/>
      <c r="AD84" s="159"/>
      <c r="AE84" s="157" t="s">
        <v>478</v>
      </c>
      <c r="AF84" s="158"/>
      <c r="AG84" s="158"/>
      <c r="AH84" s="158"/>
      <c r="AI84" s="159"/>
      <c r="AJ84" s="157" t="s">
        <v>479</v>
      </c>
      <c r="AK84" s="158"/>
      <c r="AL84" s="158"/>
      <c r="AM84" s="158"/>
      <c r="AN84" s="159"/>
      <c r="AO84" s="157" t="s">
        <v>482</v>
      </c>
      <c r="AP84" s="158"/>
      <c r="AQ84" s="158"/>
      <c r="AR84" s="158"/>
      <c r="AS84" s="159"/>
      <c r="AT84" s="157" t="s">
        <v>480</v>
      </c>
      <c r="AU84" s="158"/>
      <c r="AV84" s="158"/>
      <c r="AW84" s="158"/>
      <c r="AX84" s="159"/>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6" t="s">
        <v>77</v>
      </c>
      <c r="B97" s="377"/>
      <c r="C97" s="349" t="s">
        <v>19</v>
      </c>
      <c r="D97" s="350"/>
      <c r="E97" s="350"/>
      <c r="F97" s="350"/>
      <c r="G97" s="350"/>
      <c r="H97" s="350"/>
      <c r="I97" s="350"/>
      <c r="J97" s="350"/>
      <c r="K97" s="351"/>
      <c r="L97" s="408" t="s">
        <v>76</v>
      </c>
      <c r="M97" s="408"/>
      <c r="N97" s="408"/>
      <c r="O97" s="408"/>
      <c r="P97" s="408"/>
      <c r="Q97" s="408"/>
      <c r="R97" s="409" t="s">
        <v>73</v>
      </c>
      <c r="S97" s="410"/>
      <c r="T97" s="410"/>
      <c r="U97" s="410"/>
      <c r="V97" s="410"/>
      <c r="W97" s="410"/>
      <c r="X97" s="411" t="s">
        <v>29</v>
      </c>
      <c r="Y97" s="350"/>
      <c r="Z97" s="350"/>
      <c r="AA97" s="350"/>
      <c r="AB97" s="350"/>
      <c r="AC97" s="350"/>
      <c r="AD97" s="350"/>
      <c r="AE97" s="350"/>
      <c r="AF97" s="350"/>
      <c r="AG97" s="350"/>
      <c r="AH97" s="350"/>
      <c r="AI97" s="350"/>
      <c r="AJ97" s="350"/>
      <c r="AK97" s="350"/>
      <c r="AL97" s="350"/>
      <c r="AM97" s="350"/>
      <c r="AN97" s="350"/>
      <c r="AO97" s="350"/>
      <c r="AP97" s="350"/>
      <c r="AQ97" s="350"/>
      <c r="AR97" s="350"/>
      <c r="AS97" s="350"/>
      <c r="AT97" s="350"/>
      <c r="AU97" s="350"/>
      <c r="AV97" s="350"/>
      <c r="AW97" s="350"/>
      <c r="AX97" s="412"/>
    </row>
    <row r="98" spans="1:50" ht="23.1" customHeight="1" x14ac:dyDescent="0.15">
      <c r="A98" s="378"/>
      <c r="B98" s="379"/>
      <c r="C98" s="413" t="s">
        <v>483</v>
      </c>
      <c r="D98" s="414"/>
      <c r="E98" s="414"/>
      <c r="F98" s="414"/>
      <c r="G98" s="414"/>
      <c r="H98" s="414"/>
      <c r="I98" s="414"/>
      <c r="J98" s="414"/>
      <c r="K98" s="415"/>
      <c r="L98" s="71">
        <v>0.1</v>
      </c>
      <c r="M98" s="72"/>
      <c r="N98" s="72"/>
      <c r="O98" s="72"/>
      <c r="P98" s="72"/>
      <c r="Q98" s="73"/>
      <c r="R98" s="71"/>
      <c r="S98" s="72"/>
      <c r="T98" s="72"/>
      <c r="U98" s="72"/>
      <c r="V98" s="72"/>
      <c r="W98" s="73"/>
      <c r="X98" s="676" t="s">
        <v>558</v>
      </c>
      <c r="Y98" s="677"/>
      <c r="Z98" s="677"/>
      <c r="AA98" s="677"/>
      <c r="AB98" s="677"/>
      <c r="AC98" s="677"/>
      <c r="AD98" s="677"/>
      <c r="AE98" s="677"/>
      <c r="AF98" s="677"/>
      <c r="AG98" s="677"/>
      <c r="AH98" s="677"/>
      <c r="AI98" s="677"/>
      <c r="AJ98" s="677"/>
      <c r="AK98" s="677"/>
      <c r="AL98" s="677"/>
      <c r="AM98" s="677"/>
      <c r="AN98" s="677"/>
      <c r="AO98" s="677"/>
      <c r="AP98" s="677"/>
      <c r="AQ98" s="677"/>
      <c r="AR98" s="677"/>
      <c r="AS98" s="677"/>
      <c r="AT98" s="677"/>
      <c r="AU98" s="677"/>
      <c r="AV98" s="677"/>
      <c r="AW98" s="677"/>
      <c r="AX98" s="678"/>
    </row>
    <row r="99" spans="1:50" ht="23.1" customHeight="1" x14ac:dyDescent="0.15">
      <c r="A99" s="378"/>
      <c r="B99" s="379"/>
      <c r="C99" s="161" t="s">
        <v>484</v>
      </c>
      <c r="D99" s="162"/>
      <c r="E99" s="162"/>
      <c r="F99" s="162"/>
      <c r="G99" s="162"/>
      <c r="H99" s="162"/>
      <c r="I99" s="162"/>
      <c r="J99" s="162"/>
      <c r="K99" s="163"/>
      <c r="L99" s="71">
        <v>0.2</v>
      </c>
      <c r="M99" s="72"/>
      <c r="N99" s="72"/>
      <c r="O99" s="72"/>
      <c r="P99" s="72"/>
      <c r="Q99" s="73"/>
      <c r="R99" s="71"/>
      <c r="S99" s="72"/>
      <c r="T99" s="72"/>
      <c r="U99" s="72"/>
      <c r="V99" s="72"/>
      <c r="W99" s="73"/>
      <c r="X99" s="679"/>
      <c r="Y99" s="680"/>
      <c r="Z99" s="680"/>
      <c r="AA99" s="680"/>
      <c r="AB99" s="680"/>
      <c r="AC99" s="680"/>
      <c r="AD99" s="680"/>
      <c r="AE99" s="680"/>
      <c r="AF99" s="680"/>
      <c r="AG99" s="680"/>
      <c r="AH99" s="680"/>
      <c r="AI99" s="680"/>
      <c r="AJ99" s="680"/>
      <c r="AK99" s="680"/>
      <c r="AL99" s="680"/>
      <c r="AM99" s="680"/>
      <c r="AN99" s="680"/>
      <c r="AO99" s="680"/>
      <c r="AP99" s="680"/>
      <c r="AQ99" s="680"/>
      <c r="AR99" s="680"/>
      <c r="AS99" s="680"/>
      <c r="AT99" s="680"/>
      <c r="AU99" s="680"/>
      <c r="AV99" s="680"/>
      <c r="AW99" s="680"/>
      <c r="AX99" s="681"/>
    </row>
    <row r="100" spans="1:50" ht="23.1" customHeight="1" x14ac:dyDescent="0.15">
      <c r="A100" s="378"/>
      <c r="B100" s="379"/>
      <c r="C100" s="161" t="s">
        <v>485</v>
      </c>
      <c r="D100" s="162"/>
      <c r="E100" s="162"/>
      <c r="F100" s="162"/>
      <c r="G100" s="162"/>
      <c r="H100" s="162"/>
      <c r="I100" s="162"/>
      <c r="J100" s="162"/>
      <c r="K100" s="163"/>
      <c r="L100" s="71">
        <v>0.3</v>
      </c>
      <c r="M100" s="72"/>
      <c r="N100" s="72"/>
      <c r="O100" s="72"/>
      <c r="P100" s="72"/>
      <c r="Q100" s="73"/>
      <c r="R100" s="71"/>
      <c r="S100" s="72"/>
      <c r="T100" s="72"/>
      <c r="U100" s="72"/>
      <c r="V100" s="72"/>
      <c r="W100" s="73"/>
      <c r="X100" s="679"/>
      <c r="Y100" s="680"/>
      <c r="Z100" s="680"/>
      <c r="AA100" s="680"/>
      <c r="AB100" s="680"/>
      <c r="AC100" s="680"/>
      <c r="AD100" s="680"/>
      <c r="AE100" s="680"/>
      <c r="AF100" s="680"/>
      <c r="AG100" s="680"/>
      <c r="AH100" s="680"/>
      <c r="AI100" s="680"/>
      <c r="AJ100" s="680"/>
      <c r="AK100" s="680"/>
      <c r="AL100" s="680"/>
      <c r="AM100" s="680"/>
      <c r="AN100" s="680"/>
      <c r="AO100" s="680"/>
      <c r="AP100" s="680"/>
      <c r="AQ100" s="680"/>
      <c r="AR100" s="680"/>
      <c r="AS100" s="680"/>
      <c r="AT100" s="680"/>
      <c r="AU100" s="680"/>
      <c r="AV100" s="680"/>
      <c r="AW100" s="680"/>
      <c r="AX100" s="681"/>
    </row>
    <row r="101" spans="1:50" ht="23.1" customHeight="1" x14ac:dyDescent="0.15">
      <c r="A101" s="378"/>
      <c r="B101" s="379"/>
      <c r="C101" s="161" t="s">
        <v>486</v>
      </c>
      <c r="D101" s="162"/>
      <c r="E101" s="162"/>
      <c r="F101" s="162"/>
      <c r="G101" s="162"/>
      <c r="H101" s="162"/>
      <c r="I101" s="162"/>
      <c r="J101" s="162"/>
      <c r="K101" s="163"/>
      <c r="L101" s="71">
        <v>28</v>
      </c>
      <c r="M101" s="72"/>
      <c r="N101" s="72"/>
      <c r="O101" s="72"/>
      <c r="P101" s="72"/>
      <c r="Q101" s="73"/>
      <c r="R101" s="71"/>
      <c r="S101" s="72"/>
      <c r="T101" s="72"/>
      <c r="U101" s="72"/>
      <c r="V101" s="72"/>
      <c r="W101" s="73"/>
      <c r="X101" s="679"/>
      <c r="Y101" s="680"/>
      <c r="Z101" s="680"/>
      <c r="AA101" s="680"/>
      <c r="AB101" s="680"/>
      <c r="AC101" s="680"/>
      <c r="AD101" s="680"/>
      <c r="AE101" s="680"/>
      <c r="AF101" s="680"/>
      <c r="AG101" s="680"/>
      <c r="AH101" s="680"/>
      <c r="AI101" s="680"/>
      <c r="AJ101" s="680"/>
      <c r="AK101" s="680"/>
      <c r="AL101" s="680"/>
      <c r="AM101" s="680"/>
      <c r="AN101" s="680"/>
      <c r="AO101" s="680"/>
      <c r="AP101" s="680"/>
      <c r="AQ101" s="680"/>
      <c r="AR101" s="680"/>
      <c r="AS101" s="680"/>
      <c r="AT101" s="680"/>
      <c r="AU101" s="680"/>
      <c r="AV101" s="680"/>
      <c r="AW101" s="680"/>
      <c r="AX101" s="681"/>
    </row>
    <row r="102" spans="1:50" ht="23.1" customHeight="1" x14ac:dyDescent="0.15">
      <c r="A102" s="378"/>
      <c r="B102" s="379"/>
      <c r="C102" s="161" t="s">
        <v>487</v>
      </c>
      <c r="D102" s="162"/>
      <c r="E102" s="162"/>
      <c r="F102" s="162"/>
      <c r="G102" s="162"/>
      <c r="H102" s="162"/>
      <c r="I102" s="162"/>
      <c r="J102" s="162"/>
      <c r="K102" s="163"/>
      <c r="L102" s="71">
        <v>3</v>
      </c>
      <c r="M102" s="72"/>
      <c r="N102" s="72"/>
      <c r="O102" s="72"/>
      <c r="P102" s="72"/>
      <c r="Q102" s="73"/>
      <c r="R102" s="71"/>
      <c r="S102" s="72"/>
      <c r="T102" s="72"/>
      <c r="U102" s="72"/>
      <c r="V102" s="72"/>
      <c r="W102" s="73"/>
      <c r="X102" s="679"/>
      <c r="Y102" s="680"/>
      <c r="Z102" s="680"/>
      <c r="AA102" s="680"/>
      <c r="AB102" s="680"/>
      <c r="AC102" s="680"/>
      <c r="AD102" s="680"/>
      <c r="AE102" s="680"/>
      <c r="AF102" s="680"/>
      <c r="AG102" s="680"/>
      <c r="AH102" s="680"/>
      <c r="AI102" s="680"/>
      <c r="AJ102" s="680"/>
      <c r="AK102" s="680"/>
      <c r="AL102" s="680"/>
      <c r="AM102" s="680"/>
      <c r="AN102" s="680"/>
      <c r="AO102" s="680"/>
      <c r="AP102" s="680"/>
      <c r="AQ102" s="680"/>
      <c r="AR102" s="680"/>
      <c r="AS102" s="680"/>
      <c r="AT102" s="680"/>
      <c r="AU102" s="680"/>
      <c r="AV102" s="680"/>
      <c r="AW102" s="680"/>
      <c r="AX102" s="681"/>
    </row>
    <row r="103" spans="1:50" ht="23.1" customHeight="1" x14ac:dyDescent="0.15">
      <c r="A103" s="378"/>
      <c r="B103" s="379"/>
      <c r="C103" s="382"/>
      <c r="D103" s="383"/>
      <c r="E103" s="383"/>
      <c r="F103" s="383"/>
      <c r="G103" s="383"/>
      <c r="H103" s="383"/>
      <c r="I103" s="383"/>
      <c r="J103" s="383"/>
      <c r="K103" s="384"/>
      <c r="L103" s="71"/>
      <c r="M103" s="72"/>
      <c r="N103" s="72"/>
      <c r="O103" s="72"/>
      <c r="P103" s="72"/>
      <c r="Q103" s="73"/>
      <c r="R103" s="71"/>
      <c r="S103" s="72"/>
      <c r="T103" s="72"/>
      <c r="U103" s="72"/>
      <c r="V103" s="72"/>
      <c r="W103" s="73"/>
      <c r="X103" s="679"/>
      <c r="Y103" s="680"/>
      <c r="Z103" s="680"/>
      <c r="AA103" s="680"/>
      <c r="AB103" s="680"/>
      <c r="AC103" s="680"/>
      <c r="AD103" s="680"/>
      <c r="AE103" s="680"/>
      <c r="AF103" s="680"/>
      <c r="AG103" s="680"/>
      <c r="AH103" s="680"/>
      <c r="AI103" s="680"/>
      <c r="AJ103" s="680"/>
      <c r="AK103" s="680"/>
      <c r="AL103" s="680"/>
      <c r="AM103" s="680"/>
      <c r="AN103" s="680"/>
      <c r="AO103" s="680"/>
      <c r="AP103" s="680"/>
      <c r="AQ103" s="680"/>
      <c r="AR103" s="680"/>
      <c r="AS103" s="680"/>
      <c r="AT103" s="680"/>
      <c r="AU103" s="680"/>
      <c r="AV103" s="680"/>
      <c r="AW103" s="680"/>
      <c r="AX103" s="681"/>
    </row>
    <row r="104" spans="1:50" ht="21" customHeight="1" thickBot="1" x14ac:dyDescent="0.2">
      <c r="A104" s="380"/>
      <c r="B104" s="381"/>
      <c r="C104" s="370" t="s">
        <v>22</v>
      </c>
      <c r="D104" s="371"/>
      <c r="E104" s="371"/>
      <c r="F104" s="371"/>
      <c r="G104" s="371"/>
      <c r="H104" s="371"/>
      <c r="I104" s="371"/>
      <c r="J104" s="371"/>
      <c r="K104" s="372"/>
      <c r="L104" s="373">
        <f>SUM(L98:Q103)</f>
        <v>31.6</v>
      </c>
      <c r="M104" s="374"/>
      <c r="N104" s="374"/>
      <c r="O104" s="374"/>
      <c r="P104" s="374"/>
      <c r="Q104" s="375"/>
      <c r="R104" s="373">
        <f>SUM(R98:W103)</f>
        <v>0</v>
      </c>
      <c r="S104" s="374"/>
      <c r="T104" s="374"/>
      <c r="U104" s="374"/>
      <c r="V104" s="374"/>
      <c r="W104" s="375"/>
      <c r="X104" s="682"/>
      <c r="Y104" s="683"/>
      <c r="Z104" s="683"/>
      <c r="AA104" s="683"/>
      <c r="AB104" s="683"/>
      <c r="AC104" s="683"/>
      <c r="AD104" s="683"/>
      <c r="AE104" s="683"/>
      <c r="AF104" s="683"/>
      <c r="AG104" s="683"/>
      <c r="AH104" s="683"/>
      <c r="AI104" s="683"/>
      <c r="AJ104" s="683"/>
      <c r="AK104" s="683"/>
      <c r="AL104" s="683"/>
      <c r="AM104" s="683"/>
      <c r="AN104" s="683"/>
      <c r="AO104" s="683"/>
      <c r="AP104" s="683"/>
      <c r="AQ104" s="683"/>
      <c r="AR104" s="683"/>
      <c r="AS104" s="683"/>
      <c r="AT104" s="683"/>
      <c r="AU104" s="683"/>
      <c r="AV104" s="683"/>
      <c r="AW104" s="683"/>
      <c r="AX104" s="684"/>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602" t="s">
        <v>39</v>
      </c>
      <c r="D107" s="601"/>
      <c r="E107" s="601"/>
      <c r="F107" s="601"/>
      <c r="G107" s="601"/>
      <c r="H107" s="601"/>
      <c r="I107" s="601"/>
      <c r="J107" s="601"/>
      <c r="K107" s="601"/>
      <c r="L107" s="601"/>
      <c r="M107" s="601"/>
      <c r="N107" s="601"/>
      <c r="O107" s="601"/>
      <c r="P107" s="601"/>
      <c r="Q107" s="601"/>
      <c r="R107" s="601"/>
      <c r="S107" s="601"/>
      <c r="T107" s="601"/>
      <c r="U107" s="601"/>
      <c r="V107" s="601"/>
      <c r="W107" s="601"/>
      <c r="X107" s="601"/>
      <c r="Y107" s="601"/>
      <c r="Z107" s="601"/>
      <c r="AA107" s="601"/>
      <c r="AB107" s="601"/>
      <c r="AC107" s="603"/>
      <c r="AD107" s="601" t="s">
        <v>43</v>
      </c>
      <c r="AE107" s="601"/>
      <c r="AF107" s="601"/>
      <c r="AG107" s="634" t="s">
        <v>38</v>
      </c>
      <c r="AH107" s="601"/>
      <c r="AI107" s="601"/>
      <c r="AJ107" s="601"/>
      <c r="AK107" s="601"/>
      <c r="AL107" s="601"/>
      <c r="AM107" s="601"/>
      <c r="AN107" s="601"/>
      <c r="AO107" s="601"/>
      <c r="AP107" s="601"/>
      <c r="AQ107" s="601"/>
      <c r="AR107" s="601"/>
      <c r="AS107" s="601"/>
      <c r="AT107" s="601"/>
      <c r="AU107" s="601"/>
      <c r="AV107" s="601"/>
      <c r="AW107" s="601"/>
      <c r="AX107" s="635"/>
    </row>
    <row r="108" spans="1:50" ht="26.25" customHeight="1" x14ac:dyDescent="0.15">
      <c r="A108" s="306" t="s">
        <v>312</v>
      </c>
      <c r="B108" s="307"/>
      <c r="C108" s="536" t="s">
        <v>313</v>
      </c>
      <c r="D108" s="537"/>
      <c r="E108" s="537"/>
      <c r="F108" s="537"/>
      <c r="G108" s="537"/>
      <c r="H108" s="537"/>
      <c r="I108" s="537"/>
      <c r="J108" s="537"/>
      <c r="K108" s="537"/>
      <c r="L108" s="537"/>
      <c r="M108" s="537"/>
      <c r="N108" s="537"/>
      <c r="O108" s="537"/>
      <c r="P108" s="537"/>
      <c r="Q108" s="537"/>
      <c r="R108" s="537"/>
      <c r="S108" s="537"/>
      <c r="T108" s="537"/>
      <c r="U108" s="537"/>
      <c r="V108" s="537"/>
      <c r="W108" s="537"/>
      <c r="X108" s="537"/>
      <c r="Y108" s="537"/>
      <c r="Z108" s="537"/>
      <c r="AA108" s="537"/>
      <c r="AB108" s="537"/>
      <c r="AC108" s="538"/>
      <c r="AD108" s="609" t="s">
        <v>467</v>
      </c>
      <c r="AE108" s="610"/>
      <c r="AF108" s="610"/>
      <c r="AG108" s="606" t="s">
        <v>488</v>
      </c>
      <c r="AH108" s="607"/>
      <c r="AI108" s="607"/>
      <c r="AJ108" s="607"/>
      <c r="AK108" s="607"/>
      <c r="AL108" s="607"/>
      <c r="AM108" s="607"/>
      <c r="AN108" s="607"/>
      <c r="AO108" s="607"/>
      <c r="AP108" s="607"/>
      <c r="AQ108" s="607"/>
      <c r="AR108" s="607"/>
      <c r="AS108" s="607"/>
      <c r="AT108" s="607"/>
      <c r="AU108" s="607"/>
      <c r="AV108" s="607"/>
      <c r="AW108" s="607"/>
      <c r="AX108" s="608"/>
    </row>
    <row r="109" spans="1:50" ht="26.25" customHeight="1" x14ac:dyDescent="0.15">
      <c r="A109" s="308"/>
      <c r="B109" s="309"/>
      <c r="C109" s="424" t="s">
        <v>44</v>
      </c>
      <c r="D109" s="425"/>
      <c r="E109" s="425"/>
      <c r="F109" s="425"/>
      <c r="G109" s="425"/>
      <c r="H109" s="425"/>
      <c r="I109" s="425"/>
      <c r="J109" s="425"/>
      <c r="K109" s="425"/>
      <c r="L109" s="425"/>
      <c r="M109" s="425"/>
      <c r="N109" s="425"/>
      <c r="O109" s="425"/>
      <c r="P109" s="425"/>
      <c r="Q109" s="425"/>
      <c r="R109" s="425"/>
      <c r="S109" s="425"/>
      <c r="T109" s="425"/>
      <c r="U109" s="425"/>
      <c r="V109" s="425"/>
      <c r="W109" s="425"/>
      <c r="X109" s="425"/>
      <c r="Y109" s="425"/>
      <c r="Z109" s="425"/>
      <c r="AA109" s="425"/>
      <c r="AB109" s="425"/>
      <c r="AC109" s="417"/>
      <c r="AD109" s="444" t="s">
        <v>467</v>
      </c>
      <c r="AE109" s="445"/>
      <c r="AF109" s="445"/>
      <c r="AG109" s="535" t="s">
        <v>546</v>
      </c>
      <c r="AH109" s="304"/>
      <c r="AI109" s="304"/>
      <c r="AJ109" s="304"/>
      <c r="AK109" s="304"/>
      <c r="AL109" s="304"/>
      <c r="AM109" s="304"/>
      <c r="AN109" s="304"/>
      <c r="AO109" s="304"/>
      <c r="AP109" s="304"/>
      <c r="AQ109" s="304"/>
      <c r="AR109" s="304"/>
      <c r="AS109" s="304"/>
      <c r="AT109" s="304"/>
      <c r="AU109" s="304"/>
      <c r="AV109" s="304"/>
      <c r="AW109" s="304"/>
      <c r="AX109" s="305"/>
    </row>
    <row r="110" spans="1:50" ht="50.25" customHeight="1" x14ac:dyDescent="0.15">
      <c r="A110" s="310"/>
      <c r="B110" s="311"/>
      <c r="C110" s="426" t="s">
        <v>314</v>
      </c>
      <c r="D110" s="427"/>
      <c r="E110" s="427"/>
      <c r="F110" s="427"/>
      <c r="G110" s="427"/>
      <c r="H110" s="427"/>
      <c r="I110" s="427"/>
      <c r="J110" s="427"/>
      <c r="K110" s="427"/>
      <c r="L110" s="427"/>
      <c r="M110" s="427"/>
      <c r="N110" s="427"/>
      <c r="O110" s="427"/>
      <c r="P110" s="427"/>
      <c r="Q110" s="427"/>
      <c r="R110" s="427"/>
      <c r="S110" s="427"/>
      <c r="T110" s="427"/>
      <c r="U110" s="427"/>
      <c r="V110" s="427"/>
      <c r="W110" s="427"/>
      <c r="X110" s="427"/>
      <c r="Y110" s="427"/>
      <c r="Z110" s="427"/>
      <c r="AA110" s="427"/>
      <c r="AB110" s="427"/>
      <c r="AC110" s="428"/>
      <c r="AD110" s="590" t="s">
        <v>467</v>
      </c>
      <c r="AE110" s="591"/>
      <c r="AF110" s="591"/>
      <c r="AG110" s="533" t="s">
        <v>489</v>
      </c>
      <c r="AH110" s="197"/>
      <c r="AI110" s="197"/>
      <c r="AJ110" s="197"/>
      <c r="AK110" s="197"/>
      <c r="AL110" s="197"/>
      <c r="AM110" s="197"/>
      <c r="AN110" s="197"/>
      <c r="AO110" s="197"/>
      <c r="AP110" s="197"/>
      <c r="AQ110" s="197"/>
      <c r="AR110" s="197"/>
      <c r="AS110" s="197"/>
      <c r="AT110" s="197"/>
      <c r="AU110" s="197"/>
      <c r="AV110" s="197"/>
      <c r="AW110" s="197"/>
      <c r="AX110" s="534"/>
    </row>
    <row r="111" spans="1:50" ht="30.75" customHeight="1" x14ac:dyDescent="0.15">
      <c r="A111" s="553" t="s">
        <v>46</v>
      </c>
      <c r="B111" s="592"/>
      <c r="C111" s="429" t="s">
        <v>48</v>
      </c>
      <c r="D111" s="430"/>
      <c r="E111" s="430"/>
      <c r="F111" s="430"/>
      <c r="G111" s="430"/>
      <c r="H111" s="430"/>
      <c r="I111" s="430"/>
      <c r="J111" s="430"/>
      <c r="K111" s="430"/>
      <c r="L111" s="430"/>
      <c r="M111" s="430"/>
      <c r="N111" s="430"/>
      <c r="O111" s="430"/>
      <c r="P111" s="430"/>
      <c r="Q111" s="430"/>
      <c r="R111" s="430"/>
      <c r="S111" s="430"/>
      <c r="T111" s="430"/>
      <c r="U111" s="430"/>
      <c r="V111" s="430"/>
      <c r="W111" s="430"/>
      <c r="X111" s="430"/>
      <c r="Y111" s="430"/>
      <c r="Z111" s="430"/>
      <c r="AA111" s="430"/>
      <c r="AB111" s="430"/>
      <c r="AC111" s="430"/>
      <c r="AD111" s="438" t="s">
        <v>467</v>
      </c>
      <c r="AE111" s="439"/>
      <c r="AF111" s="439"/>
      <c r="AG111" s="300" t="s">
        <v>490</v>
      </c>
      <c r="AH111" s="301"/>
      <c r="AI111" s="301"/>
      <c r="AJ111" s="301"/>
      <c r="AK111" s="301"/>
      <c r="AL111" s="301"/>
      <c r="AM111" s="301"/>
      <c r="AN111" s="301"/>
      <c r="AO111" s="301"/>
      <c r="AP111" s="301"/>
      <c r="AQ111" s="301"/>
      <c r="AR111" s="301"/>
      <c r="AS111" s="301"/>
      <c r="AT111" s="301"/>
      <c r="AU111" s="301"/>
      <c r="AV111" s="301"/>
      <c r="AW111" s="301"/>
      <c r="AX111" s="302"/>
    </row>
    <row r="112" spans="1:50" ht="17.25" customHeight="1" x14ac:dyDescent="0.15">
      <c r="A112" s="593"/>
      <c r="B112" s="594"/>
      <c r="C112" s="416" t="s">
        <v>49</v>
      </c>
      <c r="D112" s="417"/>
      <c r="E112" s="417"/>
      <c r="F112" s="417"/>
      <c r="G112" s="417"/>
      <c r="H112" s="417"/>
      <c r="I112" s="417"/>
      <c r="J112" s="417"/>
      <c r="K112" s="417"/>
      <c r="L112" s="417"/>
      <c r="M112" s="417"/>
      <c r="N112" s="417"/>
      <c r="O112" s="417"/>
      <c r="P112" s="417"/>
      <c r="Q112" s="417"/>
      <c r="R112" s="417"/>
      <c r="S112" s="417"/>
      <c r="T112" s="417"/>
      <c r="U112" s="417"/>
      <c r="V112" s="417"/>
      <c r="W112" s="417"/>
      <c r="X112" s="417"/>
      <c r="Y112" s="417"/>
      <c r="Z112" s="417"/>
      <c r="AA112" s="417"/>
      <c r="AB112" s="417"/>
      <c r="AC112" s="417"/>
      <c r="AD112" s="444" t="s">
        <v>481</v>
      </c>
      <c r="AE112" s="445"/>
      <c r="AF112" s="445"/>
      <c r="AG112" s="303"/>
      <c r="AH112" s="304"/>
      <c r="AI112" s="304"/>
      <c r="AJ112" s="304"/>
      <c r="AK112" s="304"/>
      <c r="AL112" s="304"/>
      <c r="AM112" s="304"/>
      <c r="AN112" s="304"/>
      <c r="AO112" s="304"/>
      <c r="AP112" s="304"/>
      <c r="AQ112" s="304"/>
      <c r="AR112" s="304"/>
      <c r="AS112" s="304"/>
      <c r="AT112" s="304"/>
      <c r="AU112" s="304"/>
      <c r="AV112" s="304"/>
      <c r="AW112" s="304"/>
      <c r="AX112" s="305"/>
    </row>
    <row r="113" spans="1:64" ht="50.25" customHeight="1" x14ac:dyDescent="0.15">
      <c r="A113" s="593"/>
      <c r="B113" s="594"/>
      <c r="C113" s="508" t="s">
        <v>315</v>
      </c>
      <c r="D113" s="417"/>
      <c r="E113" s="417"/>
      <c r="F113" s="417"/>
      <c r="G113" s="417"/>
      <c r="H113" s="417"/>
      <c r="I113" s="417"/>
      <c r="J113" s="417"/>
      <c r="K113" s="417"/>
      <c r="L113" s="417"/>
      <c r="M113" s="417"/>
      <c r="N113" s="417"/>
      <c r="O113" s="417"/>
      <c r="P113" s="417"/>
      <c r="Q113" s="417"/>
      <c r="R113" s="417"/>
      <c r="S113" s="417"/>
      <c r="T113" s="417"/>
      <c r="U113" s="417"/>
      <c r="V113" s="417"/>
      <c r="W113" s="417"/>
      <c r="X113" s="417"/>
      <c r="Y113" s="417"/>
      <c r="Z113" s="417"/>
      <c r="AA113" s="417"/>
      <c r="AB113" s="417"/>
      <c r="AC113" s="417"/>
      <c r="AD113" s="444" t="s">
        <v>467</v>
      </c>
      <c r="AE113" s="445"/>
      <c r="AF113" s="445"/>
      <c r="AG113" s="535" t="s">
        <v>491</v>
      </c>
      <c r="AH113" s="304"/>
      <c r="AI113" s="304"/>
      <c r="AJ113" s="304"/>
      <c r="AK113" s="304"/>
      <c r="AL113" s="304"/>
      <c r="AM113" s="304"/>
      <c r="AN113" s="304"/>
      <c r="AO113" s="304"/>
      <c r="AP113" s="304"/>
      <c r="AQ113" s="304"/>
      <c r="AR113" s="304"/>
      <c r="AS113" s="304"/>
      <c r="AT113" s="304"/>
      <c r="AU113" s="304"/>
      <c r="AV113" s="304"/>
      <c r="AW113" s="304"/>
      <c r="AX113" s="305"/>
    </row>
    <row r="114" spans="1:64" ht="18.75" customHeight="1" x14ac:dyDescent="0.15">
      <c r="A114" s="593"/>
      <c r="B114" s="594"/>
      <c r="C114" s="416" t="s">
        <v>45</v>
      </c>
      <c r="D114" s="417"/>
      <c r="E114" s="417"/>
      <c r="F114" s="417"/>
      <c r="G114" s="417"/>
      <c r="H114" s="417"/>
      <c r="I114" s="417"/>
      <c r="J114" s="417"/>
      <c r="K114" s="417"/>
      <c r="L114" s="417"/>
      <c r="M114" s="417"/>
      <c r="N114" s="417"/>
      <c r="O114" s="417"/>
      <c r="P114" s="417"/>
      <c r="Q114" s="417"/>
      <c r="R114" s="417"/>
      <c r="S114" s="417"/>
      <c r="T114" s="417"/>
      <c r="U114" s="417"/>
      <c r="V114" s="417"/>
      <c r="W114" s="417"/>
      <c r="X114" s="417"/>
      <c r="Y114" s="417"/>
      <c r="Z114" s="417"/>
      <c r="AA114" s="417"/>
      <c r="AB114" s="417"/>
      <c r="AC114" s="417"/>
      <c r="AD114" s="444" t="s">
        <v>481</v>
      </c>
      <c r="AE114" s="445"/>
      <c r="AF114" s="445"/>
      <c r="AG114" s="303"/>
      <c r="AH114" s="304"/>
      <c r="AI114" s="304"/>
      <c r="AJ114" s="304"/>
      <c r="AK114" s="304"/>
      <c r="AL114" s="304"/>
      <c r="AM114" s="304"/>
      <c r="AN114" s="304"/>
      <c r="AO114" s="304"/>
      <c r="AP114" s="304"/>
      <c r="AQ114" s="304"/>
      <c r="AR114" s="304"/>
      <c r="AS114" s="304"/>
      <c r="AT114" s="304"/>
      <c r="AU114" s="304"/>
      <c r="AV114" s="304"/>
      <c r="AW114" s="304"/>
      <c r="AX114" s="305"/>
    </row>
    <row r="115" spans="1:64" ht="19.350000000000001" customHeight="1" x14ac:dyDescent="0.15">
      <c r="A115" s="593"/>
      <c r="B115" s="594"/>
      <c r="C115" s="416" t="s">
        <v>50</v>
      </c>
      <c r="D115" s="417"/>
      <c r="E115" s="417"/>
      <c r="F115" s="417"/>
      <c r="G115" s="417"/>
      <c r="H115" s="417"/>
      <c r="I115" s="417"/>
      <c r="J115" s="417"/>
      <c r="K115" s="417"/>
      <c r="L115" s="417"/>
      <c r="M115" s="417"/>
      <c r="N115" s="417"/>
      <c r="O115" s="417"/>
      <c r="P115" s="417"/>
      <c r="Q115" s="417"/>
      <c r="R115" s="417"/>
      <c r="S115" s="417"/>
      <c r="T115" s="417"/>
      <c r="U115" s="417"/>
      <c r="V115" s="417"/>
      <c r="W115" s="417"/>
      <c r="X115" s="417"/>
      <c r="Y115" s="417"/>
      <c r="Z115" s="417"/>
      <c r="AA115" s="417"/>
      <c r="AB115" s="417"/>
      <c r="AC115" s="494"/>
      <c r="AD115" s="444" t="s">
        <v>467</v>
      </c>
      <c r="AE115" s="445"/>
      <c r="AF115" s="445"/>
      <c r="AG115" s="535" t="s">
        <v>492</v>
      </c>
      <c r="AH115" s="304"/>
      <c r="AI115" s="304"/>
      <c r="AJ115" s="304"/>
      <c r="AK115" s="304"/>
      <c r="AL115" s="304"/>
      <c r="AM115" s="304"/>
      <c r="AN115" s="304"/>
      <c r="AO115" s="304"/>
      <c r="AP115" s="304"/>
      <c r="AQ115" s="304"/>
      <c r="AR115" s="304"/>
      <c r="AS115" s="304"/>
      <c r="AT115" s="304"/>
      <c r="AU115" s="304"/>
      <c r="AV115" s="304"/>
      <c r="AW115" s="304"/>
      <c r="AX115" s="305"/>
    </row>
    <row r="116" spans="1:64" ht="19.350000000000001" customHeight="1" x14ac:dyDescent="0.15">
      <c r="A116" s="593"/>
      <c r="B116" s="594"/>
      <c r="C116" s="416" t="s">
        <v>55</v>
      </c>
      <c r="D116" s="417"/>
      <c r="E116" s="417"/>
      <c r="F116" s="417"/>
      <c r="G116" s="417"/>
      <c r="H116" s="417"/>
      <c r="I116" s="417"/>
      <c r="J116" s="417"/>
      <c r="K116" s="417"/>
      <c r="L116" s="417"/>
      <c r="M116" s="417"/>
      <c r="N116" s="417"/>
      <c r="O116" s="417"/>
      <c r="P116" s="417"/>
      <c r="Q116" s="417"/>
      <c r="R116" s="417"/>
      <c r="S116" s="417"/>
      <c r="T116" s="417"/>
      <c r="U116" s="417"/>
      <c r="V116" s="417"/>
      <c r="W116" s="417"/>
      <c r="X116" s="417"/>
      <c r="Y116" s="417"/>
      <c r="Z116" s="417"/>
      <c r="AA116" s="417"/>
      <c r="AB116" s="417"/>
      <c r="AC116" s="494"/>
      <c r="AD116" s="638" t="s">
        <v>481</v>
      </c>
      <c r="AE116" s="639"/>
      <c r="AF116" s="639"/>
      <c r="AG116" s="366"/>
      <c r="AH116" s="367"/>
      <c r="AI116" s="367"/>
      <c r="AJ116" s="367"/>
      <c r="AK116" s="367"/>
      <c r="AL116" s="367"/>
      <c r="AM116" s="367"/>
      <c r="AN116" s="367"/>
      <c r="AO116" s="367"/>
      <c r="AP116" s="367"/>
      <c r="AQ116" s="367"/>
      <c r="AR116" s="367"/>
      <c r="AS116" s="367"/>
      <c r="AT116" s="367"/>
      <c r="AU116" s="367"/>
      <c r="AV116" s="367"/>
      <c r="AW116" s="367"/>
      <c r="AX116" s="368"/>
      <c r="BI116" s="10"/>
      <c r="BJ116" s="10"/>
      <c r="BK116" s="10"/>
      <c r="BL116" s="10"/>
    </row>
    <row r="117" spans="1:64" ht="40.5" customHeight="1" x14ac:dyDescent="0.15">
      <c r="A117" s="595"/>
      <c r="B117" s="596"/>
      <c r="C117" s="597" t="s">
        <v>82</v>
      </c>
      <c r="D117" s="598"/>
      <c r="E117" s="598"/>
      <c r="F117" s="598"/>
      <c r="G117" s="598"/>
      <c r="H117" s="598"/>
      <c r="I117" s="598"/>
      <c r="J117" s="598"/>
      <c r="K117" s="598"/>
      <c r="L117" s="598"/>
      <c r="M117" s="598"/>
      <c r="N117" s="598"/>
      <c r="O117" s="598"/>
      <c r="P117" s="598"/>
      <c r="Q117" s="598"/>
      <c r="R117" s="598"/>
      <c r="S117" s="598"/>
      <c r="T117" s="598"/>
      <c r="U117" s="598"/>
      <c r="V117" s="598"/>
      <c r="W117" s="598"/>
      <c r="X117" s="598"/>
      <c r="Y117" s="598"/>
      <c r="Z117" s="598"/>
      <c r="AA117" s="598"/>
      <c r="AB117" s="598"/>
      <c r="AC117" s="599"/>
      <c r="AD117" s="590" t="s">
        <v>481</v>
      </c>
      <c r="AE117" s="591"/>
      <c r="AF117" s="600"/>
      <c r="AG117" s="604"/>
      <c r="AH117" s="436"/>
      <c r="AI117" s="436"/>
      <c r="AJ117" s="436"/>
      <c r="AK117" s="436"/>
      <c r="AL117" s="436"/>
      <c r="AM117" s="436"/>
      <c r="AN117" s="436"/>
      <c r="AO117" s="436"/>
      <c r="AP117" s="436"/>
      <c r="AQ117" s="436"/>
      <c r="AR117" s="436"/>
      <c r="AS117" s="436"/>
      <c r="AT117" s="436"/>
      <c r="AU117" s="436"/>
      <c r="AV117" s="436"/>
      <c r="AW117" s="436"/>
      <c r="AX117" s="605"/>
      <c r="BG117" s="10"/>
      <c r="BH117" s="10"/>
      <c r="BI117" s="10"/>
      <c r="BJ117" s="10"/>
    </row>
    <row r="118" spans="1:64" ht="58.5" customHeight="1" x14ac:dyDescent="0.15">
      <c r="A118" s="553" t="s">
        <v>47</v>
      </c>
      <c r="B118" s="592"/>
      <c r="C118" s="640" t="s">
        <v>81</v>
      </c>
      <c r="D118" s="641"/>
      <c r="E118" s="641"/>
      <c r="F118" s="641"/>
      <c r="G118" s="641"/>
      <c r="H118" s="641"/>
      <c r="I118" s="641"/>
      <c r="J118" s="641"/>
      <c r="K118" s="641"/>
      <c r="L118" s="641"/>
      <c r="M118" s="641"/>
      <c r="N118" s="641"/>
      <c r="O118" s="641"/>
      <c r="P118" s="641"/>
      <c r="Q118" s="641"/>
      <c r="R118" s="641"/>
      <c r="S118" s="641"/>
      <c r="T118" s="641"/>
      <c r="U118" s="641"/>
      <c r="V118" s="641"/>
      <c r="W118" s="641"/>
      <c r="X118" s="641"/>
      <c r="Y118" s="641"/>
      <c r="Z118" s="641"/>
      <c r="AA118" s="641"/>
      <c r="AB118" s="641"/>
      <c r="AC118" s="642"/>
      <c r="AD118" s="438" t="s">
        <v>467</v>
      </c>
      <c r="AE118" s="439"/>
      <c r="AF118" s="643"/>
      <c r="AG118" s="300" t="s">
        <v>496</v>
      </c>
      <c r="AH118" s="301"/>
      <c r="AI118" s="301"/>
      <c r="AJ118" s="301"/>
      <c r="AK118" s="301"/>
      <c r="AL118" s="301"/>
      <c r="AM118" s="301"/>
      <c r="AN118" s="301"/>
      <c r="AO118" s="301"/>
      <c r="AP118" s="301"/>
      <c r="AQ118" s="301"/>
      <c r="AR118" s="301"/>
      <c r="AS118" s="301"/>
      <c r="AT118" s="301"/>
      <c r="AU118" s="301"/>
      <c r="AV118" s="301"/>
      <c r="AW118" s="301"/>
      <c r="AX118" s="302"/>
    </row>
    <row r="119" spans="1:64" ht="30" customHeight="1" x14ac:dyDescent="0.15">
      <c r="A119" s="593"/>
      <c r="B119" s="594"/>
      <c r="C119" s="587" t="s">
        <v>53</v>
      </c>
      <c r="D119" s="588"/>
      <c r="E119" s="588"/>
      <c r="F119" s="588"/>
      <c r="G119" s="588"/>
      <c r="H119" s="588"/>
      <c r="I119" s="588"/>
      <c r="J119" s="588"/>
      <c r="K119" s="588"/>
      <c r="L119" s="588"/>
      <c r="M119" s="588"/>
      <c r="N119" s="588"/>
      <c r="O119" s="588"/>
      <c r="P119" s="588"/>
      <c r="Q119" s="588"/>
      <c r="R119" s="588"/>
      <c r="S119" s="588"/>
      <c r="T119" s="588"/>
      <c r="U119" s="588"/>
      <c r="V119" s="588"/>
      <c r="W119" s="588"/>
      <c r="X119" s="588"/>
      <c r="Y119" s="588"/>
      <c r="Z119" s="588"/>
      <c r="AA119" s="588"/>
      <c r="AB119" s="588"/>
      <c r="AC119" s="589"/>
      <c r="AD119" s="611" t="s">
        <v>481</v>
      </c>
      <c r="AE119" s="612"/>
      <c r="AF119" s="612"/>
      <c r="AG119" s="303"/>
      <c r="AH119" s="304"/>
      <c r="AI119" s="304"/>
      <c r="AJ119" s="304"/>
      <c r="AK119" s="304"/>
      <c r="AL119" s="304"/>
      <c r="AM119" s="304"/>
      <c r="AN119" s="304"/>
      <c r="AO119" s="304"/>
      <c r="AP119" s="304"/>
      <c r="AQ119" s="304"/>
      <c r="AR119" s="304"/>
      <c r="AS119" s="304"/>
      <c r="AT119" s="304"/>
      <c r="AU119" s="304"/>
      <c r="AV119" s="304"/>
      <c r="AW119" s="304"/>
      <c r="AX119" s="305"/>
    </row>
    <row r="120" spans="1:64" ht="34.5" customHeight="1" x14ac:dyDescent="0.15">
      <c r="A120" s="593"/>
      <c r="B120" s="594"/>
      <c r="C120" s="416" t="s">
        <v>51</v>
      </c>
      <c r="D120" s="417"/>
      <c r="E120" s="417"/>
      <c r="F120" s="417"/>
      <c r="G120" s="417"/>
      <c r="H120" s="417"/>
      <c r="I120" s="417"/>
      <c r="J120" s="417"/>
      <c r="K120" s="417"/>
      <c r="L120" s="417"/>
      <c r="M120" s="417"/>
      <c r="N120" s="417"/>
      <c r="O120" s="417"/>
      <c r="P120" s="417"/>
      <c r="Q120" s="417"/>
      <c r="R120" s="417"/>
      <c r="S120" s="417"/>
      <c r="T120" s="417"/>
      <c r="U120" s="417"/>
      <c r="V120" s="417"/>
      <c r="W120" s="417"/>
      <c r="X120" s="417"/>
      <c r="Y120" s="417"/>
      <c r="Z120" s="417"/>
      <c r="AA120" s="417"/>
      <c r="AB120" s="417"/>
      <c r="AC120" s="417"/>
      <c r="AD120" s="444" t="s">
        <v>467</v>
      </c>
      <c r="AE120" s="445"/>
      <c r="AF120" s="445"/>
      <c r="AG120" s="535" t="s">
        <v>494</v>
      </c>
      <c r="AH120" s="304"/>
      <c r="AI120" s="304"/>
      <c r="AJ120" s="304"/>
      <c r="AK120" s="304"/>
      <c r="AL120" s="304"/>
      <c r="AM120" s="304"/>
      <c r="AN120" s="304"/>
      <c r="AO120" s="304"/>
      <c r="AP120" s="304"/>
      <c r="AQ120" s="304"/>
      <c r="AR120" s="304"/>
      <c r="AS120" s="304"/>
      <c r="AT120" s="304"/>
      <c r="AU120" s="304"/>
      <c r="AV120" s="304"/>
      <c r="AW120" s="304"/>
      <c r="AX120" s="305"/>
    </row>
    <row r="121" spans="1:64" ht="18" customHeight="1" x14ac:dyDescent="0.15">
      <c r="A121" s="595"/>
      <c r="B121" s="596"/>
      <c r="C121" s="416" t="s">
        <v>52</v>
      </c>
      <c r="D121" s="417"/>
      <c r="E121" s="417"/>
      <c r="F121" s="417"/>
      <c r="G121" s="417"/>
      <c r="H121" s="417"/>
      <c r="I121" s="417"/>
      <c r="J121" s="417"/>
      <c r="K121" s="417"/>
      <c r="L121" s="417"/>
      <c r="M121" s="417"/>
      <c r="N121" s="417"/>
      <c r="O121" s="417"/>
      <c r="P121" s="417"/>
      <c r="Q121" s="417"/>
      <c r="R121" s="417"/>
      <c r="S121" s="417"/>
      <c r="T121" s="417"/>
      <c r="U121" s="417"/>
      <c r="V121" s="417"/>
      <c r="W121" s="417"/>
      <c r="X121" s="417"/>
      <c r="Y121" s="417"/>
      <c r="Z121" s="417"/>
      <c r="AA121" s="417"/>
      <c r="AB121" s="417"/>
      <c r="AC121" s="417"/>
      <c r="AD121" s="444" t="s">
        <v>481</v>
      </c>
      <c r="AE121" s="445"/>
      <c r="AF121" s="445"/>
      <c r="AG121" s="586"/>
      <c r="AH121" s="197"/>
      <c r="AI121" s="197"/>
      <c r="AJ121" s="197"/>
      <c r="AK121" s="197"/>
      <c r="AL121" s="197"/>
      <c r="AM121" s="197"/>
      <c r="AN121" s="197"/>
      <c r="AO121" s="197"/>
      <c r="AP121" s="197"/>
      <c r="AQ121" s="197"/>
      <c r="AR121" s="197"/>
      <c r="AS121" s="197"/>
      <c r="AT121" s="197"/>
      <c r="AU121" s="197"/>
      <c r="AV121" s="197"/>
      <c r="AW121" s="197"/>
      <c r="AX121" s="534"/>
    </row>
    <row r="122" spans="1:64" ht="33.6" customHeight="1" x14ac:dyDescent="0.15">
      <c r="A122" s="628" t="s">
        <v>80</v>
      </c>
      <c r="B122" s="629"/>
      <c r="C122" s="442" t="s">
        <v>316</v>
      </c>
      <c r="D122" s="443"/>
      <c r="E122" s="443"/>
      <c r="F122" s="443"/>
      <c r="G122" s="443"/>
      <c r="H122" s="443"/>
      <c r="I122" s="443"/>
      <c r="J122" s="443"/>
      <c r="K122" s="443"/>
      <c r="L122" s="443"/>
      <c r="M122" s="443"/>
      <c r="N122" s="443"/>
      <c r="O122" s="443"/>
      <c r="P122" s="443"/>
      <c r="Q122" s="443"/>
      <c r="R122" s="443"/>
      <c r="S122" s="443"/>
      <c r="T122" s="443"/>
      <c r="U122" s="443"/>
      <c r="V122" s="443"/>
      <c r="W122" s="443"/>
      <c r="X122" s="443"/>
      <c r="Y122" s="443"/>
      <c r="Z122" s="443"/>
      <c r="AA122" s="443"/>
      <c r="AB122" s="443"/>
      <c r="AC122" s="430"/>
      <c r="AD122" s="438"/>
      <c r="AE122" s="439"/>
      <c r="AF122" s="439"/>
      <c r="AG122" s="582"/>
      <c r="AH122" s="195"/>
      <c r="AI122" s="195"/>
      <c r="AJ122" s="195"/>
      <c r="AK122" s="195"/>
      <c r="AL122" s="195"/>
      <c r="AM122" s="195"/>
      <c r="AN122" s="195"/>
      <c r="AO122" s="195"/>
      <c r="AP122" s="195"/>
      <c r="AQ122" s="195"/>
      <c r="AR122" s="195"/>
      <c r="AS122" s="195"/>
      <c r="AT122" s="195"/>
      <c r="AU122" s="195"/>
      <c r="AV122" s="195"/>
      <c r="AW122" s="195"/>
      <c r="AX122" s="583"/>
    </row>
    <row r="123" spans="1:64" ht="15.75" customHeight="1" x14ac:dyDescent="0.15">
      <c r="A123" s="630"/>
      <c r="B123" s="631"/>
      <c r="C123" s="657" t="s">
        <v>87</v>
      </c>
      <c r="D123" s="658"/>
      <c r="E123" s="658"/>
      <c r="F123" s="658"/>
      <c r="G123" s="658"/>
      <c r="H123" s="658"/>
      <c r="I123" s="658"/>
      <c r="J123" s="658"/>
      <c r="K123" s="658"/>
      <c r="L123" s="658"/>
      <c r="M123" s="658"/>
      <c r="N123" s="658"/>
      <c r="O123" s="659"/>
      <c r="P123" s="651" t="s">
        <v>0</v>
      </c>
      <c r="Q123" s="660"/>
      <c r="R123" s="660"/>
      <c r="S123" s="661"/>
      <c r="T123" s="650" t="s">
        <v>30</v>
      </c>
      <c r="U123" s="651"/>
      <c r="V123" s="651"/>
      <c r="W123" s="651"/>
      <c r="X123" s="651"/>
      <c r="Y123" s="651"/>
      <c r="Z123" s="651"/>
      <c r="AA123" s="651"/>
      <c r="AB123" s="651"/>
      <c r="AC123" s="651"/>
      <c r="AD123" s="651"/>
      <c r="AE123" s="651"/>
      <c r="AF123" s="652"/>
      <c r="AG123" s="584"/>
      <c r="AH123" s="276"/>
      <c r="AI123" s="276"/>
      <c r="AJ123" s="276"/>
      <c r="AK123" s="276"/>
      <c r="AL123" s="276"/>
      <c r="AM123" s="276"/>
      <c r="AN123" s="276"/>
      <c r="AO123" s="276"/>
      <c r="AP123" s="276"/>
      <c r="AQ123" s="276"/>
      <c r="AR123" s="276"/>
      <c r="AS123" s="276"/>
      <c r="AT123" s="276"/>
      <c r="AU123" s="276"/>
      <c r="AV123" s="276"/>
      <c r="AW123" s="276"/>
      <c r="AX123" s="585"/>
    </row>
    <row r="124" spans="1:64" ht="26.25" customHeight="1" x14ac:dyDescent="0.15">
      <c r="A124" s="630"/>
      <c r="B124" s="631"/>
      <c r="C124" s="644"/>
      <c r="D124" s="645"/>
      <c r="E124" s="645"/>
      <c r="F124" s="645"/>
      <c r="G124" s="645"/>
      <c r="H124" s="645"/>
      <c r="I124" s="645"/>
      <c r="J124" s="645"/>
      <c r="K124" s="645"/>
      <c r="L124" s="645"/>
      <c r="M124" s="645"/>
      <c r="N124" s="645"/>
      <c r="O124" s="646"/>
      <c r="P124" s="653"/>
      <c r="Q124" s="653"/>
      <c r="R124" s="653"/>
      <c r="S124" s="654"/>
      <c r="T124" s="636"/>
      <c r="U124" s="304"/>
      <c r="V124" s="304"/>
      <c r="W124" s="304"/>
      <c r="X124" s="304"/>
      <c r="Y124" s="304"/>
      <c r="Z124" s="304"/>
      <c r="AA124" s="304"/>
      <c r="AB124" s="304"/>
      <c r="AC124" s="304"/>
      <c r="AD124" s="304"/>
      <c r="AE124" s="304"/>
      <c r="AF124" s="637"/>
      <c r="AG124" s="584"/>
      <c r="AH124" s="276"/>
      <c r="AI124" s="276"/>
      <c r="AJ124" s="276"/>
      <c r="AK124" s="276"/>
      <c r="AL124" s="276"/>
      <c r="AM124" s="276"/>
      <c r="AN124" s="276"/>
      <c r="AO124" s="276"/>
      <c r="AP124" s="276"/>
      <c r="AQ124" s="276"/>
      <c r="AR124" s="276"/>
      <c r="AS124" s="276"/>
      <c r="AT124" s="276"/>
      <c r="AU124" s="276"/>
      <c r="AV124" s="276"/>
      <c r="AW124" s="276"/>
      <c r="AX124" s="585"/>
    </row>
    <row r="125" spans="1:64" ht="26.25" customHeight="1" x14ac:dyDescent="0.15">
      <c r="A125" s="632"/>
      <c r="B125" s="633"/>
      <c r="C125" s="647"/>
      <c r="D125" s="648"/>
      <c r="E125" s="648"/>
      <c r="F125" s="648"/>
      <c r="G125" s="648"/>
      <c r="H125" s="648"/>
      <c r="I125" s="648"/>
      <c r="J125" s="648"/>
      <c r="K125" s="648"/>
      <c r="L125" s="648"/>
      <c r="M125" s="648"/>
      <c r="N125" s="648"/>
      <c r="O125" s="649"/>
      <c r="P125" s="655"/>
      <c r="Q125" s="655"/>
      <c r="R125" s="655"/>
      <c r="S125" s="656"/>
      <c r="T125" s="435"/>
      <c r="U125" s="436"/>
      <c r="V125" s="436"/>
      <c r="W125" s="436"/>
      <c r="X125" s="436"/>
      <c r="Y125" s="436"/>
      <c r="Z125" s="436"/>
      <c r="AA125" s="436"/>
      <c r="AB125" s="436"/>
      <c r="AC125" s="436"/>
      <c r="AD125" s="436"/>
      <c r="AE125" s="436"/>
      <c r="AF125" s="437"/>
      <c r="AG125" s="586"/>
      <c r="AH125" s="197"/>
      <c r="AI125" s="197"/>
      <c r="AJ125" s="197"/>
      <c r="AK125" s="197"/>
      <c r="AL125" s="197"/>
      <c r="AM125" s="197"/>
      <c r="AN125" s="197"/>
      <c r="AO125" s="197"/>
      <c r="AP125" s="197"/>
      <c r="AQ125" s="197"/>
      <c r="AR125" s="197"/>
      <c r="AS125" s="197"/>
      <c r="AT125" s="197"/>
      <c r="AU125" s="197"/>
      <c r="AV125" s="197"/>
      <c r="AW125" s="197"/>
      <c r="AX125" s="534"/>
    </row>
    <row r="126" spans="1:64" ht="57" customHeight="1" x14ac:dyDescent="0.15">
      <c r="A126" s="553" t="s">
        <v>58</v>
      </c>
      <c r="B126" s="554"/>
      <c r="C126" s="392" t="s">
        <v>64</v>
      </c>
      <c r="D126" s="578"/>
      <c r="E126" s="578"/>
      <c r="F126" s="579"/>
      <c r="G126" s="547" t="s">
        <v>495</v>
      </c>
      <c r="H126" s="548"/>
      <c r="I126" s="548"/>
      <c r="J126" s="548"/>
      <c r="K126" s="548"/>
      <c r="L126" s="548"/>
      <c r="M126" s="548"/>
      <c r="N126" s="548"/>
      <c r="O126" s="548"/>
      <c r="P126" s="548"/>
      <c r="Q126" s="548"/>
      <c r="R126" s="548"/>
      <c r="S126" s="548"/>
      <c r="T126" s="548"/>
      <c r="U126" s="548"/>
      <c r="V126" s="548"/>
      <c r="W126" s="548"/>
      <c r="X126" s="548"/>
      <c r="Y126" s="548"/>
      <c r="Z126" s="548"/>
      <c r="AA126" s="548"/>
      <c r="AB126" s="548"/>
      <c r="AC126" s="548"/>
      <c r="AD126" s="548"/>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64" ht="66.75" customHeight="1" thickBot="1" x14ac:dyDescent="0.2">
      <c r="A127" s="555"/>
      <c r="B127" s="556"/>
      <c r="C127" s="361" t="s">
        <v>68</v>
      </c>
      <c r="D127" s="362"/>
      <c r="E127" s="362"/>
      <c r="F127" s="363"/>
      <c r="G127" s="364" t="s">
        <v>520</v>
      </c>
      <c r="H127" s="364"/>
      <c r="I127" s="364"/>
      <c r="J127" s="364"/>
      <c r="K127" s="364"/>
      <c r="L127" s="364"/>
      <c r="M127" s="364"/>
      <c r="N127" s="364"/>
      <c r="O127" s="364"/>
      <c r="P127" s="364"/>
      <c r="Q127" s="364"/>
      <c r="R127" s="364"/>
      <c r="S127" s="364"/>
      <c r="T127" s="364"/>
      <c r="U127" s="364"/>
      <c r="V127" s="364"/>
      <c r="W127" s="364"/>
      <c r="X127" s="364"/>
      <c r="Y127" s="364"/>
      <c r="Z127" s="364"/>
      <c r="AA127" s="364"/>
      <c r="AB127" s="364"/>
      <c r="AC127" s="364"/>
      <c r="AD127" s="364"/>
      <c r="AE127" s="364"/>
      <c r="AF127" s="364"/>
      <c r="AG127" s="364"/>
      <c r="AH127" s="364"/>
      <c r="AI127" s="364"/>
      <c r="AJ127" s="364"/>
      <c r="AK127" s="364"/>
      <c r="AL127" s="364"/>
      <c r="AM127" s="364"/>
      <c r="AN127" s="364"/>
      <c r="AO127" s="364"/>
      <c r="AP127" s="364"/>
      <c r="AQ127" s="364"/>
      <c r="AR127" s="364"/>
      <c r="AS127" s="364"/>
      <c r="AT127" s="364"/>
      <c r="AU127" s="364"/>
      <c r="AV127" s="364"/>
      <c r="AW127" s="364"/>
      <c r="AX127" s="365"/>
    </row>
    <row r="128" spans="1:64" ht="21" customHeight="1" x14ac:dyDescent="0.15">
      <c r="A128" s="358" t="s">
        <v>40</v>
      </c>
      <c r="B128" s="359"/>
      <c r="C128" s="359"/>
      <c r="D128" s="359"/>
      <c r="E128" s="359"/>
      <c r="F128" s="359"/>
      <c r="G128" s="359"/>
      <c r="H128" s="359"/>
      <c r="I128" s="359"/>
      <c r="J128" s="359"/>
      <c r="K128" s="359"/>
      <c r="L128" s="359"/>
      <c r="M128" s="359"/>
      <c r="N128" s="359"/>
      <c r="O128" s="359"/>
      <c r="P128" s="359"/>
      <c r="Q128" s="359"/>
      <c r="R128" s="359"/>
      <c r="S128" s="359"/>
      <c r="T128" s="359"/>
      <c r="U128" s="359"/>
      <c r="V128" s="359"/>
      <c r="W128" s="359"/>
      <c r="X128" s="359"/>
      <c r="Y128" s="359"/>
      <c r="Z128" s="359"/>
      <c r="AA128" s="359"/>
      <c r="AB128" s="359"/>
      <c r="AC128" s="359"/>
      <c r="AD128" s="359"/>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120" customHeight="1" thickBot="1" x14ac:dyDescent="0.2">
      <c r="A129" s="577"/>
      <c r="B129" s="572"/>
      <c r="C129" s="572"/>
      <c r="D129" s="572"/>
      <c r="E129" s="572"/>
      <c r="F129" s="572"/>
      <c r="G129" s="572"/>
      <c r="H129" s="572"/>
      <c r="I129" s="572"/>
      <c r="J129" s="572"/>
      <c r="K129" s="572"/>
      <c r="L129" s="572"/>
      <c r="M129" s="572"/>
      <c r="N129" s="572"/>
      <c r="O129" s="572"/>
      <c r="P129" s="572"/>
      <c r="Q129" s="572"/>
      <c r="R129" s="572"/>
      <c r="S129" s="572"/>
      <c r="T129" s="572"/>
      <c r="U129" s="572"/>
      <c r="V129" s="572"/>
      <c r="W129" s="572"/>
      <c r="X129" s="572"/>
      <c r="Y129" s="572"/>
      <c r="Z129" s="572"/>
      <c r="AA129" s="572"/>
      <c r="AB129" s="572"/>
      <c r="AC129" s="572"/>
      <c r="AD129" s="572"/>
      <c r="AE129" s="572"/>
      <c r="AF129" s="572"/>
      <c r="AG129" s="572"/>
      <c r="AH129" s="572"/>
      <c r="AI129" s="572"/>
      <c r="AJ129" s="572"/>
      <c r="AK129" s="572"/>
      <c r="AL129" s="572"/>
      <c r="AM129" s="572"/>
      <c r="AN129" s="572"/>
      <c r="AO129" s="572"/>
      <c r="AP129" s="572"/>
      <c r="AQ129" s="572"/>
      <c r="AR129" s="572"/>
      <c r="AS129" s="572"/>
      <c r="AT129" s="572"/>
      <c r="AU129" s="572"/>
      <c r="AV129" s="572"/>
      <c r="AW129" s="572"/>
      <c r="AX129" s="573"/>
    </row>
    <row r="130" spans="1:50" ht="21" customHeight="1" x14ac:dyDescent="0.15">
      <c r="A130" s="568" t="s">
        <v>41</v>
      </c>
      <c r="B130" s="569"/>
      <c r="C130" s="569"/>
      <c r="D130" s="569"/>
      <c r="E130" s="569"/>
      <c r="F130" s="569"/>
      <c r="G130" s="569"/>
      <c r="H130" s="569"/>
      <c r="I130" s="569"/>
      <c r="J130" s="569"/>
      <c r="K130" s="569"/>
      <c r="L130" s="569"/>
      <c r="M130" s="569"/>
      <c r="N130" s="569"/>
      <c r="O130" s="569"/>
      <c r="P130" s="569"/>
      <c r="Q130" s="569"/>
      <c r="R130" s="569"/>
      <c r="S130" s="569"/>
      <c r="T130" s="569"/>
      <c r="U130" s="569"/>
      <c r="V130" s="569"/>
      <c r="W130" s="569"/>
      <c r="X130" s="569"/>
      <c r="Y130" s="569"/>
      <c r="Z130" s="569"/>
      <c r="AA130" s="569"/>
      <c r="AB130" s="569"/>
      <c r="AC130" s="569"/>
      <c r="AD130" s="569"/>
      <c r="AE130" s="569"/>
      <c r="AF130" s="569"/>
      <c r="AG130" s="569"/>
      <c r="AH130" s="569"/>
      <c r="AI130" s="569"/>
      <c r="AJ130" s="569"/>
      <c r="AK130" s="569"/>
      <c r="AL130" s="569"/>
      <c r="AM130" s="569"/>
      <c r="AN130" s="569"/>
      <c r="AO130" s="569"/>
      <c r="AP130" s="569"/>
      <c r="AQ130" s="569"/>
      <c r="AR130" s="569"/>
      <c r="AS130" s="569"/>
      <c r="AT130" s="569"/>
      <c r="AU130" s="569"/>
      <c r="AV130" s="569"/>
      <c r="AW130" s="569"/>
      <c r="AX130" s="570"/>
    </row>
    <row r="131" spans="1:50" ht="120" customHeight="1" thickBot="1" x14ac:dyDescent="0.2">
      <c r="A131" s="550"/>
      <c r="B131" s="551"/>
      <c r="C131" s="551"/>
      <c r="D131" s="551"/>
      <c r="E131" s="552"/>
      <c r="F131" s="571"/>
      <c r="G131" s="572"/>
      <c r="H131" s="572"/>
      <c r="I131" s="572"/>
      <c r="J131" s="572"/>
      <c r="K131" s="572"/>
      <c r="L131" s="572"/>
      <c r="M131" s="572"/>
      <c r="N131" s="572"/>
      <c r="O131" s="572"/>
      <c r="P131" s="572"/>
      <c r="Q131" s="572"/>
      <c r="R131" s="572"/>
      <c r="S131" s="572"/>
      <c r="T131" s="572"/>
      <c r="U131" s="572"/>
      <c r="V131" s="572"/>
      <c r="W131" s="572"/>
      <c r="X131" s="572"/>
      <c r="Y131" s="572"/>
      <c r="Z131" s="572"/>
      <c r="AA131" s="572"/>
      <c r="AB131" s="572"/>
      <c r="AC131" s="572"/>
      <c r="AD131" s="572"/>
      <c r="AE131" s="572"/>
      <c r="AF131" s="572"/>
      <c r="AG131" s="572"/>
      <c r="AH131" s="572"/>
      <c r="AI131" s="572"/>
      <c r="AJ131" s="572"/>
      <c r="AK131" s="572"/>
      <c r="AL131" s="572"/>
      <c r="AM131" s="572"/>
      <c r="AN131" s="572"/>
      <c r="AO131" s="572"/>
      <c r="AP131" s="572"/>
      <c r="AQ131" s="572"/>
      <c r="AR131" s="572"/>
      <c r="AS131" s="572"/>
      <c r="AT131" s="572"/>
      <c r="AU131" s="572"/>
      <c r="AV131" s="572"/>
      <c r="AW131" s="572"/>
      <c r="AX131" s="573"/>
    </row>
    <row r="132" spans="1:50" ht="21" customHeight="1" x14ac:dyDescent="0.15">
      <c r="A132" s="568" t="s">
        <v>54</v>
      </c>
      <c r="B132" s="569"/>
      <c r="C132" s="569"/>
      <c r="D132" s="569"/>
      <c r="E132" s="569"/>
      <c r="F132" s="569"/>
      <c r="G132" s="569"/>
      <c r="H132" s="569"/>
      <c r="I132" s="569"/>
      <c r="J132" s="569"/>
      <c r="K132" s="569"/>
      <c r="L132" s="569"/>
      <c r="M132" s="569"/>
      <c r="N132" s="569"/>
      <c r="O132" s="569"/>
      <c r="P132" s="569"/>
      <c r="Q132" s="569"/>
      <c r="R132" s="569"/>
      <c r="S132" s="569"/>
      <c r="T132" s="569"/>
      <c r="U132" s="569"/>
      <c r="V132" s="569"/>
      <c r="W132" s="569"/>
      <c r="X132" s="569"/>
      <c r="Y132" s="569"/>
      <c r="Z132" s="569"/>
      <c r="AA132" s="569"/>
      <c r="AB132" s="569"/>
      <c r="AC132" s="569"/>
      <c r="AD132" s="569"/>
      <c r="AE132" s="569"/>
      <c r="AF132" s="569"/>
      <c r="AG132" s="569"/>
      <c r="AH132" s="569"/>
      <c r="AI132" s="569"/>
      <c r="AJ132" s="569"/>
      <c r="AK132" s="569"/>
      <c r="AL132" s="569"/>
      <c r="AM132" s="569"/>
      <c r="AN132" s="569"/>
      <c r="AO132" s="569"/>
      <c r="AP132" s="569"/>
      <c r="AQ132" s="569"/>
      <c r="AR132" s="569"/>
      <c r="AS132" s="569"/>
      <c r="AT132" s="569"/>
      <c r="AU132" s="569"/>
      <c r="AV132" s="569"/>
      <c r="AW132" s="569"/>
      <c r="AX132" s="570"/>
    </row>
    <row r="133" spans="1:50" ht="99.95" customHeight="1" thickBot="1" x14ac:dyDescent="0.2">
      <c r="A133" s="431"/>
      <c r="B133" s="432"/>
      <c r="C133" s="432"/>
      <c r="D133" s="432"/>
      <c r="E133" s="433"/>
      <c r="F133" s="574"/>
      <c r="G133" s="575"/>
      <c r="H133" s="575"/>
      <c r="I133" s="575"/>
      <c r="J133" s="575"/>
      <c r="K133" s="575"/>
      <c r="L133" s="575"/>
      <c r="M133" s="575"/>
      <c r="N133" s="575"/>
      <c r="O133" s="575"/>
      <c r="P133" s="575"/>
      <c r="Q133" s="575"/>
      <c r="R133" s="575"/>
      <c r="S133" s="575"/>
      <c r="T133" s="575"/>
      <c r="U133" s="575"/>
      <c r="V133" s="575"/>
      <c r="W133" s="575"/>
      <c r="X133" s="575"/>
      <c r="Y133" s="575"/>
      <c r="Z133" s="575"/>
      <c r="AA133" s="575"/>
      <c r="AB133" s="575"/>
      <c r="AC133" s="575"/>
      <c r="AD133" s="575"/>
      <c r="AE133" s="575"/>
      <c r="AF133" s="575"/>
      <c r="AG133" s="575"/>
      <c r="AH133" s="575"/>
      <c r="AI133" s="575"/>
      <c r="AJ133" s="575"/>
      <c r="AK133" s="575"/>
      <c r="AL133" s="575"/>
      <c r="AM133" s="575"/>
      <c r="AN133" s="575"/>
      <c r="AO133" s="575"/>
      <c r="AP133" s="575"/>
      <c r="AQ133" s="575"/>
      <c r="AR133" s="575"/>
      <c r="AS133" s="575"/>
      <c r="AT133" s="575"/>
      <c r="AU133" s="575"/>
      <c r="AV133" s="575"/>
      <c r="AW133" s="575"/>
      <c r="AX133" s="576"/>
    </row>
    <row r="134" spans="1:50" ht="21" customHeight="1" x14ac:dyDescent="0.15">
      <c r="A134" s="559" t="s">
        <v>42</v>
      </c>
      <c r="B134" s="560"/>
      <c r="C134" s="560"/>
      <c r="D134" s="560"/>
      <c r="E134" s="560"/>
      <c r="F134" s="560"/>
      <c r="G134" s="560"/>
      <c r="H134" s="560"/>
      <c r="I134" s="560"/>
      <c r="J134" s="560"/>
      <c r="K134" s="560"/>
      <c r="L134" s="560"/>
      <c r="M134" s="560"/>
      <c r="N134" s="560"/>
      <c r="O134" s="560"/>
      <c r="P134" s="560"/>
      <c r="Q134" s="560"/>
      <c r="R134" s="560"/>
      <c r="S134" s="560"/>
      <c r="T134" s="560"/>
      <c r="U134" s="560"/>
      <c r="V134" s="560"/>
      <c r="W134" s="560"/>
      <c r="X134" s="560"/>
      <c r="Y134" s="560"/>
      <c r="Z134" s="560"/>
      <c r="AA134" s="560"/>
      <c r="AB134" s="560"/>
      <c r="AC134" s="560"/>
      <c r="AD134" s="560"/>
      <c r="AE134" s="560"/>
      <c r="AF134" s="560"/>
      <c r="AG134" s="560"/>
      <c r="AH134" s="560"/>
      <c r="AI134" s="560"/>
      <c r="AJ134" s="560"/>
      <c r="AK134" s="560"/>
      <c r="AL134" s="560"/>
      <c r="AM134" s="560"/>
      <c r="AN134" s="560"/>
      <c r="AO134" s="560"/>
      <c r="AP134" s="560"/>
      <c r="AQ134" s="560"/>
      <c r="AR134" s="560"/>
      <c r="AS134" s="560"/>
      <c r="AT134" s="560"/>
      <c r="AU134" s="560"/>
      <c r="AV134" s="560"/>
      <c r="AW134" s="560"/>
      <c r="AX134" s="561"/>
    </row>
    <row r="135" spans="1:50" ht="99.95" customHeight="1" thickBot="1" x14ac:dyDescent="0.2">
      <c r="A135" s="613"/>
      <c r="B135" s="614"/>
      <c r="C135" s="614"/>
      <c r="D135" s="614"/>
      <c r="E135" s="614"/>
      <c r="F135" s="614"/>
      <c r="G135" s="614"/>
      <c r="H135" s="614"/>
      <c r="I135" s="614"/>
      <c r="J135" s="614"/>
      <c r="K135" s="614"/>
      <c r="L135" s="614"/>
      <c r="M135" s="614"/>
      <c r="N135" s="614"/>
      <c r="O135" s="614"/>
      <c r="P135" s="614"/>
      <c r="Q135" s="614"/>
      <c r="R135" s="614"/>
      <c r="S135" s="614"/>
      <c r="T135" s="614"/>
      <c r="U135" s="614"/>
      <c r="V135" s="614"/>
      <c r="W135" s="614"/>
      <c r="X135" s="614"/>
      <c r="Y135" s="614"/>
      <c r="Z135" s="614"/>
      <c r="AA135" s="614"/>
      <c r="AB135" s="614"/>
      <c r="AC135" s="614"/>
      <c r="AD135" s="614"/>
      <c r="AE135" s="614"/>
      <c r="AF135" s="614"/>
      <c r="AG135" s="614"/>
      <c r="AH135" s="614"/>
      <c r="AI135" s="614"/>
      <c r="AJ135" s="614"/>
      <c r="AK135" s="614"/>
      <c r="AL135" s="614"/>
      <c r="AM135" s="614"/>
      <c r="AN135" s="614"/>
      <c r="AO135" s="614"/>
      <c r="AP135" s="614"/>
      <c r="AQ135" s="614"/>
      <c r="AR135" s="614"/>
      <c r="AS135" s="614"/>
      <c r="AT135" s="614"/>
      <c r="AU135" s="614"/>
      <c r="AV135" s="614"/>
      <c r="AW135" s="614"/>
      <c r="AX135" s="615"/>
    </row>
    <row r="136" spans="1:50" ht="19.7" customHeight="1" x14ac:dyDescent="0.15">
      <c r="A136" s="544" t="s">
        <v>37</v>
      </c>
      <c r="B136" s="545"/>
      <c r="C136" s="545"/>
      <c r="D136" s="545"/>
      <c r="E136" s="545"/>
      <c r="F136" s="545"/>
      <c r="G136" s="545"/>
      <c r="H136" s="545"/>
      <c r="I136" s="545"/>
      <c r="J136" s="545"/>
      <c r="K136" s="545"/>
      <c r="L136" s="545"/>
      <c r="M136" s="545"/>
      <c r="N136" s="545"/>
      <c r="O136" s="545"/>
      <c r="P136" s="545"/>
      <c r="Q136" s="545"/>
      <c r="R136" s="545"/>
      <c r="S136" s="545"/>
      <c r="T136" s="545"/>
      <c r="U136" s="545"/>
      <c r="V136" s="545"/>
      <c r="W136" s="545"/>
      <c r="X136" s="545"/>
      <c r="Y136" s="545"/>
      <c r="Z136" s="545"/>
      <c r="AA136" s="545"/>
      <c r="AB136" s="545"/>
      <c r="AC136" s="545"/>
      <c r="AD136" s="545"/>
      <c r="AE136" s="545"/>
      <c r="AF136" s="545"/>
      <c r="AG136" s="545"/>
      <c r="AH136" s="545"/>
      <c r="AI136" s="545"/>
      <c r="AJ136" s="545"/>
      <c r="AK136" s="545"/>
      <c r="AL136" s="545"/>
      <c r="AM136" s="545"/>
      <c r="AN136" s="545"/>
      <c r="AO136" s="545"/>
      <c r="AP136" s="545"/>
      <c r="AQ136" s="545"/>
      <c r="AR136" s="545"/>
      <c r="AS136" s="545"/>
      <c r="AT136" s="545"/>
      <c r="AU136" s="545"/>
      <c r="AV136" s="545"/>
      <c r="AW136" s="545"/>
      <c r="AX136" s="546"/>
    </row>
    <row r="137" spans="1:50" ht="19.899999999999999" customHeight="1" x14ac:dyDescent="0.15">
      <c r="A137" s="404" t="s">
        <v>224</v>
      </c>
      <c r="B137" s="405"/>
      <c r="C137" s="405"/>
      <c r="D137" s="405"/>
      <c r="E137" s="405"/>
      <c r="F137" s="405"/>
      <c r="G137" s="418">
        <v>142</v>
      </c>
      <c r="H137" s="419"/>
      <c r="I137" s="419"/>
      <c r="J137" s="419"/>
      <c r="K137" s="419"/>
      <c r="L137" s="419"/>
      <c r="M137" s="419"/>
      <c r="N137" s="419"/>
      <c r="O137" s="419"/>
      <c r="P137" s="420"/>
      <c r="Q137" s="405" t="s">
        <v>225</v>
      </c>
      <c r="R137" s="405"/>
      <c r="S137" s="405"/>
      <c r="T137" s="405"/>
      <c r="U137" s="405"/>
      <c r="V137" s="405"/>
      <c r="W137" s="434" t="s">
        <v>559</v>
      </c>
      <c r="X137" s="419"/>
      <c r="Y137" s="419"/>
      <c r="Z137" s="419"/>
      <c r="AA137" s="419"/>
      <c r="AB137" s="419"/>
      <c r="AC137" s="419"/>
      <c r="AD137" s="419"/>
      <c r="AE137" s="419"/>
      <c r="AF137" s="420"/>
      <c r="AG137" s="405" t="s">
        <v>226</v>
      </c>
      <c r="AH137" s="405"/>
      <c r="AI137" s="405"/>
      <c r="AJ137" s="405"/>
      <c r="AK137" s="405"/>
      <c r="AL137" s="405"/>
      <c r="AM137" s="401" t="s">
        <v>560</v>
      </c>
      <c r="AN137" s="402"/>
      <c r="AO137" s="402"/>
      <c r="AP137" s="402"/>
      <c r="AQ137" s="402"/>
      <c r="AR137" s="402"/>
      <c r="AS137" s="402"/>
      <c r="AT137" s="402"/>
      <c r="AU137" s="402"/>
      <c r="AV137" s="403"/>
      <c r="AW137" s="12"/>
      <c r="AX137" s="13"/>
    </row>
    <row r="138" spans="1:50" ht="19.899999999999999" customHeight="1" thickBot="1" x14ac:dyDescent="0.2">
      <c r="A138" s="406" t="s">
        <v>227</v>
      </c>
      <c r="B138" s="407"/>
      <c r="C138" s="407"/>
      <c r="D138" s="407"/>
      <c r="E138" s="407"/>
      <c r="F138" s="407"/>
      <c r="G138" s="421" t="s">
        <v>562</v>
      </c>
      <c r="H138" s="422"/>
      <c r="I138" s="422"/>
      <c r="J138" s="422"/>
      <c r="K138" s="422"/>
      <c r="L138" s="422"/>
      <c r="M138" s="422"/>
      <c r="N138" s="422"/>
      <c r="O138" s="422"/>
      <c r="P138" s="423"/>
      <c r="Q138" s="407" t="s">
        <v>228</v>
      </c>
      <c r="R138" s="407"/>
      <c r="S138" s="407"/>
      <c r="T138" s="407"/>
      <c r="U138" s="407"/>
      <c r="V138" s="407"/>
      <c r="W138" s="421" t="s">
        <v>561</v>
      </c>
      <c r="X138" s="422"/>
      <c r="Y138" s="422"/>
      <c r="Z138" s="422"/>
      <c r="AA138" s="422"/>
      <c r="AB138" s="422"/>
      <c r="AC138" s="422"/>
      <c r="AD138" s="422"/>
      <c r="AE138" s="422"/>
      <c r="AF138" s="423"/>
      <c r="AG138" s="580"/>
      <c r="AH138" s="581"/>
      <c r="AI138" s="581"/>
      <c r="AJ138" s="581"/>
      <c r="AK138" s="581"/>
      <c r="AL138" s="581"/>
      <c r="AM138" s="616"/>
      <c r="AN138" s="617"/>
      <c r="AO138" s="617"/>
      <c r="AP138" s="617"/>
      <c r="AQ138" s="617"/>
      <c r="AR138" s="617"/>
      <c r="AS138" s="617"/>
      <c r="AT138" s="617"/>
      <c r="AU138" s="617"/>
      <c r="AV138" s="618"/>
      <c r="AW138" s="28"/>
      <c r="AX138" s="29"/>
    </row>
    <row r="139" spans="1:50" ht="23.65" customHeight="1" x14ac:dyDescent="0.15">
      <c r="A139" s="562" t="s">
        <v>28</v>
      </c>
      <c r="B139" s="563"/>
      <c r="C139" s="563"/>
      <c r="D139" s="563"/>
      <c r="E139" s="563"/>
      <c r="F139" s="56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6"/>
      <c r="B140" s="467"/>
      <c r="C140" s="467"/>
      <c r="D140" s="467"/>
      <c r="E140" s="467"/>
      <c r="F140" s="46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6"/>
      <c r="B141" s="467"/>
      <c r="C141" s="467"/>
      <c r="D141" s="467"/>
      <c r="E141" s="467"/>
      <c r="F141" s="46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6"/>
      <c r="B142" s="467"/>
      <c r="C142" s="467"/>
      <c r="D142" s="467"/>
      <c r="E142" s="467"/>
      <c r="F142" s="46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6"/>
      <c r="B143" s="467"/>
      <c r="C143" s="467"/>
      <c r="D143" s="467"/>
      <c r="E143" s="467"/>
      <c r="F143" s="46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6"/>
      <c r="B144" s="467"/>
      <c r="C144" s="467"/>
      <c r="D144" s="467"/>
      <c r="E144" s="467"/>
      <c r="F144" s="46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6"/>
      <c r="B145" s="467"/>
      <c r="C145" s="467"/>
      <c r="D145" s="467"/>
      <c r="E145" s="467"/>
      <c r="F145" s="46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6"/>
      <c r="B146" s="467"/>
      <c r="C146" s="467"/>
      <c r="D146" s="467"/>
      <c r="E146" s="467"/>
      <c r="F146" s="46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6"/>
      <c r="B147" s="467"/>
      <c r="C147" s="467"/>
      <c r="D147" s="467"/>
      <c r="E147" s="467"/>
      <c r="F147" s="46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6"/>
      <c r="B148" s="467"/>
      <c r="C148" s="467"/>
      <c r="D148" s="467"/>
      <c r="E148" s="467"/>
      <c r="F148" s="46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6"/>
      <c r="B149" s="467"/>
      <c r="C149" s="467"/>
      <c r="D149" s="467"/>
      <c r="E149" s="467"/>
      <c r="F149" s="46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6"/>
      <c r="B150" s="467"/>
      <c r="C150" s="467"/>
      <c r="D150" s="467"/>
      <c r="E150" s="467"/>
      <c r="F150" s="46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6"/>
      <c r="B151" s="467"/>
      <c r="C151" s="467"/>
      <c r="D151" s="467"/>
      <c r="E151" s="467"/>
      <c r="F151" s="46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6"/>
      <c r="B152" s="467"/>
      <c r="C152" s="467"/>
      <c r="D152" s="467"/>
      <c r="E152" s="467"/>
      <c r="F152" s="46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6"/>
      <c r="B153" s="467"/>
      <c r="C153" s="467"/>
      <c r="D153" s="467"/>
      <c r="E153" s="467"/>
      <c r="F153" s="46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6"/>
      <c r="B154" s="467"/>
      <c r="C154" s="467"/>
      <c r="D154" s="467"/>
      <c r="E154" s="467"/>
      <c r="F154" s="46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6"/>
      <c r="B155" s="467"/>
      <c r="C155" s="467"/>
      <c r="D155" s="467"/>
      <c r="E155" s="467"/>
      <c r="F155" s="46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6"/>
      <c r="B156" s="467"/>
      <c r="C156" s="467"/>
      <c r="D156" s="467"/>
      <c r="E156" s="467"/>
      <c r="F156" s="46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6"/>
      <c r="B157" s="467"/>
      <c r="C157" s="467"/>
      <c r="D157" s="467"/>
      <c r="E157" s="467"/>
      <c r="F157" s="46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6"/>
      <c r="B158" s="467"/>
      <c r="C158" s="467"/>
      <c r="D158" s="467"/>
      <c r="E158" s="467"/>
      <c r="F158" s="46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6"/>
      <c r="B159" s="467"/>
      <c r="C159" s="467"/>
      <c r="D159" s="467"/>
      <c r="E159" s="467"/>
      <c r="F159" s="46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6"/>
      <c r="B160" s="467"/>
      <c r="C160" s="467"/>
      <c r="D160" s="467"/>
      <c r="E160" s="467"/>
      <c r="F160" s="46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hidden="1" customHeight="1" x14ac:dyDescent="0.15">
      <c r="A161" s="466"/>
      <c r="B161" s="467"/>
      <c r="C161" s="467"/>
      <c r="D161" s="467"/>
      <c r="E161" s="467"/>
      <c r="F161" s="46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hidden="1" customHeight="1" x14ac:dyDescent="0.15">
      <c r="A162" s="466"/>
      <c r="B162" s="467"/>
      <c r="C162" s="467"/>
      <c r="D162" s="467"/>
      <c r="E162" s="467"/>
      <c r="F162" s="46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hidden="1" customHeight="1" x14ac:dyDescent="0.15">
      <c r="A163" s="466"/>
      <c r="B163" s="467"/>
      <c r="C163" s="467"/>
      <c r="D163" s="467"/>
      <c r="E163" s="467"/>
      <c r="F163" s="46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6"/>
      <c r="B164" s="467"/>
      <c r="C164" s="467"/>
      <c r="D164" s="467"/>
      <c r="E164" s="467"/>
      <c r="F164" s="46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6"/>
      <c r="B165" s="467"/>
      <c r="C165" s="467"/>
      <c r="D165" s="467"/>
      <c r="E165" s="467"/>
      <c r="F165" s="46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6"/>
      <c r="B166" s="467"/>
      <c r="C166" s="467"/>
      <c r="D166" s="467"/>
      <c r="E166" s="467"/>
      <c r="F166" s="46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6"/>
      <c r="B167" s="467"/>
      <c r="C167" s="467"/>
      <c r="D167" s="467"/>
      <c r="E167" s="467"/>
      <c r="F167" s="46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hidden="1" customHeight="1" x14ac:dyDescent="0.15">
      <c r="A168" s="466"/>
      <c r="B168" s="467"/>
      <c r="C168" s="467"/>
      <c r="D168" s="467"/>
      <c r="E168" s="467"/>
      <c r="F168" s="46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hidden="1" customHeight="1" x14ac:dyDescent="0.15">
      <c r="A169" s="466"/>
      <c r="B169" s="467"/>
      <c r="C169" s="467"/>
      <c r="D169" s="467"/>
      <c r="E169" s="467"/>
      <c r="F169" s="46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6"/>
      <c r="B170" s="467"/>
      <c r="C170" s="467"/>
      <c r="D170" s="467"/>
      <c r="E170" s="467"/>
      <c r="F170" s="46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hidden="1" customHeight="1" x14ac:dyDescent="0.15">
      <c r="A171" s="466"/>
      <c r="B171" s="467"/>
      <c r="C171" s="467"/>
      <c r="D171" s="467"/>
      <c r="E171" s="467"/>
      <c r="F171" s="46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hidden="1" customHeight="1" x14ac:dyDescent="0.15">
      <c r="A172" s="466"/>
      <c r="B172" s="467"/>
      <c r="C172" s="467"/>
      <c r="D172" s="467"/>
      <c r="E172" s="467"/>
      <c r="F172" s="46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hidden="1" customHeight="1" x14ac:dyDescent="0.15">
      <c r="A173" s="466"/>
      <c r="B173" s="467"/>
      <c r="C173" s="467"/>
      <c r="D173" s="467"/>
      <c r="E173" s="467"/>
      <c r="F173" s="46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hidden="1" customHeight="1" x14ac:dyDescent="0.15">
      <c r="A174" s="466"/>
      <c r="B174" s="467"/>
      <c r="C174" s="467"/>
      <c r="D174" s="467"/>
      <c r="E174" s="467"/>
      <c r="F174" s="46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hidden="1" customHeight="1" x14ac:dyDescent="0.15">
      <c r="A175" s="466"/>
      <c r="B175" s="467"/>
      <c r="C175" s="467"/>
      <c r="D175" s="467"/>
      <c r="E175" s="467"/>
      <c r="F175" s="46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hidden="1" customHeight="1" x14ac:dyDescent="0.15">
      <c r="A176" s="466"/>
      <c r="B176" s="467"/>
      <c r="C176" s="467"/>
      <c r="D176" s="467"/>
      <c r="E176" s="467"/>
      <c r="F176" s="46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5"/>
      <c r="B177" s="566"/>
      <c r="C177" s="566"/>
      <c r="D177" s="566"/>
      <c r="E177" s="566"/>
      <c r="F177" s="567"/>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9" t="s">
        <v>34</v>
      </c>
      <c r="B178" s="540"/>
      <c r="C178" s="540"/>
      <c r="D178" s="540"/>
      <c r="E178" s="540"/>
      <c r="F178" s="541"/>
      <c r="G178" s="388" t="s">
        <v>498</v>
      </c>
      <c r="H178" s="389"/>
      <c r="I178" s="389"/>
      <c r="J178" s="389"/>
      <c r="K178" s="389"/>
      <c r="L178" s="389"/>
      <c r="M178" s="389"/>
      <c r="N178" s="389"/>
      <c r="O178" s="389"/>
      <c r="P178" s="389"/>
      <c r="Q178" s="389"/>
      <c r="R178" s="389"/>
      <c r="S178" s="389"/>
      <c r="T178" s="389"/>
      <c r="U178" s="389"/>
      <c r="V178" s="389"/>
      <c r="W178" s="389"/>
      <c r="X178" s="389"/>
      <c r="Y178" s="389"/>
      <c r="Z178" s="389"/>
      <c r="AA178" s="389"/>
      <c r="AB178" s="390"/>
      <c r="AC178" s="388" t="s">
        <v>563</v>
      </c>
      <c r="AD178" s="389"/>
      <c r="AE178" s="389"/>
      <c r="AF178" s="389"/>
      <c r="AG178" s="389"/>
      <c r="AH178" s="389"/>
      <c r="AI178" s="389"/>
      <c r="AJ178" s="389"/>
      <c r="AK178" s="389"/>
      <c r="AL178" s="389"/>
      <c r="AM178" s="389"/>
      <c r="AN178" s="389"/>
      <c r="AO178" s="389"/>
      <c r="AP178" s="389"/>
      <c r="AQ178" s="389"/>
      <c r="AR178" s="389"/>
      <c r="AS178" s="389"/>
      <c r="AT178" s="389"/>
      <c r="AU178" s="389"/>
      <c r="AV178" s="389"/>
      <c r="AW178" s="389"/>
      <c r="AX178" s="391"/>
    </row>
    <row r="179" spans="1:50" ht="24.75" customHeight="1" x14ac:dyDescent="0.15">
      <c r="A179" s="126"/>
      <c r="B179" s="542"/>
      <c r="C179" s="542"/>
      <c r="D179" s="542"/>
      <c r="E179" s="542"/>
      <c r="F179" s="543"/>
      <c r="G179" s="392" t="s">
        <v>19</v>
      </c>
      <c r="H179" s="393"/>
      <c r="I179" s="393"/>
      <c r="J179" s="393"/>
      <c r="K179" s="393"/>
      <c r="L179" s="394" t="s">
        <v>20</v>
      </c>
      <c r="M179" s="393"/>
      <c r="N179" s="393"/>
      <c r="O179" s="393"/>
      <c r="P179" s="393"/>
      <c r="Q179" s="393"/>
      <c r="R179" s="393"/>
      <c r="S179" s="393"/>
      <c r="T179" s="393"/>
      <c r="U179" s="393"/>
      <c r="V179" s="393"/>
      <c r="W179" s="393"/>
      <c r="X179" s="395"/>
      <c r="Y179" s="396" t="s">
        <v>21</v>
      </c>
      <c r="Z179" s="397"/>
      <c r="AA179" s="397"/>
      <c r="AB179" s="398"/>
      <c r="AC179" s="392" t="s">
        <v>19</v>
      </c>
      <c r="AD179" s="393"/>
      <c r="AE179" s="393"/>
      <c r="AF179" s="393"/>
      <c r="AG179" s="393"/>
      <c r="AH179" s="394" t="s">
        <v>20</v>
      </c>
      <c r="AI179" s="393"/>
      <c r="AJ179" s="393"/>
      <c r="AK179" s="393"/>
      <c r="AL179" s="393"/>
      <c r="AM179" s="393"/>
      <c r="AN179" s="393"/>
      <c r="AO179" s="393"/>
      <c r="AP179" s="393"/>
      <c r="AQ179" s="393"/>
      <c r="AR179" s="393"/>
      <c r="AS179" s="393"/>
      <c r="AT179" s="395"/>
      <c r="AU179" s="396" t="s">
        <v>21</v>
      </c>
      <c r="AV179" s="397"/>
      <c r="AW179" s="397"/>
      <c r="AX179" s="399"/>
    </row>
    <row r="180" spans="1:50" ht="24.75" customHeight="1" x14ac:dyDescent="0.15">
      <c r="A180" s="126"/>
      <c r="B180" s="542"/>
      <c r="C180" s="542"/>
      <c r="D180" s="542"/>
      <c r="E180" s="542"/>
      <c r="F180" s="543"/>
      <c r="G180" s="97" t="s">
        <v>486</v>
      </c>
      <c r="H180" s="98"/>
      <c r="I180" s="98"/>
      <c r="J180" s="98"/>
      <c r="K180" s="99"/>
      <c r="L180" s="100" t="s">
        <v>497</v>
      </c>
      <c r="M180" s="101"/>
      <c r="N180" s="101"/>
      <c r="O180" s="101"/>
      <c r="P180" s="101"/>
      <c r="Q180" s="101"/>
      <c r="R180" s="101"/>
      <c r="S180" s="101"/>
      <c r="T180" s="101"/>
      <c r="U180" s="101"/>
      <c r="V180" s="101"/>
      <c r="W180" s="101"/>
      <c r="X180" s="102"/>
      <c r="Y180" s="103">
        <v>9.6999999999999993</v>
      </c>
      <c r="Z180" s="104"/>
      <c r="AA180" s="104"/>
      <c r="AB180" s="105"/>
      <c r="AC180" s="97" t="s">
        <v>501</v>
      </c>
      <c r="AD180" s="557"/>
      <c r="AE180" s="557"/>
      <c r="AF180" s="557"/>
      <c r="AG180" s="558"/>
      <c r="AH180" s="100" t="s">
        <v>502</v>
      </c>
      <c r="AI180" s="440"/>
      <c r="AJ180" s="440"/>
      <c r="AK180" s="440"/>
      <c r="AL180" s="440"/>
      <c r="AM180" s="440"/>
      <c r="AN180" s="440"/>
      <c r="AO180" s="440"/>
      <c r="AP180" s="440"/>
      <c r="AQ180" s="440"/>
      <c r="AR180" s="440"/>
      <c r="AS180" s="440"/>
      <c r="AT180" s="441"/>
      <c r="AU180" s="103">
        <v>0.3</v>
      </c>
      <c r="AV180" s="104"/>
      <c r="AW180" s="104"/>
      <c r="AX180" s="400"/>
    </row>
    <row r="181" spans="1:50" ht="24.75" customHeight="1" x14ac:dyDescent="0.15">
      <c r="A181" s="126"/>
      <c r="B181" s="542"/>
      <c r="C181" s="542"/>
      <c r="D181" s="542"/>
      <c r="E181" s="542"/>
      <c r="F181" s="543"/>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6"/>
      <c r="B182" s="542"/>
      <c r="C182" s="542"/>
      <c r="D182" s="542"/>
      <c r="E182" s="542"/>
      <c r="F182" s="543"/>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6"/>
      <c r="B183" s="542"/>
      <c r="C183" s="542"/>
      <c r="D183" s="542"/>
      <c r="E183" s="542"/>
      <c r="F183" s="543"/>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6"/>
      <c r="B184" s="542"/>
      <c r="C184" s="542"/>
      <c r="D184" s="542"/>
      <c r="E184" s="542"/>
      <c r="F184" s="543"/>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6"/>
      <c r="B185" s="542"/>
      <c r="C185" s="542"/>
      <c r="D185" s="542"/>
      <c r="E185" s="542"/>
      <c r="F185" s="543"/>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6"/>
      <c r="B186" s="542"/>
      <c r="C186" s="542"/>
      <c r="D186" s="542"/>
      <c r="E186" s="542"/>
      <c r="F186" s="543"/>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6"/>
      <c r="B187" s="542"/>
      <c r="C187" s="542"/>
      <c r="D187" s="542"/>
      <c r="E187" s="542"/>
      <c r="F187" s="543"/>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6"/>
      <c r="B188" s="542"/>
      <c r="C188" s="542"/>
      <c r="D188" s="542"/>
      <c r="E188" s="542"/>
      <c r="F188" s="543"/>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6"/>
      <c r="B189" s="542"/>
      <c r="C189" s="542"/>
      <c r="D189" s="542"/>
      <c r="E189" s="542"/>
      <c r="F189" s="543"/>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42"/>
      <c r="C190" s="542"/>
      <c r="D190" s="542"/>
      <c r="E190" s="542"/>
      <c r="F190" s="543"/>
      <c r="G190" s="83" t="s">
        <v>22</v>
      </c>
      <c r="H190" s="84"/>
      <c r="I190" s="84"/>
      <c r="J190" s="84"/>
      <c r="K190" s="84"/>
      <c r="L190" s="85"/>
      <c r="M190" s="86"/>
      <c r="N190" s="86"/>
      <c r="O190" s="86"/>
      <c r="P190" s="86"/>
      <c r="Q190" s="86"/>
      <c r="R190" s="86"/>
      <c r="S190" s="86"/>
      <c r="T190" s="86"/>
      <c r="U190" s="86"/>
      <c r="V190" s="86"/>
      <c r="W190" s="86"/>
      <c r="X190" s="87"/>
      <c r="Y190" s="88">
        <f>SUM(Y180:AB189)</f>
        <v>9.6999999999999993</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0.3</v>
      </c>
      <c r="AV190" s="89"/>
      <c r="AW190" s="89"/>
      <c r="AX190" s="91"/>
    </row>
    <row r="191" spans="1:50" ht="30" customHeight="1" x14ac:dyDescent="0.15">
      <c r="A191" s="126"/>
      <c r="B191" s="542"/>
      <c r="C191" s="542"/>
      <c r="D191" s="542"/>
      <c r="E191" s="542"/>
      <c r="F191" s="543"/>
      <c r="G191" s="388" t="s">
        <v>499</v>
      </c>
      <c r="H191" s="389"/>
      <c r="I191" s="389"/>
      <c r="J191" s="389"/>
      <c r="K191" s="389"/>
      <c r="L191" s="389"/>
      <c r="M191" s="389"/>
      <c r="N191" s="389"/>
      <c r="O191" s="389"/>
      <c r="P191" s="389"/>
      <c r="Q191" s="389"/>
      <c r="R191" s="389"/>
      <c r="S191" s="389"/>
      <c r="T191" s="389"/>
      <c r="U191" s="389"/>
      <c r="V191" s="389"/>
      <c r="W191" s="389"/>
      <c r="X191" s="389"/>
      <c r="Y191" s="389"/>
      <c r="Z191" s="389"/>
      <c r="AA191" s="389"/>
      <c r="AB191" s="390"/>
      <c r="AC191" s="388" t="s">
        <v>365</v>
      </c>
      <c r="AD191" s="389"/>
      <c r="AE191" s="389"/>
      <c r="AF191" s="389"/>
      <c r="AG191" s="389"/>
      <c r="AH191" s="389"/>
      <c r="AI191" s="389"/>
      <c r="AJ191" s="389"/>
      <c r="AK191" s="389"/>
      <c r="AL191" s="389"/>
      <c r="AM191" s="389"/>
      <c r="AN191" s="389"/>
      <c r="AO191" s="389"/>
      <c r="AP191" s="389"/>
      <c r="AQ191" s="389"/>
      <c r="AR191" s="389"/>
      <c r="AS191" s="389"/>
      <c r="AT191" s="389"/>
      <c r="AU191" s="389"/>
      <c r="AV191" s="389"/>
      <c r="AW191" s="389"/>
      <c r="AX191" s="391"/>
    </row>
    <row r="192" spans="1:50" ht="25.5" customHeight="1" x14ac:dyDescent="0.15">
      <c r="A192" s="126"/>
      <c r="B192" s="542"/>
      <c r="C192" s="542"/>
      <c r="D192" s="542"/>
      <c r="E192" s="542"/>
      <c r="F192" s="543"/>
      <c r="G192" s="392" t="s">
        <v>19</v>
      </c>
      <c r="H192" s="393"/>
      <c r="I192" s="393"/>
      <c r="J192" s="393"/>
      <c r="K192" s="393"/>
      <c r="L192" s="394" t="s">
        <v>20</v>
      </c>
      <c r="M192" s="393"/>
      <c r="N192" s="393"/>
      <c r="O192" s="393"/>
      <c r="P192" s="393"/>
      <c r="Q192" s="393"/>
      <c r="R192" s="393"/>
      <c r="S192" s="393"/>
      <c r="T192" s="393"/>
      <c r="U192" s="393"/>
      <c r="V192" s="393"/>
      <c r="W192" s="393"/>
      <c r="X192" s="395"/>
      <c r="Y192" s="396" t="s">
        <v>21</v>
      </c>
      <c r="Z192" s="397"/>
      <c r="AA192" s="397"/>
      <c r="AB192" s="398"/>
      <c r="AC192" s="392" t="s">
        <v>19</v>
      </c>
      <c r="AD192" s="393"/>
      <c r="AE192" s="393"/>
      <c r="AF192" s="393"/>
      <c r="AG192" s="393"/>
      <c r="AH192" s="394" t="s">
        <v>20</v>
      </c>
      <c r="AI192" s="393"/>
      <c r="AJ192" s="393"/>
      <c r="AK192" s="393"/>
      <c r="AL192" s="393"/>
      <c r="AM192" s="393"/>
      <c r="AN192" s="393"/>
      <c r="AO192" s="393"/>
      <c r="AP192" s="393"/>
      <c r="AQ192" s="393"/>
      <c r="AR192" s="393"/>
      <c r="AS192" s="393"/>
      <c r="AT192" s="395"/>
      <c r="AU192" s="396" t="s">
        <v>21</v>
      </c>
      <c r="AV192" s="397"/>
      <c r="AW192" s="397"/>
      <c r="AX192" s="399"/>
    </row>
    <row r="193" spans="1:50" ht="43.5" customHeight="1" x14ac:dyDescent="0.15">
      <c r="A193" s="126"/>
      <c r="B193" s="542"/>
      <c r="C193" s="542"/>
      <c r="D193" s="542"/>
      <c r="E193" s="542"/>
      <c r="F193" s="543"/>
      <c r="G193" s="97" t="s">
        <v>486</v>
      </c>
      <c r="H193" s="98"/>
      <c r="I193" s="98"/>
      <c r="J193" s="98"/>
      <c r="K193" s="99"/>
      <c r="L193" s="100" t="s">
        <v>500</v>
      </c>
      <c r="M193" s="101"/>
      <c r="N193" s="101"/>
      <c r="O193" s="101"/>
      <c r="P193" s="101"/>
      <c r="Q193" s="101"/>
      <c r="R193" s="101"/>
      <c r="S193" s="101"/>
      <c r="T193" s="101"/>
      <c r="U193" s="101"/>
      <c r="V193" s="101"/>
      <c r="W193" s="101"/>
      <c r="X193" s="102"/>
      <c r="Y193" s="103">
        <v>1.1000000000000001</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0"/>
    </row>
    <row r="194" spans="1:50" ht="24.75" customHeight="1" x14ac:dyDescent="0.15">
      <c r="A194" s="126"/>
      <c r="B194" s="542"/>
      <c r="C194" s="542"/>
      <c r="D194" s="542"/>
      <c r="E194" s="542"/>
      <c r="F194" s="543"/>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6"/>
      <c r="B195" s="542"/>
      <c r="C195" s="542"/>
      <c r="D195" s="542"/>
      <c r="E195" s="542"/>
      <c r="F195" s="543"/>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6"/>
      <c r="B196" s="542"/>
      <c r="C196" s="542"/>
      <c r="D196" s="542"/>
      <c r="E196" s="542"/>
      <c r="F196" s="543"/>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6"/>
      <c r="B197" s="542"/>
      <c r="C197" s="542"/>
      <c r="D197" s="542"/>
      <c r="E197" s="542"/>
      <c r="F197" s="543"/>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6"/>
      <c r="B198" s="542"/>
      <c r="C198" s="542"/>
      <c r="D198" s="542"/>
      <c r="E198" s="542"/>
      <c r="F198" s="543"/>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6"/>
      <c r="B199" s="542"/>
      <c r="C199" s="542"/>
      <c r="D199" s="542"/>
      <c r="E199" s="542"/>
      <c r="F199" s="543"/>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6"/>
      <c r="B200" s="542"/>
      <c r="C200" s="542"/>
      <c r="D200" s="542"/>
      <c r="E200" s="542"/>
      <c r="F200" s="543"/>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6"/>
      <c r="B201" s="542"/>
      <c r="C201" s="542"/>
      <c r="D201" s="542"/>
      <c r="E201" s="542"/>
      <c r="F201" s="543"/>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6"/>
      <c r="B202" s="542"/>
      <c r="C202" s="542"/>
      <c r="D202" s="542"/>
      <c r="E202" s="542"/>
      <c r="F202" s="543"/>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6"/>
      <c r="B203" s="542"/>
      <c r="C203" s="542"/>
      <c r="D203" s="542"/>
      <c r="E203" s="542"/>
      <c r="F203" s="543"/>
      <c r="G203" s="83" t="s">
        <v>22</v>
      </c>
      <c r="H203" s="84"/>
      <c r="I203" s="84"/>
      <c r="J203" s="84"/>
      <c r="K203" s="84"/>
      <c r="L203" s="85"/>
      <c r="M203" s="86"/>
      <c r="N203" s="86"/>
      <c r="O203" s="86"/>
      <c r="P203" s="86"/>
      <c r="Q203" s="86"/>
      <c r="R203" s="86"/>
      <c r="S203" s="86"/>
      <c r="T203" s="86"/>
      <c r="U203" s="86"/>
      <c r="V203" s="86"/>
      <c r="W203" s="86"/>
      <c r="X203" s="87"/>
      <c r="Y203" s="88">
        <f>SUM(Y193:AB202)</f>
        <v>1.1000000000000001</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6"/>
      <c r="B204" s="542"/>
      <c r="C204" s="542"/>
      <c r="D204" s="542"/>
      <c r="E204" s="542"/>
      <c r="F204" s="543"/>
      <c r="G204" s="388" t="s">
        <v>566</v>
      </c>
      <c r="H204" s="389"/>
      <c r="I204" s="389"/>
      <c r="J204" s="389"/>
      <c r="K204" s="389"/>
      <c r="L204" s="389"/>
      <c r="M204" s="389"/>
      <c r="N204" s="389"/>
      <c r="O204" s="389"/>
      <c r="P204" s="389"/>
      <c r="Q204" s="389"/>
      <c r="R204" s="389"/>
      <c r="S204" s="389"/>
      <c r="T204" s="389"/>
      <c r="U204" s="389"/>
      <c r="V204" s="389"/>
      <c r="W204" s="389"/>
      <c r="X204" s="389"/>
      <c r="Y204" s="389"/>
      <c r="Z204" s="389"/>
      <c r="AA204" s="389"/>
      <c r="AB204" s="390"/>
      <c r="AC204" s="388" t="s">
        <v>366</v>
      </c>
      <c r="AD204" s="389"/>
      <c r="AE204" s="389"/>
      <c r="AF204" s="389"/>
      <c r="AG204" s="389"/>
      <c r="AH204" s="389"/>
      <c r="AI204" s="389"/>
      <c r="AJ204" s="389"/>
      <c r="AK204" s="389"/>
      <c r="AL204" s="389"/>
      <c r="AM204" s="389"/>
      <c r="AN204" s="389"/>
      <c r="AO204" s="389"/>
      <c r="AP204" s="389"/>
      <c r="AQ204" s="389"/>
      <c r="AR204" s="389"/>
      <c r="AS204" s="389"/>
      <c r="AT204" s="389"/>
      <c r="AU204" s="389"/>
      <c r="AV204" s="389"/>
      <c r="AW204" s="389"/>
      <c r="AX204" s="391"/>
    </row>
    <row r="205" spans="1:50" ht="24.75" customHeight="1" x14ac:dyDescent="0.15">
      <c r="A205" s="126"/>
      <c r="B205" s="542"/>
      <c r="C205" s="542"/>
      <c r="D205" s="542"/>
      <c r="E205" s="542"/>
      <c r="F205" s="543"/>
      <c r="G205" s="392" t="s">
        <v>19</v>
      </c>
      <c r="H205" s="393"/>
      <c r="I205" s="393"/>
      <c r="J205" s="393"/>
      <c r="K205" s="393"/>
      <c r="L205" s="394" t="s">
        <v>20</v>
      </c>
      <c r="M205" s="393"/>
      <c r="N205" s="393"/>
      <c r="O205" s="393"/>
      <c r="P205" s="393"/>
      <c r="Q205" s="393"/>
      <c r="R205" s="393"/>
      <c r="S205" s="393"/>
      <c r="T205" s="393"/>
      <c r="U205" s="393"/>
      <c r="V205" s="393"/>
      <c r="W205" s="393"/>
      <c r="X205" s="395"/>
      <c r="Y205" s="396" t="s">
        <v>21</v>
      </c>
      <c r="Z205" s="397"/>
      <c r="AA205" s="397"/>
      <c r="AB205" s="398"/>
      <c r="AC205" s="392" t="s">
        <v>19</v>
      </c>
      <c r="AD205" s="393"/>
      <c r="AE205" s="393"/>
      <c r="AF205" s="393"/>
      <c r="AG205" s="393"/>
      <c r="AH205" s="394" t="s">
        <v>20</v>
      </c>
      <c r="AI205" s="393"/>
      <c r="AJ205" s="393"/>
      <c r="AK205" s="393"/>
      <c r="AL205" s="393"/>
      <c r="AM205" s="393"/>
      <c r="AN205" s="393"/>
      <c r="AO205" s="393"/>
      <c r="AP205" s="393"/>
      <c r="AQ205" s="393"/>
      <c r="AR205" s="393"/>
      <c r="AS205" s="393"/>
      <c r="AT205" s="395"/>
      <c r="AU205" s="396" t="s">
        <v>21</v>
      </c>
      <c r="AV205" s="397"/>
      <c r="AW205" s="397"/>
      <c r="AX205" s="399"/>
    </row>
    <row r="206" spans="1:50" ht="24.75" customHeight="1" x14ac:dyDescent="0.15">
      <c r="A206" s="126"/>
      <c r="B206" s="542"/>
      <c r="C206" s="542"/>
      <c r="D206" s="542"/>
      <c r="E206" s="542"/>
      <c r="F206" s="543"/>
      <c r="G206" s="97" t="s">
        <v>486</v>
      </c>
      <c r="H206" s="98"/>
      <c r="I206" s="98"/>
      <c r="J206" s="98"/>
      <c r="K206" s="99"/>
      <c r="L206" s="100" t="s">
        <v>564</v>
      </c>
      <c r="M206" s="101"/>
      <c r="N206" s="101"/>
      <c r="O206" s="101"/>
      <c r="P206" s="101"/>
      <c r="Q206" s="101"/>
      <c r="R206" s="101"/>
      <c r="S206" s="101"/>
      <c r="T206" s="101"/>
      <c r="U206" s="101"/>
      <c r="V206" s="101"/>
      <c r="W206" s="101"/>
      <c r="X206" s="102"/>
      <c r="Y206" s="103">
        <v>0.8</v>
      </c>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0"/>
    </row>
    <row r="207" spans="1:50" ht="24.75" customHeight="1" x14ac:dyDescent="0.15">
      <c r="A207" s="126"/>
      <c r="B207" s="542"/>
      <c r="C207" s="542"/>
      <c r="D207" s="542"/>
      <c r="E207" s="542"/>
      <c r="F207" s="543"/>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6"/>
      <c r="B208" s="542"/>
      <c r="C208" s="542"/>
      <c r="D208" s="542"/>
      <c r="E208" s="542"/>
      <c r="F208" s="543"/>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6"/>
      <c r="B209" s="542"/>
      <c r="C209" s="542"/>
      <c r="D209" s="542"/>
      <c r="E209" s="542"/>
      <c r="F209" s="543"/>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6"/>
      <c r="B210" s="542"/>
      <c r="C210" s="542"/>
      <c r="D210" s="542"/>
      <c r="E210" s="542"/>
      <c r="F210" s="543"/>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6"/>
      <c r="B211" s="542"/>
      <c r="C211" s="542"/>
      <c r="D211" s="542"/>
      <c r="E211" s="542"/>
      <c r="F211" s="543"/>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6"/>
      <c r="B212" s="542"/>
      <c r="C212" s="542"/>
      <c r="D212" s="542"/>
      <c r="E212" s="542"/>
      <c r="F212" s="543"/>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6"/>
      <c r="B213" s="542"/>
      <c r="C213" s="542"/>
      <c r="D213" s="542"/>
      <c r="E213" s="542"/>
      <c r="F213" s="543"/>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26"/>
      <c r="B214" s="542"/>
      <c r="C214" s="542"/>
      <c r="D214" s="542"/>
      <c r="E214" s="542"/>
      <c r="F214" s="543"/>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26"/>
      <c r="B215" s="542"/>
      <c r="C215" s="542"/>
      <c r="D215" s="542"/>
      <c r="E215" s="542"/>
      <c r="F215" s="543"/>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6"/>
      <c r="B216" s="542"/>
      <c r="C216" s="542"/>
      <c r="D216" s="542"/>
      <c r="E216" s="542"/>
      <c r="F216" s="543"/>
      <c r="G216" s="83" t="s">
        <v>22</v>
      </c>
      <c r="H216" s="84"/>
      <c r="I216" s="84"/>
      <c r="J216" s="84"/>
      <c r="K216" s="84"/>
      <c r="L216" s="85"/>
      <c r="M216" s="86"/>
      <c r="N216" s="86"/>
      <c r="O216" s="86"/>
      <c r="P216" s="86"/>
      <c r="Q216" s="86"/>
      <c r="R216" s="86"/>
      <c r="S216" s="86"/>
      <c r="T216" s="86"/>
      <c r="U216" s="86"/>
      <c r="V216" s="86"/>
      <c r="W216" s="86"/>
      <c r="X216" s="87"/>
      <c r="Y216" s="88">
        <f>SUM(Y206:AB215)</f>
        <v>0.8</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6"/>
      <c r="B217" s="542"/>
      <c r="C217" s="542"/>
      <c r="D217" s="542"/>
      <c r="E217" s="542"/>
      <c r="F217" s="543"/>
      <c r="G217" s="388" t="s">
        <v>569</v>
      </c>
      <c r="H217" s="389"/>
      <c r="I217" s="389"/>
      <c r="J217" s="389"/>
      <c r="K217" s="389"/>
      <c r="L217" s="389"/>
      <c r="M217" s="389"/>
      <c r="N217" s="389"/>
      <c r="O217" s="389"/>
      <c r="P217" s="389"/>
      <c r="Q217" s="389"/>
      <c r="R217" s="389"/>
      <c r="S217" s="389"/>
      <c r="T217" s="389"/>
      <c r="U217" s="389"/>
      <c r="V217" s="389"/>
      <c r="W217" s="389"/>
      <c r="X217" s="389"/>
      <c r="Y217" s="389"/>
      <c r="Z217" s="389"/>
      <c r="AA217" s="389"/>
      <c r="AB217" s="390"/>
      <c r="AC217" s="388" t="s">
        <v>367</v>
      </c>
      <c r="AD217" s="389"/>
      <c r="AE217" s="389"/>
      <c r="AF217" s="389"/>
      <c r="AG217" s="389"/>
      <c r="AH217" s="389"/>
      <c r="AI217" s="389"/>
      <c r="AJ217" s="389"/>
      <c r="AK217" s="389"/>
      <c r="AL217" s="389"/>
      <c r="AM217" s="389"/>
      <c r="AN217" s="389"/>
      <c r="AO217" s="389"/>
      <c r="AP217" s="389"/>
      <c r="AQ217" s="389"/>
      <c r="AR217" s="389"/>
      <c r="AS217" s="389"/>
      <c r="AT217" s="389"/>
      <c r="AU217" s="389"/>
      <c r="AV217" s="389"/>
      <c r="AW217" s="389"/>
      <c r="AX217" s="391"/>
    </row>
    <row r="218" spans="1:50" ht="24.75" customHeight="1" x14ac:dyDescent="0.15">
      <c r="A218" s="126"/>
      <c r="B218" s="542"/>
      <c r="C218" s="542"/>
      <c r="D218" s="542"/>
      <c r="E218" s="542"/>
      <c r="F218" s="543"/>
      <c r="G218" s="392" t="s">
        <v>19</v>
      </c>
      <c r="H218" s="393"/>
      <c r="I218" s="393"/>
      <c r="J218" s="393"/>
      <c r="K218" s="393"/>
      <c r="L218" s="394" t="s">
        <v>20</v>
      </c>
      <c r="M218" s="393"/>
      <c r="N218" s="393"/>
      <c r="O218" s="393"/>
      <c r="P218" s="393"/>
      <c r="Q218" s="393"/>
      <c r="R218" s="393"/>
      <c r="S218" s="393"/>
      <c r="T218" s="393"/>
      <c r="U218" s="393"/>
      <c r="V218" s="393"/>
      <c r="W218" s="393"/>
      <c r="X218" s="395"/>
      <c r="Y218" s="396" t="s">
        <v>21</v>
      </c>
      <c r="Z218" s="397"/>
      <c r="AA218" s="397"/>
      <c r="AB218" s="398"/>
      <c r="AC218" s="392" t="s">
        <v>19</v>
      </c>
      <c r="AD218" s="393"/>
      <c r="AE218" s="393"/>
      <c r="AF218" s="393"/>
      <c r="AG218" s="393"/>
      <c r="AH218" s="394" t="s">
        <v>20</v>
      </c>
      <c r="AI218" s="393"/>
      <c r="AJ218" s="393"/>
      <c r="AK218" s="393"/>
      <c r="AL218" s="393"/>
      <c r="AM218" s="393"/>
      <c r="AN218" s="393"/>
      <c r="AO218" s="393"/>
      <c r="AP218" s="393"/>
      <c r="AQ218" s="393"/>
      <c r="AR218" s="393"/>
      <c r="AS218" s="393"/>
      <c r="AT218" s="395"/>
      <c r="AU218" s="396" t="s">
        <v>21</v>
      </c>
      <c r="AV218" s="397"/>
      <c r="AW218" s="397"/>
      <c r="AX218" s="399"/>
    </row>
    <row r="219" spans="1:50" ht="24.75" customHeight="1" x14ac:dyDescent="0.15">
      <c r="A219" s="126"/>
      <c r="B219" s="542"/>
      <c r="C219" s="542"/>
      <c r="D219" s="542"/>
      <c r="E219" s="542"/>
      <c r="F219" s="543"/>
      <c r="G219" s="97" t="s">
        <v>486</v>
      </c>
      <c r="H219" s="98"/>
      <c r="I219" s="98"/>
      <c r="J219" s="98"/>
      <c r="K219" s="99"/>
      <c r="L219" s="100" t="s">
        <v>570</v>
      </c>
      <c r="M219" s="101"/>
      <c r="N219" s="101"/>
      <c r="O219" s="101"/>
      <c r="P219" s="101"/>
      <c r="Q219" s="101"/>
      <c r="R219" s="101"/>
      <c r="S219" s="101"/>
      <c r="T219" s="101"/>
      <c r="U219" s="101"/>
      <c r="V219" s="101"/>
      <c r="W219" s="101"/>
      <c r="X219" s="102"/>
      <c r="Y219" s="103">
        <v>0.9</v>
      </c>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0"/>
    </row>
    <row r="220" spans="1:50" ht="24.75" customHeight="1" x14ac:dyDescent="0.15">
      <c r="A220" s="126"/>
      <c r="B220" s="542"/>
      <c r="C220" s="542"/>
      <c r="D220" s="542"/>
      <c r="E220" s="542"/>
      <c r="F220" s="543"/>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6"/>
      <c r="B221" s="542"/>
      <c r="C221" s="542"/>
      <c r="D221" s="542"/>
      <c r="E221" s="542"/>
      <c r="F221" s="543"/>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6"/>
      <c r="B222" s="542"/>
      <c r="C222" s="542"/>
      <c r="D222" s="542"/>
      <c r="E222" s="542"/>
      <c r="F222" s="543"/>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26"/>
      <c r="B223" s="542"/>
      <c r="C223" s="542"/>
      <c r="D223" s="542"/>
      <c r="E223" s="542"/>
      <c r="F223" s="543"/>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26"/>
      <c r="B224" s="542"/>
      <c r="C224" s="542"/>
      <c r="D224" s="542"/>
      <c r="E224" s="542"/>
      <c r="F224" s="543"/>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26"/>
      <c r="B225" s="542"/>
      <c r="C225" s="542"/>
      <c r="D225" s="542"/>
      <c r="E225" s="542"/>
      <c r="F225" s="543"/>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6"/>
      <c r="B226" s="542"/>
      <c r="C226" s="542"/>
      <c r="D226" s="542"/>
      <c r="E226" s="542"/>
      <c r="F226" s="543"/>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26"/>
      <c r="B227" s="542"/>
      <c r="C227" s="542"/>
      <c r="D227" s="542"/>
      <c r="E227" s="542"/>
      <c r="F227" s="543"/>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26"/>
      <c r="B228" s="542"/>
      <c r="C228" s="542"/>
      <c r="D228" s="542"/>
      <c r="E228" s="542"/>
      <c r="F228" s="543"/>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6"/>
      <c r="B229" s="542"/>
      <c r="C229" s="542"/>
      <c r="D229" s="542"/>
      <c r="E229" s="542"/>
      <c r="F229" s="543"/>
      <c r="G229" s="83" t="s">
        <v>22</v>
      </c>
      <c r="H229" s="84"/>
      <c r="I229" s="84"/>
      <c r="J229" s="84"/>
      <c r="K229" s="84"/>
      <c r="L229" s="85"/>
      <c r="M229" s="86"/>
      <c r="N229" s="86"/>
      <c r="O229" s="86"/>
      <c r="P229" s="86"/>
      <c r="Q229" s="86"/>
      <c r="R229" s="86"/>
      <c r="S229" s="86"/>
      <c r="T229" s="86"/>
      <c r="U229" s="86"/>
      <c r="V229" s="86"/>
      <c r="W229" s="86"/>
      <c r="X229" s="87"/>
      <c r="Y229" s="88">
        <f>SUM(Y219:AB228)</f>
        <v>0.9</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5" t="s">
        <v>321</v>
      </c>
      <c r="B230" s="386"/>
      <c r="C230" s="386"/>
      <c r="D230" s="386"/>
      <c r="E230" s="386"/>
      <c r="F230" s="386"/>
      <c r="G230" s="386"/>
      <c r="H230" s="386"/>
      <c r="I230" s="386"/>
      <c r="J230" s="386"/>
      <c r="K230" s="386"/>
      <c r="L230" s="386"/>
      <c r="M230" s="386"/>
      <c r="N230" s="386"/>
      <c r="O230" s="386"/>
      <c r="P230" s="386"/>
      <c r="Q230" s="386"/>
      <c r="R230" s="386"/>
      <c r="S230" s="386"/>
      <c r="T230" s="386"/>
      <c r="U230" s="386"/>
      <c r="V230" s="386"/>
      <c r="W230" s="386"/>
      <c r="X230" s="386"/>
      <c r="Y230" s="386"/>
      <c r="Z230" s="386"/>
      <c r="AA230" s="386"/>
      <c r="AB230" s="386"/>
      <c r="AC230" s="386"/>
      <c r="AD230" s="386"/>
      <c r="AE230" s="386"/>
      <c r="AF230" s="386"/>
      <c r="AG230" s="386"/>
      <c r="AH230" s="386"/>
      <c r="AI230" s="386"/>
      <c r="AJ230" s="386"/>
      <c r="AK230" s="38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7" t="s">
        <v>503</v>
      </c>
      <c r="D236" s="113"/>
      <c r="E236" s="113"/>
      <c r="F236" s="113"/>
      <c r="G236" s="113"/>
      <c r="H236" s="113"/>
      <c r="I236" s="113"/>
      <c r="J236" s="113"/>
      <c r="K236" s="113"/>
      <c r="L236" s="113"/>
      <c r="M236" s="117" t="s">
        <v>504</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9.6999999999999993</v>
      </c>
      <c r="AL236" s="115"/>
      <c r="AM236" s="115"/>
      <c r="AN236" s="115"/>
      <c r="AO236" s="115"/>
      <c r="AP236" s="116"/>
      <c r="AQ236" s="117">
        <v>1</v>
      </c>
      <c r="AR236" s="113"/>
      <c r="AS236" s="113"/>
      <c r="AT236" s="113"/>
      <c r="AU236" s="114">
        <v>70</v>
      </c>
      <c r="AV236" s="115"/>
      <c r="AW236" s="115"/>
      <c r="AX236" s="116"/>
    </row>
    <row r="237" spans="1:50" ht="24" hidden="1"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409</v>
      </c>
      <c r="D268" s="118"/>
      <c r="E268" s="118"/>
      <c r="F268" s="118"/>
      <c r="G268" s="118"/>
      <c r="H268" s="118"/>
      <c r="I268" s="118"/>
      <c r="J268" s="118"/>
      <c r="K268" s="118"/>
      <c r="L268" s="118"/>
      <c r="M268" s="118" t="s">
        <v>410</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411</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7" t="s">
        <v>505</v>
      </c>
      <c r="D269" s="113"/>
      <c r="E269" s="113"/>
      <c r="F269" s="113"/>
      <c r="G269" s="113"/>
      <c r="H269" s="113"/>
      <c r="I269" s="113"/>
      <c r="J269" s="113"/>
      <c r="K269" s="113"/>
      <c r="L269" s="113"/>
      <c r="M269" s="117" t="s">
        <v>517</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1.1000000000000001</v>
      </c>
      <c r="AL269" s="115"/>
      <c r="AM269" s="115"/>
      <c r="AN269" s="115"/>
      <c r="AO269" s="115"/>
      <c r="AP269" s="116"/>
      <c r="AQ269" s="117">
        <v>2</v>
      </c>
      <c r="AR269" s="113"/>
      <c r="AS269" s="113"/>
      <c r="AT269" s="113"/>
      <c r="AU269" s="114">
        <v>99</v>
      </c>
      <c r="AV269" s="115"/>
      <c r="AW269" s="115"/>
      <c r="AX269" s="116"/>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409</v>
      </c>
      <c r="D301" s="118"/>
      <c r="E301" s="118"/>
      <c r="F301" s="118"/>
      <c r="G301" s="118"/>
      <c r="H301" s="118"/>
      <c r="I301" s="118"/>
      <c r="J301" s="118"/>
      <c r="K301" s="118"/>
      <c r="L301" s="118"/>
      <c r="M301" s="118" t="s">
        <v>410</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411</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23" t="s">
        <v>567</v>
      </c>
      <c r="D302" s="124"/>
      <c r="E302" s="124"/>
      <c r="F302" s="124"/>
      <c r="G302" s="124"/>
      <c r="H302" s="124"/>
      <c r="I302" s="124"/>
      <c r="J302" s="124"/>
      <c r="K302" s="124"/>
      <c r="L302" s="125"/>
      <c r="M302" s="117" t="s">
        <v>564</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0.8</v>
      </c>
      <c r="AL302" s="115"/>
      <c r="AM302" s="115"/>
      <c r="AN302" s="115"/>
      <c r="AO302" s="115"/>
      <c r="AP302" s="116"/>
      <c r="AQ302" s="117" t="s">
        <v>556</v>
      </c>
      <c r="AR302" s="113"/>
      <c r="AS302" s="113"/>
      <c r="AT302" s="113"/>
      <c r="AU302" s="114" t="s">
        <v>557</v>
      </c>
      <c r="AV302" s="115"/>
      <c r="AW302" s="115"/>
      <c r="AX302" s="116"/>
    </row>
    <row r="303" spans="1:50" ht="24" hidden="1" customHeight="1" x14ac:dyDescent="0.15">
      <c r="A303" s="112">
        <v>2</v>
      </c>
      <c r="B303" s="112">
        <v>1</v>
      </c>
      <c r="C303" s="123"/>
      <c r="D303" s="124"/>
      <c r="E303" s="124"/>
      <c r="F303" s="124"/>
      <c r="G303" s="124"/>
      <c r="H303" s="124"/>
      <c r="I303" s="124"/>
      <c r="J303" s="124"/>
      <c r="K303" s="124"/>
      <c r="L303" s="125"/>
      <c r="M303" s="117"/>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23"/>
      <c r="D304" s="124"/>
      <c r="E304" s="124"/>
      <c r="F304" s="124"/>
      <c r="G304" s="124"/>
      <c r="H304" s="124"/>
      <c r="I304" s="124"/>
      <c r="J304" s="124"/>
      <c r="K304" s="124"/>
      <c r="L304" s="125"/>
      <c r="M304" s="117"/>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23"/>
      <c r="D305" s="124"/>
      <c r="E305" s="124"/>
      <c r="F305" s="124"/>
      <c r="G305" s="124"/>
      <c r="H305" s="124"/>
      <c r="I305" s="124"/>
      <c r="J305" s="124"/>
      <c r="K305" s="124"/>
      <c r="L305" s="125"/>
      <c r="M305" s="117"/>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23"/>
      <c r="D306" s="124"/>
      <c r="E306" s="124"/>
      <c r="F306" s="124"/>
      <c r="G306" s="124"/>
      <c r="H306" s="124"/>
      <c r="I306" s="124"/>
      <c r="J306" s="124"/>
      <c r="K306" s="124"/>
      <c r="L306" s="125"/>
      <c r="M306" s="117"/>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23"/>
      <c r="D307" s="124"/>
      <c r="E307" s="124"/>
      <c r="F307" s="124"/>
      <c r="G307" s="124"/>
      <c r="H307" s="124"/>
      <c r="I307" s="124"/>
      <c r="J307" s="124"/>
      <c r="K307" s="124"/>
      <c r="L307" s="125"/>
      <c r="M307" s="117"/>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7"/>
      <c r="D308" s="113"/>
      <c r="E308" s="113"/>
      <c r="F308" s="113"/>
      <c r="G308" s="113"/>
      <c r="H308" s="113"/>
      <c r="I308" s="113"/>
      <c r="J308" s="113"/>
      <c r="K308" s="113"/>
      <c r="L308" s="113"/>
      <c r="M308" s="117"/>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7"/>
      <c r="D309" s="113"/>
      <c r="E309" s="113"/>
      <c r="F309" s="113"/>
      <c r="G309" s="113"/>
      <c r="H309" s="113"/>
      <c r="I309" s="113"/>
      <c r="J309" s="113"/>
      <c r="K309" s="113"/>
      <c r="L309" s="113"/>
      <c r="M309" s="117"/>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7"/>
      <c r="D310" s="113"/>
      <c r="E310" s="113"/>
      <c r="F310" s="113"/>
      <c r="G310" s="113"/>
      <c r="H310" s="113"/>
      <c r="I310" s="113"/>
      <c r="J310" s="113"/>
      <c r="K310" s="113"/>
      <c r="L310" s="113"/>
      <c r="M310" s="117"/>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7"/>
      <c r="D311" s="113"/>
      <c r="E311" s="113"/>
      <c r="F311" s="113"/>
      <c r="G311" s="113"/>
      <c r="H311" s="113"/>
      <c r="I311" s="113"/>
      <c r="J311" s="113"/>
      <c r="K311" s="113"/>
      <c r="L311" s="113"/>
      <c r="M311" s="117"/>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7"/>
      <c r="D312" s="113"/>
      <c r="E312" s="113"/>
      <c r="F312" s="113"/>
      <c r="G312" s="113"/>
      <c r="H312" s="113"/>
      <c r="I312" s="113"/>
      <c r="J312" s="113"/>
      <c r="K312" s="113"/>
      <c r="L312" s="113"/>
      <c r="M312" s="117"/>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7"/>
      <c r="D313" s="113"/>
      <c r="E313" s="113"/>
      <c r="F313" s="113"/>
      <c r="G313" s="113"/>
      <c r="H313" s="113"/>
      <c r="I313" s="113"/>
      <c r="J313" s="113"/>
      <c r="K313" s="113"/>
      <c r="L313" s="113"/>
      <c r="M313" s="117"/>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7"/>
      <c r="D314" s="113"/>
      <c r="E314" s="113"/>
      <c r="F314" s="113"/>
      <c r="G314" s="113"/>
      <c r="H314" s="113"/>
      <c r="I314" s="113"/>
      <c r="J314" s="113"/>
      <c r="K314" s="113"/>
      <c r="L314" s="113"/>
      <c r="M314" s="117"/>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7"/>
      <c r="D315" s="113"/>
      <c r="E315" s="113"/>
      <c r="F315" s="113"/>
      <c r="G315" s="113"/>
      <c r="H315" s="113"/>
      <c r="I315" s="113"/>
      <c r="J315" s="113"/>
      <c r="K315" s="113"/>
      <c r="L315" s="113"/>
      <c r="M315" s="117"/>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7"/>
      <c r="D316" s="113"/>
      <c r="E316" s="113"/>
      <c r="F316" s="113"/>
      <c r="G316" s="113"/>
      <c r="H316" s="113"/>
      <c r="I316" s="113"/>
      <c r="J316" s="113"/>
      <c r="K316" s="113"/>
      <c r="L316" s="113"/>
      <c r="M316" s="117"/>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7"/>
      <c r="D317" s="113"/>
      <c r="E317" s="113"/>
      <c r="F317" s="113"/>
      <c r="G317" s="113"/>
      <c r="H317" s="113"/>
      <c r="I317" s="113"/>
      <c r="J317" s="113"/>
      <c r="K317" s="113"/>
      <c r="L317" s="113"/>
      <c r="M317" s="117"/>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7"/>
      <c r="D318" s="113"/>
      <c r="E318" s="113"/>
      <c r="F318" s="113"/>
      <c r="G318" s="113"/>
      <c r="H318" s="113"/>
      <c r="I318" s="113"/>
      <c r="J318" s="113"/>
      <c r="K318" s="113"/>
      <c r="L318" s="113"/>
      <c r="M318" s="117"/>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7"/>
      <c r="D319" s="113"/>
      <c r="E319" s="113"/>
      <c r="F319" s="113"/>
      <c r="G319" s="113"/>
      <c r="H319" s="113"/>
      <c r="I319" s="113"/>
      <c r="J319" s="113"/>
      <c r="K319" s="113"/>
      <c r="L319" s="113"/>
      <c r="M319" s="117"/>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7"/>
      <c r="D320" s="113"/>
      <c r="E320" s="113"/>
      <c r="F320" s="113"/>
      <c r="G320" s="113"/>
      <c r="H320" s="113"/>
      <c r="I320" s="113"/>
      <c r="J320" s="113"/>
      <c r="K320" s="113"/>
      <c r="L320" s="113"/>
      <c r="M320" s="117"/>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7"/>
      <c r="D321" s="113"/>
      <c r="E321" s="113"/>
      <c r="F321" s="113"/>
      <c r="G321" s="113"/>
      <c r="H321" s="113"/>
      <c r="I321" s="113"/>
      <c r="J321" s="113"/>
      <c r="K321" s="113"/>
      <c r="L321" s="113"/>
      <c r="M321" s="117"/>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7"/>
      <c r="D322" s="113"/>
      <c r="E322" s="113"/>
      <c r="F322" s="113"/>
      <c r="G322" s="113"/>
      <c r="H322" s="113"/>
      <c r="I322" s="113"/>
      <c r="J322" s="113"/>
      <c r="K322" s="113"/>
      <c r="L322" s="113"/>
      <c r="M322" s="117"/>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7"/>
      <c r="D323" s="113"/>
      <c r="E323" s="113"/>
      <c r="F323" s="113"/>
      <c r="G323" s="113"/>
      <c r="H323" s="113"/>
      <c r="I323" s="113"/>
      <c r="J323" s="113"/>
      <c r="K323" s="113"/>
      <c r="L323" s="113"/>
      <c r="M323" s="117"/>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7"/>
      <c r="D324" s="113"/>
      <c r="E324" s="113"/>
      <c r="F324" s="113"/>
      <c r="G324" s="113"/>
      <c r="H324" s="113"/>
      <c r="I324" s="113"/>
      <c r="J324" s="113"/>
      <c r="K324" s="113"/>
      <c r="L324" s="113"/>
      <c r="M324" s="117"/>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7"/>
      <c r="D325" s="113"/>
      <c r="E325" s="113"/>
      <c r="F325" s="113"/>
      <c r="G325" s="113"/>
      <c r="H325" s="113"/>
      <c r="I325" s="113"/>
      <c r="J325" s="113"/>
      <c r="K325" s="113"/>
      <c r="L325" s="113"/>
      <c r="M325" s="117"/>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7"/>
      <c r="D326" s="113"/>
      <c r="E326" s="113"/>
      <c r="F326" s="113"/>
      <c r="G326" s="113"/>
      <c r="H326" s="113"/>
      <c r="I326" s="113"/>
      <c r="J326" s="113"/>
      <c r="K326" s="113"/>
      <c r="L326" s="113"/>
      <c r="M326" s="117"/>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7"/>
      <c r="D327" s="113"/>
      <c r="E327" s="113"/>
      <c r="F327" s="113"/>
      <c r="G327" s="113"/>
      <c r="H327" s="113"/>
      <c r="I327" s="113"/>
      <c r="J327" s="113"/>
      <c r="K327" s="113"/>
      <c r="L327" s="113"/>
      <c r="M327" s="117"/>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7"/>
      <c r="D328" s="113"/>
      <c r="E328" s="113"/>
      <c r="F328" s="113"/>
      <c r="G328" s="113"/>
      <c r="H328" s="113"/>
      <c r="I328" s="113"/>
      <c r="J328" s="113"/>
      <c r="K328" s="113"/>
      <c r="L328" s="113"/>
      <c r="M328" s="117"/>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7"/>
      <c r="D329" s="113"/>
      <c r="E329" s="113"/>
      <c r="F329" s="113"/>
      <c r="G329" s="113"/>
      <c r="H329" s="113"/>
      <c r="I329" s="113"/>
      <c r="J329" s="113"/>
      <c r="K329" s="113"/>
      <c r="L329" s="113"/>
      <c r="M329" s="117"/>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7"/>
      <c r="D330" s="113"/>
      <c r="E330" s="113"/>
      <c r="F330" s="113"/>
      <c r="G330" s="113"/>
      <c r="H330" s="113"/>
      <c r="I330" s="113"/>
      <c r="J330" s="113"/>
      <c r="K330" s="113"/>
      <c r="L330" s="113"/>
      <c r="M330" s="117"/>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7"/>
      <c r="D331" s="113"/>
      <c r="E331" s="113"/>
      <c r="F331" s="113"/>
      <c r="G331" s="113"/>
      <c r="H331" s="113"/>
      <c r="I331" s="113"/>
      <c r="J331" s="113"/>
      <c r="K331" s="113"/>
      <c r="L331" s="113"/>
      <c r="M331" s="117"/>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409</v>
      </c>
      <c r="D334" s="118"/>
      <c r="E334" s="118"/>
      <c r="F334" s="118"/>
      <c r="G334" s="118"/>
      <c r="H334" s="118"/>
      <c r="I334" s="118"/>
      <c r="J334" s="118"/>
      <c r="K334" s="118"/>
      <c r="L334" s="118"/>
      <c r="M334" s="118" t="s">
        <v>410</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411</v>
      </c>
      <c r="AL334" s="118"/>
      <c r="AM334" s="118"/>
      <c r="AN334" s="118"/>
      <c r="AO334" s="118"/>
      <c r="AP334" s="118"/>
      <c r="AQ334" s="118" t="s">
        <v>23</v>
      </c>
      <c r="AR334" s="118"/>
      <c r="AS334" s="118"/>
      <c r="AT334" s="118"/>
      <c r="AU334" s="120" t="s">
        <v>24</v>
      </c>
      <c r="AV334" s="121"/>
      <c r="AW334" s="121"/>
      <c r="AX334" s="122"/>
    </row>
    <row r="335" spans="1:50" ht="24" customHeight="1" x14ac:dyDescent="0.15">
      <c r="A335" s="112">
        <v>1</v>
      </c>
      <c r="B335" s="112">
        <v>1</v>
      </c>
      <c r="C335" s="123" t="s">
        <v>568</v>
      </c>
      <c r="D335" s="124"/>
      <c r="E335" s="124"/>
      <c r="F335" s="124"/>
      <c r="G335" s="124"/>
      <c r="H335" s="124"/>
      <c r="I335" s="124"/>
      <c r="J335" s="124"/>
      <c r="K335" s="124"/>
      <c r="L335" s="125"/>
      <c r="M335" s="117" t="s">
        <v>570</v>
      </c>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v>0.9</v>
      </c>
      <c r="AL335" s="115"/>
      <c r="AM335" s="115"/>
      <c r="AN335" s="115"/>
      <c r="AO335" s="115"/>
      <c r="AP335" s="116"/>
      <c r="AQ335" s="117" t="s">
        <v>542</v>
      </c>
      <c r="AR335" s="113"/>
      <c r="AS335" s="113"/>
      <c r="AT335" s="113"/>
      <c r="AU335" s="117" t="s">
        <v>519</v>
      </c>
      <c r="AV335" s="113"/>
      <c r="AW335" s="113"/>
      <c r="AX335" s="113"/>
    </row>
    <row r="336" spans="1:50" ht="24" customHeight="1" x14ac:dyDescent="0.15">
      <c r="A336" s="112">
        <v>2</v>
      </c>
      <c r="B336" s="112">
        <v>1</v>
      </c>
      <c r="C336" s="123" t="s">
        <v>547</v>
      </c>
      <c r="D336" s="124"/>
      <c r="E336" s="124"/>
      <c r="F336" s="124"/>
      <c r="G336" s="124"/>
      <c r="H336" s="124"/>
      <c r="I336" s="124"/>
      <c r="J336" s="124"/>
      <c r="K336" s="124"/>
      <c r="L336" s="125"/>
      <c r="M336" s="117" t="s">
        <v>548</v>
      </c>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v>0.89</v>
      </c>
      <c r="AL336" s="115"/>
      <c r="AM336" s="115"/>
      <c r="AN336" s="115"/>
      <c r="AO336" s="115"/>
      <c r="AP336" s="116"/>
      <c r="AQ336" s="117" t="s">
        <v>519</v>
      </c>
      <c r="AR336" s="113"/>
      <c r="AS336" s="113"/>
      <c r="AT336" s="113"/>
      <c r="AU336" s="117" t="s">
        <v>519</v>
      </c>
      <c r="AV336" s="113"/>
      <c r="AW336" s="113"/>
      <c r="AX336" s="113"/>
    </row>
    <row r="337" spans="1:50" ht="24" customHeight="1" x14ac:dyDescent="0.15">
      <c r="A337" s="112">
        <v>3</v>
      </c>
      <c r="B337" s="112">
        <v>1</v>
      </c>
      <c r="C337" s="123" t="s">
        <v>549</v>
      </c>
      <c r="D337" s="124"/>
      <c r="E337" s="124"/>
      <c r="F337" s="124"/>
      <c r="G337" s="124"/>
      <c r="H337" s="124"/>
      <c r="I337" s="124"/>
      <c r="J337" s="124"/>
      <c r="K337" s="124"/>
      <c r="L337" s="125"/>
      <c r="M337" s="117" t="s">
        <v>550</v>
      </c>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v>0.23</v>
      </c>
      <c r="AL337" s="115"/>
      <c r="AM337" s="115"/>
      <c r="AN337" s="115"/>
      <c r="AO337" s="115"/>
      <c r="AP337" s="116"/>
      <c r="AQ337" s="117" t="s">
        <v>519</v>
      </c>
      <c r="AR337" s="113"/>
      <c r="AS337" s="113"/>
      <c r="AT337" s="113"/>
      <c r="AU337" s="117" t="s">
        <v>519</v>
      </c>
      <c r="AV337" s="113"/>
      <c r="AW337" s="113"/>
      <c r="AX337" s="113"/>
    </row>
    <row r="338" spans="1:50" ht="24" customHeight="1" x14ac:dyDescent="0.15">
      <c r="A338" s="112">
        <v>4</v>
      </c>
      <c r="B338" s="112">
        <v>1</v>
      </c>
      <c r="C338" s="123" t="s">
        <v>551</v>
      </c>
      <c r="D338" s="124"/>
      <c r="E338" s="124"/>
      <c r="F338" s="124"/>
      <c r="G338" s="124"/>
      <c r="H338" s="124"/>
      <c r="I338" s="124"/>
      <c r="J338" s="124"/>
      <c r="K338" s="124"/>
      <c r="L338" s="125"/>
      <c r="M338" s="117" t="s">
        <v>550</v>
      </c>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v>0.1</v>
      </c>
      <c r="AL338" s="115"/>
      <c r="AM338" s="115"/>
      <c r="AN338" s="115"/>
      <c r="AO338" s="115"/>
      <c r="AP338" s="116"/>
      <c r="AQ338" s="117" t="s">
        <v>519</v>
      </c>
      <c r="AR338" s="113"/>
      <c r="AS338" s="113"/>
      <c r="AT338" s="113"/>
      <c r="AU338" s="117" t="s">
        <v>519</v>
      </c>
      <c r="AV338" s="113"/>
      <c r="AW338" s="113"/>
      <c r="AX338" s="113"/>
    </row>
    <row r="339" spans="1:50" ht="24" customHeight="1" x14ac:dyDescent="0.15">
      <c r="A339" s="112">
        <v>5</v>
      </c>
      <c r="B339" s="112">
        <v>1</v>
      </c>
      <c r="C339" s="123" t="s">
        <v>552</v>
      </c>
      <c r="D339" s="124"/>
      <c r="E339" s="124"/>
      <c r="F339" s="124"/>
      <c r="G339" s="124"/>
      <c r="H339" s="124"/>
      <c r="I339" s="124"/>
      <c r="J339" s="124"/>
      <c r="K339" s="124"/>
      <c r="L339" s="125"/>
      <c r="M339" s="117" t="s">
        <v>553</v>
      </c>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v>7.0000000000000007E-2</v>
      </c>
      <c r="AL339" s="115"/>
      <c r="AM339" s="115"/>
      <c r="AN339" s="115"/>
      <c r="AO339" s="115"/>
      <c r="AP339" s="116"/>
      <c r="AQ339" s="117" t="s">
        <v>519</v>
      </c>
      <c r="AR339" s="113"/>
      <c r="AS339" s="113"/>
      <c r="AT339" s="113"/>
      <c r="AU339" s="117" t="s">
        <v>519</v>
      </c>
      <c r="AV339" s="113"/>
      <c r="AW339" s="113"/>
      <c r="AX339" s="113"/>
    </row>
    <row r="340" spans="1:50" ht="24" customHeight="1" x14ac:dyDescent="0.15">
      <c r="A340" s="112">
        <v>6</v>
      </c>
      <c r="B340" s="112">
        <v>1</v>
      </c>
      <c r="C340" s="123" t="s">
        <v>554</v>
      </c>
      <c r="D340" s="124"/>
      <c r="E340" s="124"/>
      <c r="F340" s="124"/>
      <c r="G340" s="124"/>
      <c r="H340" s="124"/>
      <c r="I340" s="124"/>
      <c r="J340" s="124"/>
      <c r="K340" s="124"/>
      <c r="L340" s="125"/>
      <c r="M340" s="117" t="s">
        <v>555</v>
      </c>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v>0.04</v>
      </c>
      <c r="AL340" s="115"/>
      <c r="AM340" s="115"/>
      <c r="AN340" s="115"/>
      <c r="AO340" s="115"/>
      <c r="AP340" s="116"/>
      <c r="AQ340" s="117" t="s">
        <v>519</v>
      </c>
      <c r="AR340" s="113"/>
      <c r="AS340" s="113"/>
      <c r="AT340" s="113"/>
      <c r="AU340" s="117" t="s">
        <v>519</v>
      </c>
      <c r="AV340" s="113"/>
      <c r="AW340" s="113"/>
      <c r="AX340" s="113"/>
    </row>
    <row r="341" spans="1:50" ht="24" customHeight="1" x14ac:dyDescent="0.15">
      <c r="A341" s="112">
        <v>7</v>
      </c>
      <c r="B341" s="112">
        <v>1</v>
      </c>
      <c r="C341" s="117" t="s">
        <v>565</v>
      </c>
      <c r="D341" s="113"/>
      <c r="E341" s="113"/>
      <c r="F341" s="113"/>
      <c r="G341" s="113"/>
      <c r="H341" s="113"/>
      <c r="I341" s="113"/>
      <c r="J341" s="113"/>
      <c r="K341" s="113"/>
      <c r="L341" s="113"/>
      <c r="M341" s="117" t="s">
        <v>548</v>
      </c>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v>0.03</v>
      </c>
      <c r="AL341" s="115"/>
      <c r="AM341" s="115"/>
      <c r="AN341" s="115"/>
      <c r="AO341" s="115"/>
      <c r="AP341" s="116"/>
      <c r="AQ341" s="117" t="s">
        <v>519</v>
      </c>
      <c r="AR341" s="113"/>
      <c r="AS341" s="113"/>
      <c r="AT341" s="113"/>
      <c r="AU341" s="117" t="s">
        <v>519</v>
      </c>
      <c r="AV341" s="113"/>
      <c r="AW341" s="113"/>
      <c r="AX341" s="113"/>
    </row>
    <row r="342" spans="1:50" ht="24" hidden="1" customHeight="1" x14ac:dyDescent="0.15">
      <c r="A342" s="112">
        <v>8</v>
      </c>
      <c r="B342" s="112">
        <v>1</v>
      </c>
      <c r="C342" s="117"/>
      <c r="D342" s="113"/>
      <c r="E342" s="113"/>
      <c r="F342" s="113"/>
      <c r="G342" s="113"/>
      <c r="H342" s="113"/>
      <c r="I342" s="113"/>
      <c r="J342" s="113"/>
      <c r="K342" s="113"/>
      <c r="L342" s="113"/>
      <c r="M342" s="117"/>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7"/>
      <c r="D343" s="113"/>
      <c r="E343" s="113"/>
      <c r="F343" s="113"/>
      <c r="G343" s="113"/>
      <c r="H343" s="113"/>
      <c r="I343" s="113"/>
      <c r="J343" s="113"/>
      <c r="K343" s="113"/>
      <c r="L343" s="113"/>
      <c r="M343" s="117"/>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7"/>
      <c r="D344" s="113"/>
      <c r="E344" s="113"/>
      <c r="F344" s="113"/>
      <c r="G344" s="113"/>
      <c r="H344" s="113"/>
      <c r="I344" s="113"/>
      <c r="J344" s="113"/>
      <c r="K344" s="113"/>
      <c r="L344" s="113"/>
      <c r="M344" s="117"/>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7"/>
      <c r="D345" s="113"/>
      <c r="E345" s="113"/>
      <c r="F345" s="113"/>
      <c r="G345" s="113"/>
      <c r="H345" s="113"/>
      <c r="I345" s="113"/>
      <c r="J345" s="113"/>
      <c r="K345" s="113"/>
      <c r="L345" s="113"/>
      <c r="M345" s="117"/>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7"/>
      <c r="D346" s="113"/>
      <c r="E346" s="113"/>
      <c r="F346" s="113"/>
      <c r="G346" s="113"/>
      <c r="H346" s="113"/>
      <c r="I346" s="113"/>
      <c r="J346" s="113"/>
      <c r="K346" s="113"/>
      <c r="L346" s="113"/>
      <c r="M346" s="117"/>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7"/>
      <c r="D347" s="113"/>
      <c r="E347" s="113"/>
      <c r="F347" s="113"/>
      <c r="G347" s="113"/>
      <c r="H347" s="113"/>
      <c r="I347" s="113"/>
      <c r="J347" s="113"/>
      <c r="K347" s="113"/>
      <c r="L347" s="113"/>
      <c r="M347" s="117"/>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7"/>
      <c r="D348" s="113"/>
      <c r="E348" s="113"/>
      <c r="F348" s="113"/>
      <c r="G348" s="113"/>
      <c r="H348" s="113"/>
      <c r="I348" s="113"/>
      <c r="J348" s="113"/>
      <c r="K348" s="113"/>
      <c r="L348" s="113"/>
      <c r="M348" s="117"/>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7"/>
      <c r="D349" s="113"/>
      <c r="E349" s="113"/>
      <c r="F349" s="113"/>
      <c r="G349" s="113"/>
      <c r="H349" s="113"/>
      <c r="I349" s="113"/>
      <c r="J349" s="113"/>
      <c r="K349" s="113"/>
      <c r="L349" s="113"/>
      <c r="M349" s="117"/>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7"/>
      <c r="D350" s="113"/>
      <c r="E350" s="113"/>
      <c r="F350" s="113"/>
      <c r="G350" s="113"/>
      <c r="H350" s="113"/>
      <c r="I350" s="113"/>
      <c r="J350" s="113"/>
      <c r="K350" s="113"/>
      <c r="L350" s="113"/>
      <c r="M350" s="117"/>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7"/>
      <c r="D351" s="113"/>
      <c r="E351" s="113"/>
      <c r="F351" s="113"/>
      <c r="G351" s="113"/>
      <c r="H351" s="113"/>
      <c r="I351" s="113"/>
      <c r="J351" s="113"/>
      <c r="K351" s="113"/>
      <c r="L351" s="113"/>
      <c r="M351" s="117"/>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7"/>
      <c r="D352" s="113"/>
      <c r="E352" s="113"/>
      <c r="F352" s="113"/>
      <c r="G352" s="113"/>
      <c r="H352" s="113"/>
      <c r="I352" s="113"/>
      <c r="J352" s="113"/>
      <c r="K352" s="113"/>
      <c r="L352" s="113"/>
      <c r="M352" s="117"/>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7"/>
      <c r="D353" s="113"/>
      <c r="E353" s="113"/>
      <c r="F353" s="113"/>
      <c r="G353" s="113"/>
      <c r="H353" s="113"/>
      <c r="I353" s="113"/>
      <c r="J353" s="113"/>
      <c r="K353" s="113"/>
      <c r="L353" s="113"/>
      <c r="M353" s="117"/>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7"/>
      <c r="D354" s="113"/>
      <c r="E354" s="113"/>
      <c r="F354" s="113"/>
      <c r="G354" s="113"/>
      <c r="H354" s="113"/>
      <c r="I354" s="113"/>
      <c r="J354" s="113"/>
      <c r="K354" s="113"/>
      <c r="L354" s="113"/>
      <c r="M354" s="117"/>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7"/>
      <c r="D355" s="113"/>
      <c r="E355" s="113"/>
      <c r="F355" s="113"/>
      <c r="G355" s="113"/>
      <c r="H355" s="113"/>
      <c r="I355" s="113"/>
      <c r="J355" s="113"/>
      <c r="K355" s="113"/>
      <c r="L355" s="113"/>
      <c r="M355" s="117"/>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7"/>
      <c r="D356" s="113"/>
      <c r="E356" s="113"/>
      <c r="F356" s="113"/>
      <c r="G356" s="113"/>
      <c r="H356" s="113"/>
      <c r="I356" s="113"/>
      <c r="J356" s="113"/>
      <c r="K356" s="113"/>
      <c r="L356" s="113"/>
      <c r="M356" s="117"/>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7"/>
      <c r="D357" s="113"/>
      <c r="E357" s="113"/>
      <c r="F357" s="113"/>
      <c r="G357" s="113"/>
      <c r="H357" s="113"/>
      <c r="I357" s="113"/>
      <c r="J357" s="113"/>
      <c r="K357" s="113"/>
      <c r="L357" s="113"/>
      <c r="M357" s="117"/>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7"/>
      <c r="D358" s="113"/>
      <c r="E358" s="113"/>
      <c r="F358" s="113"/>
      <c r="G358" s="113"/>
      <c r="H358" s="113"/>
      <c r="I358" s="113"/>
      <c r="J358" s="113"/>
      <c r="K358" s="113"/>
      <c r="L358" s="113"/>
      <c r="M358" s="117"/>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7"/>
      <c r="D359" s="113"/>
      <c r="E359" s="113"/>
      <c r="F359" s="113"/>
      <c r="G359" s="113"/>
      <c r="H359" s="113"/>
      <c r="I359" s="113"/>
      <c r="J359" s="113"/>
      <c r="K359" s="113"/>
      <c r="L359" s="113"/>
      <c r="M359" s="117"/>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7"/>
      <c r="D360" s="113"/>
      <c r="E360" s="113"/>
      <c r="F360" s="113"/>
      <c r="G360" s="113"/>
      <c r="H360" s="113"/>
      <c r="I360" s="113"/>
      <c r="J360" s="113"/>
      <c r="K360" s="113"/>
      <c r="L360" s="113"/>
      <c r="M360" s="117"/>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7"/>
      <c r="D361" s="113"/>
      <c r="E361" s="113"/>
      <c r="F361" s="113"/>
      <c r="G361" s="113"/>
      <c r="H361" s="113"/>
      <c r="I361" s="113"/>
      <c r="J361" s="113"/>
      <c r="K361" s="113"/>
      <c r="L361" s="113"/>
      <c r="M361" s="117"/>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7"/>
      <c r="D362" s="113"/>
      <c r="E362" s="113"/>
      <c r="F362" s="113"/>
      <c r="G362" s="113"/>
      <c r="H362" s="113"/>
      <c r="I362" s="113"/>
      <c r="J362" s="113"/>
      <c r="K362" s="113"/>
      <c r="L362" s="113"/>
      <c r="M362" s="117"/>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7"/>
      <c r="D363" s="113"/>
      <c r="E363" s="113"/>
      <c r="F363" s="113"/>
      <c r="G363" s="113"/>
      <c r="H363" s="113"/>
      <c r="I363" s="113"/>
      <c r="J363" s="113"/>
      <c r="K363" s="113"/>
      <c r="L363" s="113"/>
      <c r="M363" s="117"/>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7"/>
      <c r="D364" s="113"/>
      <c r="E364" s="113"/>
      <c r="F364" s="113"/>
      <c r="G364" s="113"/>
      <c r="H364" s="113"/>
      <c r="I364" s="113"/>
      <c r="J364" s="113"/>
      <c r="K364" s="113"/>
      <c r="L364" s="113"/>
      <c r="M364" s="117"/>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t="12.75" customHeight="1" x14ac:dyDescent="0.15"/>
    <row r="366" spans="1:50" x14ac:dyDescent="0.15">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x14ac:dyDescent="0.15">
      <c r="A367" s="112"/>
      <c r="B367" s="112"/>
      <c r="C367" s="118" t="s">
        <v>409</v>
      </c>
      <c r="D367" s="118"/>
      <c r="E367" s="118"/>
      <c r="F367" s="118"/>
      <c r="G367" s="118"/>
      <c r="H367" s="118"/>
      <c r="I367" s="118"/>
      <c r="J367" s="118"/>
      <c r="K367" s="118"/>
      <c r="L367" s="118"/>
      <c r="M367" s="118" t="s">
        <v>410</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411</v>
      </c>
      <c r="AL367" s="118"/>
      <c r="AM367" s="118"/>
      <c r="AN367" s="118"/>
      <c r="AO367" s="118"/>
      <c r="AP367" s="118"/>
      <c r="AQ367" s="118" t="s">
        <v>23</v>
      </c>
      <c r="AR367" s="118"/>
      <c r="AS367" s="118"/>
      <c r="AT367" s="118"/>
      <c r="AU367" s="120" t="s">
        <v>24</v>
      </c>
      <c r="AV367" s="121"/>
      <c r="AW367" s="121"/>
      <c r="AX367" s="122"/>
    </row>
    <row r="368" spans="1:50" ht="24" customHeight="1" x14ac:dyDescent="0.15">
      <c r="A368" s="112">
        <v>1</v>
      </c>
      <c r="B368" s="112">
        <v>1</v>
      </c>
      <c r="C368" s="117" t="s">
        <v>506</v>
      </c>
      <c r="D368" s="113"/>
      <c r="E368" s="113"/>
      <c r="F368" s="113"/>
      <c r="G368" s="113"/>
      <c r="H368" s="113"/>
      <c r="I368" s="113"/>
      <c r="J368" s="113"/>
      <c r="K368" s="113"/>
      <c r="L368" s="113"/>
      <c r="M368" s="117" t="s">
        <v>515</v>
      </c>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v>0.3</v>
      </c>
      <c r="AL368" s="115"/>
      <c r="AM368" s="115"/>
      <c r="AN368" s="115"/>
      <c r="AO368" s="115"/>
      <c r="AP368" s="116"/>
      <c r="AQ368" s="117" t="s">
        <v>519</v>
      </c>
      <c r="AR368" s="113"/>
      <c r="AS368" s="113"/>
      <c r="AT368" s="113"/>
      <c r="AU368" s="117" t="s">
        <v>519</v>
      </c>
      <c r="AV368" s="113"/>
      <c r="AW368" s="113"/>
      <c r="AX368" s="113"/>
    </row>
    <row r="369" spans="1:50" ht="24" customHeight="1" x14ac:dyDescent="0.15">
      <c r="A369" s="112">
        <v>2</v>
      </c>
      <c r="B369" s="112">
        <v>1</v>
      </c>
      <c r="C369" s="117" t="s">
        <v>507</v>
      </c>
      <c r="D369" s="113"/>
      <c r="E369" s="113"/>
      <c r="F369" s="113"/>
      <c r="G369" s="113"/>
      <c r="H369" s="113"/>
      <c r="I369" s="113"/>
      <c r="J369" s="113"/>
      <c r="K369" s="113"/>
      <c r="L369" s="113"/>
      <c r="M369" s="117" t="s">
        <v>516</v>
      </c>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v>0.3</v>
      </c>
      <c r="AL369" s="115"/>
      <c r="AM369" s="115"/>
      <c r="AN369" s="115"/>
      <c r="AO369" s="115"/>
      <c r="AP369" s="116"/>
      <c r="AQ369" s="117" t="s">
        <v>519</v>
      </c>
      <c r="AR369" s="113"/>
      <c r="AS369" s="113"/>
      <c r="AT369" s="113"/>
      <c r="AU369" s="117" t="s">
        <v>519</v>
      </c>
      <c r="AV369" s="113"/>
      <c r="AW369" s="113"/>
      <c r="AX369" s="113"/>
    </row>
    <row r="370" spans="1:50" ht="24" customHeight="1" x14ac:dyDescent="0.15">
      <c r="A370" s="112">
        <v>3</v>
      </c>
      <c r="B370" s="112">
        <v>1</v>
      </c>
      <c r="C370" s="117" t="s">
        <v>508</v>
      </c>
      <c r="D370" s="113"/>
      <c r="E370" s="113"/>
      <c r="F370" s="113"/>
      <c r="G370" s="113"/>
      <c r="H370" s="113"/>
      <c r="I370" s="113"/>
      <c r="J370" s="113"/>
      <c r="K370" s="113"/>
      <c r="L370" s="113"/>
      <c r="M370" s="117" t="s">
        <v>516</v>
      </c>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v>0.3</v>
      </c>
      <c r="AL370" s="115"/>
      <c r="AM370" s="115"/>
      <c r="AN370" s="115"/>
      <c r="AO370" s="115"/>
      <c r="AP370" s="116"/>
      <c r="AQ370" s="117" t="s">
        <v>519</v>
      </c>
      <c r="AR370" s="113"/>
      <c r="AS370" s="113"/>
      <c r="AT370" s="113"/>
      <c r="AU370" s="117" t="s">
        <v>519</v>
      </c>
      <c r="AV370" s="113"/>
      <c r="AW370" s="113"/>
      <c r="AX370" s="113"/>
    </row>
    <row r="371" spans="1:50" ht="24" customHeight="1" x14ac:dyDescent="0.15">
      <c r="A371" s="112">
        <v>4</v>
      </c>
      <c r="B371" s="112">
        <v>1</v>
      </c>
      <c r="C371" s="117" t="s">
        <v>509</v>
      </c>
      <c r="D371" s="113"/>
      <c r="E371" s="113"/>
      <c r="F371" s="113"/>
      <c r="G371" s="113"/>
      <c r="H371" s="113"/>
      <c r="I371" s="113"/>
      <c r="J371" s="113"/>
      <c r="K371" s="113"/>
      <c r="L371" s="113"/>
      <c r="M371" s="117" t="s">
        <v>516</v>
      </c>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v>0.3</v>
      </c>
      <c r="AL371" s="115"/>
      <c r="AM371" s="115"/>
      <c r="AN371" s="115"/>
      <c r="AO371" s="115"/>
      <c r="AP371" s="116"/>
      <c r="AQ371" s="117" t="s">
        <v>519</v>
      </c>
      <c r="AR371" s="113"/>
      <c r="AS371" s="113"/>
      <c r="AT371" s="113"/>
      <c r="AU371" s="117" t="s">
        <v>519</v>
      </c>
      <c r="AV371" s="113"/>
      <c r="AW371" s="113"/>
      <c r="AX371" s="113"/>
    </row>
    <row r="372" spans="1:50" ht="24" customHeight="1" x14ac:dyDescent="0.15">
      <c r="A372" s="112">
        <v>5</v>
      </c>
      <c r="B372" s="112">
        <v>1</v>
      </c>
      <c r="C372" s="117" t="s">
        <v>510</v>
      </c>
      <c r="D372" s="113"/>
      <c r="E372" s="113"/>
      <c r="F372" s="113"/>
      <c r="G372" s="113"/>
      <c r="H372" s="113"/>
      <c r="I372" s="113"/>
      <c r="J372" s="113"/>
      <c r="K372" s="113"/>
      <c r="L372" s="113"/>
      <c r="M372" s="117" t="s">
        <v>516</v>
      </c>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v>0.3</v>
      </c>
      <c r="AL372" s="115"/>
      <c r="AM372" s="115"/>
      <c r="AN372" s="115"/>
      <c r="AO372" s="115"/>
      <c r="AP372" s="116"/>
      <c r="AQ372" s="117" t="s">
        <v>519</v>
      </c>
      <c r="AR372" s="113"/>
      <c r="AS372" s="113"/>
      <c r="AT372" s="113"/>
      <c r="AU372" s="117" t="s">
        <v>519</v>
      </c>
      <c r="AV372" s="113"/>
      <c r="AW372" s="113"/>
      <c r="AX372" s="113"/>
    </row>
    <row r="373" spans="1:50" ht="24" customHeight="1" x14ac:dyDescent="0.15">
      <c r="A373" s="112">
        <v>6</v>
      </c>
      <c r="B373" s="112">
        <v>1</v>
      </c>
      <c r="C373" s="117" t="s">
        <v>511</v>
      </c>
      <c r="D373" s="113"/>
      <c r="E373" s="113"/>
      <c r="F373" s="113"/>
      <c r="G373" s="113"/>
      <c r="H373" s="113"/>
      <c r="I373" s="113"/>
      <c r="J373" s="113"/>
      <c r="K373" s="113"/>
      <c r="L373" s="113"/>
      <c r="M373" s="117" t="s">
        <v>516</v>
      </c>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v>0.3</v>
      </c>
      <c r="AL373" s="115"/>
      <c r="AM373" s="115"/>
      <c r="AN373" s="115"/>
      <c r="AO373" s="115"/>
      <c r="AP373" s="116"/>
      <c r="AQ373" s="117" t="s">
        <v>519</v>
      </c>
      <c r="AR373" s="113"/>
      <c r="AS373" s="113"/>
      <c r="AT373" s="113"/>
      <c r="AU373" s="117" t="s">
        <v>519</v>
      </c>
      <c r="AV373" s="113"/>
      <c r="AW373" s="113"/>
      <c r="AX373" s="113"/>
    </row>
    <row r="374" spans="1:50" ht="24" customHeight="1" x14ac:dyDescent="0.15">
      <c r="A374" s="112">
        <v>7</v>
      </c>
      <c r="B374" s="112">
        <v>1</v>
      </c>
      <c r="C374" s="117" t="s">
        <v>512</v>
      </c>
      <c r="D374" s="113"/>
      <c r="E374" s="113"/>
      <c r="F374" s="113"/>
      <c r="G374" s="113"/>
      <c r="H374" s="113"/>
      <c r="I374" s="113"/>
      <c r="J374" s="113"/>
      <c r="K374" s="113"/>
      <c r="L374" s="113"/>
      <c r="M374" s="117" t="s">
        <v>516</v>
      </c>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v>0.3</v>
      </c>
      <c r="AL374" s="115"/>
      <c r="AM374" s="115"/>
      <c r="AN374" s="115"/>
      <c r="AO374" s="115"/>
      <c r="AP374" s="116"/>
      <c r="AQ374" s="117" t="s">
        <v>519</v>
      </c>
      <c r="AR374" s="113"/>
      <c r="AS374" s="113"/>
      <c r="AT374" s="113"/>
      <c r="AU374" s="117" t="s">
        <v>519</v>
      </c>
      <c r="AV374" s="113"/>
      <c r="AW374" s="113"/>
      <c r="AX374" s="113"/>
    </row>
    <row r="375" spans="1:50" ht="24" customHeight="1" x14ac:dyDescent="0.15">
      <c r="A375" s="112">
        <v>8</v>
      </c>
      <c r="B375" s="112">
        <v>1</v>
      </c>
      <c r="C375" s="117" t="s">
        <v>513</v>
      </c>
      <c r="D375" s="113"/>
      <c r="E375" s="113"/>
      <c r="F375" s="113"/>
      <c r="G375" s="113"/>
      <c r="H375" s="113"/>
      <c r="I375" s="113"/>
      <c r="J375" s="113"/>
      <c r="K375" s="113"/>
      <c r="L375" s="113"/>
      <c r="M375" s="117" t="s">
        <v>516</v>
      </c>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v>0.3</v>
      </c>
      <c r="AL375" s="115"/>
      <c r="AM375" s="115"/>
      <c r="AN375" s="115"/>
      <c r="AO375" s="115"/>
      <c r="AP375" s="116"/>
      <c r="AQ375" s="117" t="s">
        <v>519</v>
      </c>
      <c r="AR375" s="113"/>
      <c r="AS375" s="113"/>
      <c r="AT375" s="113"/>
      <c r="AU375" s="117" t="s">
        <v>519</v>
      </c>
      <c r="AV375" s="113"/>
      <c r="AW375" s="113"/>
      <c r="AX375" s="113"/>
    </row>
    <row r="376" spans="1:50" ht="24" customHeight="1" x14ac:dyDescent="0.15">
      <c r="A376" s="112">
        <v>9</v>
      </c>
      <c r="B376" s="112">
        <v>1</v>
      </c>
      <c r="C376" s="117" t="s">
        <v>514</v>
      </c>
      <c r="D376" s="113"/>
      <c r="E376" s="113"/>
      <c r="F376" s="113"/>
      <c r="G376" s="113"/>
      <c r="H376" s="113"/>
      <c r="I376" s="113"/>
      <c r="J376" s="113"/>
      <c r="K376" s="113"/>
      <c r="L376" s="113"/>
      <c r="M376" s="117" t="s">
        <v>516</v>
      </c>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v>0.3</v>
      </c>
      <c r="AL376" s="115"/>
      <c r="AM376" s="115"/>
      <c r="AN376" s="115"/>
      <c r="AO376" s="115"/>
      <c r="AP376" s="116"/>
      <c r="AQ376" s="117" t="s">
        <v>519</v>
      </c>
      <c r="AR376" s="113"/>
      <c r="AS376" s="113"/>
      <c r="AT376" s="113"/>
      <c r="AU376" s="117" t="s">
        <v>519</v>
      </c>
      <c r="AV376" s="113"/>
      <c r="AW376" s="113"/>
      <c r="AX376" s="113"/>
    </row>
    <row r="377" spans="1:50" ht="24" customHeight="1" x14ac:dyDescent="0.15">
      <c r="A377" s="112">
        <v>10</v>
      </c>
      <c r="B377" s="112">
        <v>1</v>
      </c>
      <c r="C377" s="117" t="s">
        <v>521</v>
      </c>
      <c r="D377" s="113"/>
      <c r="E377" s="113"/>
      <c r="F377" s="113"/>
      <c r="G377" s="113"/>
      <c r="H377" s="113"/>
      <c r="I377" s="113"/>
      <c r="J377" s="113"/>
      <c r="K377" s="113"/>
      <c r="L377" s="113"/>
      <c r="M377" s="117" t="s">
        <v>516</v>
      </c>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v>0.3</v>
      </c>
      <c r="AL377" s="115"/>
      <c r="AM377" s="115"/>
      <c r="AN377" s="115"/>
      <c r="AO377" s="115"/>
      <c r="AP377" s="116"/>
      <c r="AQ377" s="117" t="s">
        <v>519</v>
      </c>
      <c r="AR377" s="113"/>
      <c r="AS377" s="113"/>
      <c r="AT377" s="113"/>
      <c r="AU377" s="117" t="s">
        <v>519</v>
      </c>
      <c r="AV377" s="113"/>
      <c r="AW377" s="113"/>
      <c r="AX377" s="113"/>
    </row>
    <row r="378" spans="1:50" ht="24" customHeight="1" x14ac:dyDescent="0.15">
      <c r="A378" s="112">
        <v>11</v>
      </c>
      <c r="B378" s="112">
        <v>1</v>
      </c>
      <c r="C378" s="117" t="s">
        <v>522</v>
      </c>
      <c r="D378" s="113"/>
      <c r="E378" s="113"/>
      <c r="F378" s="113"/>
      <c r="G378" s="113"/>
      <c r="H378" s="113"/>
      <c r="I378" s="113"/>
      <c r="J378" s="113"/>
      <c r="K378" s="113"/>
      <c r="L378" s="113"/>
      <c r="M378" s="117" t="s">
        <v>516</v>
      </c>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v>0.3</v>
      </c>
      <c r="AL378" s="115"/>
      <c r="AM378" s="115"/>
      <c r="AN378" s="115"/>
      <c r="AO378" s="115"/>
      <c r="AP378" s="116"/>
      <c r="AQ378" s="117" t="s">
        <v>519</v>
      </c>
      <c r="AR378" s="113"/>
      <c r="AS378" s="113"/>
      <c r="AT378" s="113"/>
      <c r="AU378" s="117" t="s">
        <v>519</v>
      </c>
      <c r="AV378" s="113"/>
      <c r="AW378" s="113"/>
      <c r="AX378" s="113"/>
    </row>
    <row r="379" spans="1:50" ht="24" customHeight="1" x14ac:dyDescent="0.15">
      <c r="A379" s="112">
        <v>12</v>
      </c>
      <c r="B379" s="112">
        <v>1</v>
      </c>
      <c r="C379" s="117" t="s">
        <v>523</v>
      </c>
      <c r="D379" s="113"/>
      <c r="E379" s="113"/>
      <c r="F379" s="113"/>
      <c r="G379" s="113"/>
      <c r="H379" s="113"/>
      <c r="I379" s="113"/>
      <c r="J379" s="113"/>
      <c r="K379" s="113"/>
      <c r="L379" s="113"/>
      <c r="M379" s="117" t="s">
        <v>516</v>
      </c>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v>0.3</v>
      </c>
      <c r="AL379" s="115"/>
      <c r="AM379" s="115"/>
      <c r="AN379" s="115"/>
      <c r="AO379" s="115"/>
      <c r="AP379" s="116"/>
      <c r="AQ379" s="117" t="s">
        <v>519</v>
      </c>
      <c r="AR379" s="113"/>
      <c r="AS379" s="113"/>
      <c r="AT379" s="113"/>
      <c r="AU379" s="117" t="s">
        <v>519</v>
      </c>
      <c r="AV379" s="113"/>
      <c r="AW379" s="113"/>
      <c r="AX379" s="113"/>
    </row>
    <row r="380" spans="1:50" ht="24" customHeight="1" x14ac:dyDescent="0.15">
      <c r="A380" s="112">
        <v>13</v>
      </c>
      <c r="B380" s="112">
        <v>1</v>
      </c>
      <c r="C380" s="117" t="s">
        <v>524</v>
      </c>
      <c r="D380" s="113"/>
      <c r="E380" s="113"/>
      <c r="F380" s="113"/>
      <c r="G380" s="113"/>
      <c r="H380" s="113"/>
      <c r="I380" s="113"/>
      <c r="J380" s="113"/>
      <c r="K380" s="113"/>
      <c r="L380" s="113"/>
      <c r="M380" s="117" t="s">
        <v>516</v>
      </c>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v>0.3</v>
      </c>
      <c r="AL380" s="115"/>
      <c r="AM380" s="115"/>
      <c r="AN380" s="115"/>
      <c r="AO380" s="115"/>
      <c r="AP380" s="116"/>
      <c r="AQ380" s="117" t="s">
        <v>519</v>
      </c>
      <c r="AR380" s="113"/>
      <c r="AS380" s="113"/>
      <c r="AT380" s="113"/>
      <c r="AU380" s="117" t="s">
        <v>519</v>
      </c>
      <c r="AV380" s="113"/>
      <c r="AW380" s="113"/>
      <c r="AX380" s="113"/>
    </row>
    <row r="381" spans="1:50" ht="24" customHeight="1" x14ac:dyDescent="0.15">
      <c r="A381" s="112">
        <v>14</v>
      </c>
      <c r="B381" s="112">
        <v>1</v>
      </c>
      <c r="C381" s="117" t="s">
        <v>525</v>
      </c>
      <c r="D381" s="113"/>
      <c r="E381" s="113"/>
      <c r="F381" s="113"/>
      <c r="G381" s="113"/>
      <c r="H381" s="113"/>
      <c r="I381" s="113"/>
      <c r="J381" s="113"/>
      <c r="K381" s="113"/>
      <c r="L381" s="113"/>
      <c r="M381" s="117" t="s">
        <v>516</v>
      </c>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v>0.3</v>
      </c>
      <c r="AL381" s="115"/>
      <c r="AM381" s="115"/>
      <c r="AN381" s="115"/>
      <c r="AO381" s="115"/>
      <c r="AP381" s="116"/>
      <c r="AQ381" s="117" t="s">
        <v>519</v>
      </c>
      <c r="AR381" s="113"/>
      <c r="AS381" s="113"/>
      <c r="AT381" s="113"/>
      <c r="AU381" s="117" t="s">
        <v>519</v>
      </c>
      <c r="AV381" s="113"/>
      <c r="AW381" s="113"/>
      <c r="AX381" s="113"/>
    </row>
    <row r="382" spans="1:50" ht="24" customHeight="1" x14ac:dyDescent="0.15">
      <c r="A382" s="112">
        <v>15</v>
      </c>
      <c r="B382" s="112">
        <v>1</v>
      </c>
      <c r="C382" s="117" t="s">
        <v>526</v>
      </c>
      <c r="D382" s="113"/>
      <c r="E382" s="113"/>
      <c r="F382" s="113"/>
      <c r="G382" s="113"/>
      <c r="H382" s="113"/>
      <c r="I382" s="113"/>
      <c r="J382" s="113"/>
      <c r="K382" s="113"/>
      <c r="L382" s="113"/>
      <c r="M382" s="117" t="s">
        <v>516</v>
      </c>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v>0.3</v>
      </c>
      <c r="AL382" s="115"/>
      <c r="AM382" s="115"/>
      <c r="AN382" s="115"/>
      <c r="AO382" s="115"/>
      <c r="AP382" s="116"/>
      <c r="AQ382" s="117" t="s">
        <v>519</v>
      </c>
      <c r="AR382" s="113"/>
      <c r="AS382" s="113"/>
      <c r="AT382" s="113"/>
      <c r="AU382" s="117" t="s">
        <v>519</v>
      </c>
      <c r="AV382" s="113"/>
      <c r="AW382" s="113"/>
      <c r="AX382" s="113"/>
    </row>
    <row r="383" spans="1:50" ht="24" customHeight="1" x14ac:dyDescent="0.15">
      <c r="A383" s="112">
        <v>16</v>
      </c>
      <c r="B383" s="112">
        <v>1</v>
      </c>
      <c r="C383" s="117" t="s">
        <v>527</v>
      </c>
      <c r="D383" s="113"/>
      <c r="E383" s="113"/>
      <c r="F383" s="113"/>
      <c r="G383" s="113"/>
      <c r="H383" s="113"/>
      <c r="I383" s="113"/>
      <c r="J383" s="113"/>
      <c r="K383" s="113"/>
      <c r="L383" s="113"/>
      <c r="M383" s="117" t="s">
        <v>516</v>
      </c>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v>0.3</v>
      </c>
      <c r="AL383" s="115"/>
      <c r="AM383" s="115"/>
      <c r="AN383" s="115"/>
      <c r="AO383" s="115"/>
      <c r="AP383" s="116"/>
      <c r="AQ383" s="117" t="s">
        <v>519</v>
      </c>
      <c r="AR383" s="113"/>
      <c r="AS383" s="113"/>
      <c r="AT383" s="113"/>
      <c r="AU383" s="117" t="s">
        <v>519</v>
      </c>
      <c r="AV383" s="113"/>
      <c r="AW383" s="113"/>
      <c r="AX383" s="113"/>
    </row>
    <row r="384" spans="1:50" ht="24" customHeight="1" x14ac:dyDescent="0.15">
      <c r="A384" s="112">
        <v>17</v>
      </c>
      <c r="B384" s="112">
        <v>1</v>
      </c>
      <c r="C384" s="117" t="s">
        <v>528</v>
      </c>
      <c r="D384" s="113"/>
      <c r="E384" s="113"/>
      <c r="F384" s="113"/>
      <c r="G384" s="113"/>
      <c r="H384" s="113"/>
      <c r="I384" s="113"/>
      <c r="J384" s="113"/>
      <c r="K384" s="113"/>
      <c r="L384" s="113"/>
      <c r="M384" s="117" t="s">
        <v>516</v>
      </c>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v>0.3</v>
      </c>
      <c r="AL384" s="115"/>
      <c r="AM384" s="115"/>
      <c r="AN384" s="115"/>
      <c r="AO384" s="115"/>
      <c r="AP384" s="116"/>
      <c r="AQ384" s="117" t="s">
        <v>519</v>
      </c>
      <c r="AR384" s="113"/>
      <c r="AS384" s="113"/>
      <c r="AT384" s="113"/>
      <c r="AU384" s="117" t="s">
        <v>519</v>
      </c>
      <c r="AV384" s="113"/>
      <c r="AW384" s="113"/>
      <c r="AX384" s="113"/>
    </row>
    <row r="385" spans="1:50" ht="24" customHeight="1" x14ac:dyDescent="0.15">
      <c r="A385" s="112">
        <v>18</v>
      </c>
      <c r="B385" s="112">
        <v>1</v>
      </c>
      <c r="C385" s="117" t="s">
        <v>529</v>
      </c>
      <c r="D385" s="113"/>
      <c r="E385" s="113"/>
      <c r="F385" s="113"/>
      <c r="G385" s="113"/>
      <c r="H385" s="113"/>
      <c r="I385" s="113"/>
      <c r="J385" s="113"/>
      <c r="K385" s="113"/>
      <c r="L385" s="113"/>
      <c r="M385" s="117" t="s">
        <v>516</v>
      </c>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v>0.3</v>
      </c>
      <c r="AL385" s="115"/>
      <c r="AM385" s="115"/>
      <c r="AN385" s="115"/>
      <c r="AO385" s="115"/>
      <c r="AP385" s="116"/>
      <c r="AQ385" s="117" t="s">
        <v>519</v>
      </c>
      <c r="AR385" s="113"/>
      <c r="AS385" s="113"/>
      <c r="AT385" s="113"/>
      <c r="AU385" s="117" t="s">
        <v>519</v>
      </c>
      <c r="AV385" s="113"/>
      <c r="AW385" s="113"/>
      <c r="AX385" s="113"/>
    </row>
    <row r="386" spans="1:50" ht="24" customHeight="1" x14ac:dyDescent="0.15">
      <c r="A386" s="112">
        <v>19</v>
      </c>
      <c r="B386" s="112">
        <v>1</v>
      </c>
      <c r="C386" s="117" t="s">
        <v>530</v>
      </c>
      <c r="D386" s="113"/>
      <c r="E386" s="113"/>
      <c r="F386" s="113"/>
      <c r="G386" s="113"/>
      <c r="H386" s="113"/>
      <c r="I386" s="113"/>
      <c r="J386" s="113"/>
      <c r="K386" s="113"/>
      <c r="L386" s="113"/>
      <c r="M386" s="117" t="s">
        <v>516</v>
      </c>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v>0.3</v>
      </c>
      <c r="AL386" s="115"/>
      <c r="AM386" s="115"/>
      <c r="AN386" s="115"/>
      <c r="AO386" s="115"/>
      <c r="AP386" s="116"/>
      <c r="AQ386" s="117" t="s">
        <v>519</v>
      </c>
      <c r="AR386" s="113"/>
      <c r="AS386" s="113"/>
      <c r="AT386" s="113"/>
      <c r="AU386" s="117" t="s">
        <v>519</v>
      </c>
      <c r="AV386" s="113"/>
      <c r="AW386" s="113"/>
      <c r="AX386" s="113"/>
    </row>
    <row r="387" spans="1:50" ht="24" customHeight="1" x14ac:dyDescent="0.15">
      <c r="A387" s="112">
        <v>20</v>
      </c>
      <c r="B387" s="112">
        <v>1</v>
      </c>
      <c r="C387" s="117" t="s">
        <v>531</v>
      </c>
      <c r="D387" s="113"/>
      <c r="E387" s="113"/>
      <c r="F387" s="113"/>
      <c r="G387" s="113"/>
      <c r="H387" s="113"/>
      <c r="I387" s="113"/>
      <c r="J387" s="113"/>
      <c r="K387" s="113"/>
      <c r="L387" s="113"/>
      <c r="M387" s="117" t="s">
        <v>516</v>
      </c>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v>0.3</v>
      </c>
      <c r="AL387" s="115"/>
      <c r="AM387" s="115"/>
      <c r="AN387" s="115"/>
      <c r="AO387" s="115"/>
      <c r="AP387" s="116"/>
      <c r="AQ387" s="117" t="s">
        <v>519</v>
      </c>
      <c r="AR387" s="113"/>
      <c r="AS387" s="113"/>
      <c r="AT387" s="113"/>
      <c r="AU387" s="117" t="s">
        <v>519</v>
      </c>
      <c r="AV387" s="113"/>
      <c r="AW387" s="113"/>
      <c r="AX387" s="113"/>
    </row>
    <row r="388" spans="1:50" ht="24" customHeight="1" x14ac:dyDescent="0.15">
      <c r="A388" s="112">
        <v>21</v>
      </c>
      <c r="B388" s="112">
        <v>1</v>
      </c>
      <c r="C388" s="117" t="s">
        <v>532</v>
      </c>
      <c r="D388" s="113"/>
      <c r="E388" s="113"/>
      <c r="F388" s="113"/>
      <c r="G388" s="113"/>
      <c r="H388" s="113"/>
      <c r="I388" s="113"/>
      <c r="J388" s="113"/>
      <c r="K388" s="113"/>
      <c r="L388" s="113"/>
      <c r="M388" s="117" t="s">
        <v>516</v>
      </c>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v>0.3</v>
      </c>
      <c r="AL388" s="115"/>
      <c r="AM388" s="115"/>
      <c r="AN388" s="115"/>
      <c r="AO388" s="115"/>
      <c r="AP388" s="116"/>
      <c r="AQ388" s="117" t="s">
        <v>519</v>
      </c>
      <c r="AR388" s="113"/>
      <c r="AS388" s="113"/>
      <c r="AT388" s="113"/>
      <c r="AU388" s="117" t="s">
        <v>519</v>
      </c>
      <c r="AV388" s="113"/>
      <c r="AW388" s="113"/>
      <c r="AX388" s="113"/>
    </row>
    <row r="389" spans="1:50" ht="24" customHeight="1" x14ac:dyDescent="0.15">
      <c r="A389" s="112">
        <v>22</v>
      </c>
      <c r="B389" s="112">
        <v>1</v>
      </c>
      <c r="C389" s="117" t="s">
        <v>533</v>
      </c>
      <c r="D389" s="113"/>
      <c r="E389" s="113"/>
      <c r="F389" s="113"/>
      <c r="G389" s="113"/>
      <c r="H389" s="113"/>
      <c r="I389" s="113"/>
      <c r="J389" s="113"/>
      <c r="K389" s="113"/>
      <c r="L389" s="113"/>
      <c r="M389" s="117" t="s">
        <v>516</v>
      </c>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v>0.3</v>
      </c>
      <c r="AL389" s="115"/>
      <c r="AM389" s="115"/>
      <c r="AN389" s="115"/>
      <c r="AO389" s="115"/>
      <c r="AP389" s="116"/>
      <c r="AQ389" s="117" t="s">
        <v>519</v>
      </c>
      <c r="AR389" s="113"/>
      <c r="AS389" s="113"/>
      <c r="AT389" s="113"/>
      <c r="AU389" s="117" t="s">
        <v>519</v>
      </c>
      <c r="AV389" s="113"/>
      <c r="AW389" s="113"/>
      <c r="AX389" s="113"/>
    </row>
    <row r="390" spans="1:50" ht="24" customHeight="1" x14ac:dyDescent="0.15">
      <c r="A390" s="112">
        <v>23</v>
      </c>
      <c r="B390" s="112">
        <v>1</v>
      </c>
      <c r="C390" s="117" t="s">
        <v>534</v>
      </c>
      <c r="D390" s="113"/>
      <c r="E390" s="113"/>
      <c r="F390" s="113"/>
      <c r="G390" s="113"/>
      <c r="H390" s="113"/>
      <c r="I390" s="113"/>
      <c r="J390" s="113"/>
      <c r="K390" s="113"/>
      <c r="L390" s="113"/>
      <c r="M390" s="117" t="s">
        <v>516</v>
      </c>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v>0.3</v>
      </c>
      <c r="AL390" s="115"/>
      <c r="AM390" s="115"/>
      <c r="AN390" s="115"/>
      <c r="AO390" s="115"/>
      <c r="AP390" s="116"/>
      <c r="AQ390" s="117" t="s">
        <v>519</v>
      </c>
      <c r="AR390" s="113"/>
      <c r="AS390" s="113"/>
      <c r="AT390" s="113"/>
      <c r="AU390" s="117" t="s">
        <v>519</v>
      </c>
      <c r="AV390" s="113"/>
      <c r="AW390" s="113"/>
      <c r="AX390" s="113"/>
    </row>
    <row r="391" spans="1:50" ht="24" customHeight="1" x14ac:dyDescent="0.15">
      <c r="A391" s="112">
        <v>24</v>
      </c>
      <c r="B391" s="112">
        <v>1</v>
      </c>
      <c r="C391" s="117" t="s">
        <v>535</v>
      </c>
      <c r="D391" s="113"/>
      <c r="E391" s="113"/>
      <c r="F391" s="113"/>
      <c r="G391" s="113"/>
      <c r="H391" s="113"/>
      <c r="I391" s="113"/>
      <c r="J391" s="113"/>
      <c r="K391" s="113"/>
      <c r="L391" s="113"/>
      <c r="M391" s="117" t="s">
        <v>516</v>
      </c>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v>0.3</v>
      </c>
      <c r="AL391" s="115"/>
      <c r="AM391" s="115"/>
      <c r="AN391" s="115"/>
      <c r="AO391" s="115"/>
      <c r="AP391" s="116"/>
      <c r="AQ391" s="117" t="s">
        <v>519</v>
      </c>
      <c r="AR391" s="113"/>
      <c r="AS391" s="113"/>
      <c r="AT391" s="113"/>
      <c r="AU391" s="117" t="s">
        <v>519</v>
      </c>
      <c r="AV391" s="113"/>
      <c r="AW391" s="113"/>
      <c r="AX391" s="113"/>
    </row>
    <row r="392" spans="1:50" ht="24" customHeight="1" x14ac:dyDescent="0.15">
      <c r="A392" s="112">
        <v>25</v>
      </c>
      <c r="B392" s="112">
        <v>1</v>
      </c>
      <c r="C392" s="117" t="s">
        <v>536</v>
      </c>
      <c r="D392" s="113"/>
      <c r="E392" s="113"/>
      <c r="F392" s="113"/>
      <c r="G392" s="113"/>
      <c r="H392" s="113"/>
      <c r="I392" s="113"/>
      <c r="J392" s="113"/>
      <c r="K392" s="113"/>
      <c r="L392" s="113"/>
      <c r="M392" s="117" t="s">
        <v>516</v>
      </c>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v>0.3</v>
      </c>
      <c r="AL392" s="115"/>
      <c r="AM392" s="115"/>
      <c r="AN392" s="115"/>
      <c r="AO392" s="115"/>
      <c r="AP392" s="116"/>
      <c r="AQ392" s="117" t="s">
        <v>519</v>
      </c>
      <c r="AR392" s="113"/>
      <c r="AS392" s="113"/>
      <c r="AT392" s="113"/>
      <c r="AU392" s="117" t="s">
        <v>519</v>
      </c>
      <c r="AV392" s="113"/>
      <c r="AW392" s="113"/>
      <c r="AX392" s="113"/>
    </row>
    <row r="393" spans="1:50" ht="24" customHeight="1" x14ac:dyDescent="0.15">
      <c r="A393" s="112">
        <v>26</v>
      </c>
      <c r="B393" s="112">
        <v>1</v>
      </c>
      <c r="C393" s="117" t="s">
        <v>537</v>
      </c>
      <c r="D393" s="113"/>
      <c r="E393" s="113"/>
      <c r="F393" s="113"/>
      <c r="G393" s="113"/>
      <c r="H393" s="113"/>
      <c r="I393" s="113"/>
      <c r="J393" s="113"/>
      <c r="K393" s="113"/>
      <c r="L393" s="113"/>
      <c r="M393" s="117" t="s">
        <v>516</v>
      </c>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v>0.3</v>
      </c>
      <c r="AL393" s="115"/>
      <c r="AM393" s="115"/>
      <c r="AN393" s="115"/>
      <c r="AO393" s="115"/>
      <c r="AP393" s="116"/>
      <c r="AQ393" s="117" t="s">
        <v>519</v>
      </c>
      <c r="AR393" s="113"/>
      <c r="AS393" s="113"/>
      <c r="AT393" s="113"/>
      <c r="AU393" s="117" t="s">
        <v>519</v>
      </c>
      <c r="AV393" s="113"/>
      <c r="AW393" s="113"/>
      <c r="AX393" s="113"/>
    </row>
    <row r="394" spans="1:50" ht="24" customHeight="1" x14ac:dyDescent="0.15">
      <c r="A394" s="112">
        <v>27</v>
      </c>
      <c r="B394" s="112">
        <v>1</v>
      </c>
      <c r="C394" s="117" t="s">
        <v>538</v>
      </c>
      <c r="D394" s="113"/>
      <c r="E394" s="113"/>
      <c r="F394" s="113"/>
      <c r="G394" s="113"/>
      <c r="H394" s="113"/>
      <c r="I394" s="113"/>
      <c r="J394" s="113"/>
      <c r="K394" s="113"/>
      <c r="L394" s="113"/>
      <c r="M394" s="117" t="s">
        <v>516</v>
      </c>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v>0.3</v>
      </c>
      <c r="AL394" s="115"/>
      <c r="AM394" s="115"/>
      <c r="AN394" s="115"/>
      <c r="AO394" s="115"/>
      <c r="AP394" s="116"/>
      <c r="AQ394" s="117" t="s">
        <v>519</v>
      </c>
      <c r="AR394" s="113"/>
      <c r="AS394" s="113"/>
      <c r="AT394" s="113"/>
      <c r="AU394" s="117" t="s">
        <v>519</v>
      </c>
      <c r="AV394" s="113"/>
      <c r="AW394" s="113"/>
      <c r="AX394" s="113"/>
    </row>
    <row r="395" spans="1:50" ht="24" customHeight="1" x14ac:dyDescent="0.15">
      <c r="A395" s="112">
        <v>28</v>
      </c>
      <c r="B395" s="112">
        <v>1</v>
      </c>
      <c r="C395" s="117" t="s">
        <v>539</v>
      </c>
      <c r="D395" s="113"/>
      <c r="E395" s="113"/>
      <c r="F395" s="113"/>
      <c r="G395" s="113"/>
      <c r="H395" s="113"/>
      <c r="I395" s="113"/>
      <c r="J395" s="113"/>
      <c r="K395" s="113"/>
      <c r="L395" s="113"/>
      <c r="M395" s="117" t="s">
        <v>516</v>
      </c>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v>0.3</v>
      </c>
      <c r="AL395" s="115"/>
      <c r="AM395" s="115"/>
      <c r="AN395" s="115"/>
      <c r="AO395" s="115"/>
      <c r="AP395" s="116"/>
      <c r="AQ395" s="117" t="s">
        <v>519</v>
      </c>
      <c r="AR395" s="113"/>
      <c r="AS395" s="113"/>
      <c r="AT395" s="113"/>
      <c r="AU395" s="117" t="s">
        <v>519</v>
      </c>
      <c r="AV395" s="113"/>
      <c r="AW395" s="113"/>
      <c r="AX395" s="113"/>
    </row>
    <row r="396" spans="1:50" ht="24" customHeight="1" x14ac:dyDescent="0.15">
      <c r="A396" s="112">
        <v>29</v>
      </c>
      <c r="B396" s="112">
        <v>1</v>
      </c>
      <c r="C396" s="117" t="s">
        <v>540</v>
      </c>
      <c r="D396" s="113"/>
      <c r="E396" s="113"/>
      <c r="F396" s="113"/>
      <c r="G396" s="113"/>
      <c r="H396" s="113"/>
      <c r="I396" s="113"/>
      <c r="J396" s="113"/>
      <c r="K396" s="113"/>
      <c r="L396" s="113"/>
      <c r="M396" s="117" t="s">
        <v>516</v>
      </c>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v>0.3</v>
      </c>
      <c r="AL396" s="115"/>
      <c r="AM396" s="115"/>
      <c r="AN396" s="115"/>
      <c r="AO396" s="115"/>
      <c r="AP396" s="116"/>
      <c r="AQ396" s="117" t="s">
        <v>519</v>
      </c>
      <c r="AR396" s="113"/>
      <c r="AS396" s="113"/>
      <c r="AT396" s="113"/>
      <c r="AU396" s="117" t="s">
        <v>519</v>
      </c>
      <c r="AV396" s="113"/>
      <c r="AW396" s="113"/>
      <c r="AX396" s="113"/>
    </row>
    <row r="397" spans="1:50" ht="24" customHeight="1" x14ac:dyDescent="0.15">
      <c r="A397" s="112">
        <v>30</v>
      </c>
      <c r="B397" s="112">
        <v>1</v>
      </c>
      <c r="C397" s="117" t="s">
        <v>541</v>
      </c>
      <c r="D397" s="113"/>
      <c r="E397" s="113"/>
      <c r="F397" s="113"/>
      <c r="G397" s="113"/>
      <c r="H397" s="113"/>
      <c r="I397" s="113"/>
      <c r="J397" s="113"/>
      <c r="K397" s="113"/>
      <c r="L397" s="113"/>
      <c r="M397" s="117" t="s">
        <v>516</v>
      </c>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v>0.3</v>
      </c>
      <c r="AL397" s="115"/>
      <c r="AM397" s="115"/>
      <c r="AN397" s="115"/>
      <c r="AO397" s="115"/>
      <c r="AP397" s="116"/>
      <c r="AQ397" s="117" t="s">
        <v>519</v>
      </c>
      <c r="AR397" s="113"/>
      <c r="AS397" s="113"/>
      <c r="AT397" s="113"/>
      <c r="AU397" s="117" t="s">
        <v>519</v>
      </c>
      <c r="AV397" s="113"/>
      <c r="AW397" s="113"/>
      <c r="AX397" s="113"/>
    </row>
    <row r="398" spans="1:50" hidden="1" x14ac:dyDescent="0.15"/>
    <row r="399" spans="1:50" hidden="1" x14ac:dyDescent="0.15">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idden="1" x14ac:dyDescent="0.15">
      <c r="A400" s="112"/>
      <c r="B400" s="112"/>
      <c r="C400" s="118" t="s">
        <v>409</v>
      </c>
      <c r="D400" s="118"/>
      <c r="E400" s="118"/>
      <c r="F400" s="118"/>
      <c r="G400" s="118"/>
      <c r="H400" s="118"/>
      <c r="I400" s="118"/>
      <c r="J400" s="118"/>
      <c r="K400" s="118"/>
      <c r="L400" s="118"/>
      <c r="M400" s="118" t="s">
        <v>410</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411</v>
      </c>
      <c r="AL400" s="118"/>
      <c r="AM400" s="118"/>
      <c r="AN400" s="118"/>
      <c r="AO400" s="118"/>
      <c r="AP400" s="118"/>
      <c r="AQ400" s="118" t="s">
        <v>23</v>
      </c>
      <c r="AR400" s="118"/>
      <c r="AS400" s="118"/>
      <c r="AT400" s="118"/>
      <c r="AU400" s="120" t="s">
        <v>24</v>
      </c>
      <c r="AV400" s="121"/>
      <c r="AW400" s="121"/>
      <c r="AX400" s="122"/>
    </row>
    <row r="401" spans="1:50" hidden="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idden="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idden="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idden="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idden="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idden="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idden="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idden="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idden="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idden="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idden="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idden="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idden="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idden="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idden="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idden="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idden="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idden="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idden="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idden="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idden="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idden="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idden="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idden="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idden="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idden="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idden="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idden="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idden="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idden="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idden="1" x14ac:dyDescent="0.15">
      <c r="A433" s="112"/>
      <c r="B433" s="112"/>
      <c r="C433" s="118" t="s">
        <v>409</v>
      </c>
      <c r="D433" s="118"/>
      <c r="E433" s="118"/>
      <c r="F433" s="118"/>
      <c r="G433" s="118"/>
      <c r="H433" s="118"/>
      <c r="I433" s="118"/>
      <c r="J433" s="118"/>
      <c r="K433" s="118"/>
      <c r="L433" s="118"/>
      <c r="M433" s="118" t="s">
        <v>410</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411</v>
      </c>
      <c r="AL433" s="118"/>
      <c r="AM433" s="118"/>
      <c r="AN433" s="118"/>
      <c r="AO433" s="118"/>
      <c r="AP433" s="118"/>
      <c r="AQ433" s="118" t="s">
        <v>23</v>
      </c>
      <c r="AR433" s="118"/>
      <c r="AS433" s="118"/>
      <c r="AT433" s="118"/>
      <c r="AU433" s="120" t="s">
        <v>24</v>
      </c>
      <c r="AV433" s="121"/>
      <c r="AW433" s="121"/>
      <c r="AX433" s="122"/>
    </row>
    <row r="434" spans="1:50" hidden="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idden="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idden="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idden="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idden="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idden="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idden="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idden="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idden="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idden="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idden="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idden="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idden="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idden="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idden="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idden="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idden="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idden="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idden="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idden="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idden="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idden="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idden="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idden="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idden="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idden="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idden="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idden="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idden="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idden="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idden="1" x14ac:dyDescent="0.15">
      <c r="A466" s="112"/>
      <c r="B466" s="112"/>
      <c r="C466" s="118" t="s">
        <v>409</v>
      </c>
      <c r="D466" s="118"/>
      <c r="E466" s="118"/>
      <c r="F466" s="118"/>
      <c r="G466" s="118"/>
      <c r="H466" s="118"/>
      <c r="I466" s="118"/>
      <c r="J466" s="118"/>
      <c r="K466" s="118"/>
      <c r="L466" s="118"/>
      <c r="M466" s="118" t="s">
        <v>410</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411</v>
      </c>
      <c r="AL466" s="118"/>
      <c r="AM466" s="118"/>
      <c r="AN466" s="118"/>
      <c r="AO466" s="118"/>
      <c r="AP466" s="118"/>
      <c r="AQ466" s="118" t="s">
        <v>23</v>
      </c>
      <c r="AR466" s="118"/>
      <c r="AS466" s="118"/>
      <c r="AT466" s="118"/>
      <c r="AU466" s="120" t="s">
        <v>24</v>
      </c>
      <c r="AV466" s="121"/>
      <c r="AW466" s="121"/>
      <c r="AX466" s="122"/>
    </row>
    <row r="467" spans="1:50" hidden="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idden="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idden="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idden="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idden="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idden="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idden="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idden="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idden="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idden="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idden="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idden="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idden="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idden="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idden="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idden="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idden="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idden="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idden="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idden="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idden="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idden="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idden="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idden="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idden="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idden="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idden="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idden="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idden="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idden="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90" t="s">
        <v>323</v>
      </c>
      <c r="B497" s="691"/>
      <c r="C497" s="691"/>
      <c r="D497" s="691"/>
      <c r="E497" s="691"/>
      <c r="F497" s="691"/>
      <c r="G497" s="691"/>
      <c r="H497" s="691"/>
      <c r="I497" s="691"/>
      <c r="J497" s="691"/>
      <c r="K497" s="691"/>
      <c r="L497" s="691"/>
      <c r="M497" s="691"/>
      <c r="N497" s="691"/>
      <c r="O497" s="691"/>
      <c r="P497" s="691"/>
      <c r="Q497" s="691"/>
      <c r="R497" s="691"/>
      <c r="S497" s="691"/>
      <c r="T497" s="691"/>
      <c r="U497" s="691"/>
      <c r="V497" s="691"/>
      <c r="W497" s="691"/>
      <c r="X497" s="691"/>
      <c r="Y497" s="691"/>
      <c r="Z497" s="691"/>
      <c r="AA497" s="691"/>
      <c r="AB497" s="691"/>
      <c r="AC497" s="691"/>
      <c r="AD497" s="691"/>
      <c r="AE497" s="691"/>
      <c r="AF497" s="691"/>
      <c r="AG497" s="691"/>
      <c r="AH497" s="691"/>
      <c r="AI497" s="691"/>
      <c r="AJ497" s="691"/>
      <c r="AK497" s="692"/>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M343:AJ343"/>
    <mergeCell ref="AK343:AP343"/>
    <mergeCell ref="AQ343:AT343"/>
    <mergeCell ref="AU343:AX343"/>
    <mergeCell ref="C343:L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6"/>
  <conditionalFormatting sqref="P14:AQ14">
    <cfRule type="expression" dxfId="1263" priority="925">
      <formula>IF(RIGHT(TEXT(P14,"0.#"),1)=".",FALSE,TRUE)</formula>
    </cfRule>
    <cfRule type="expression" dxfId="1262" priority="926">
      <formula>IF(RIGHT(TEXT(P14,"0.#"),1)=".",TRUE,FALSE)</formula>
    </cfRule>
  </conditionalFormatting>
  <conditionalFormatting sqref="AE23:AI23">
    <cfRule type="expression" dxfId="1261" priority="915">
      <formula>IF(RIGHT(TEXT(AE23,"0.#"),1)=".",FALSE,TRUE)</formula>
    </cfRule>
    <cfRule type="expression" dxfId="1260" priority="916">
      <formula>IF(RIGHT(TEXT(AE23,"0.#"),1)=".",TRUE,FALSE)</formula>
    </cfRule>
  </conditionalFormatting>
  <conditionalFormatting sqref="AE69:AX69">
    <cfRule type="expression" dxfId="1259" priority="847">
      <formula>IF(RIGHT(TEXT(AE69,"0.#"),1)=".",FALSE,TRUE)</formula>
    </cfRule>
    <cfRule type="expression" dxfId="1258" priority="848">
      <formula>IF(RIGHT(TEXT(AE69,"0.#"),1)=".",TRUE,FALSE)</formula>
    </cfRule>
  </conditionalFormatting>
  <conditionalFormatting sqref="AE83:AI83">
    <cfRule type="expression" dxfId="1257" priority="829">
      <formula>IF(RIGHT(TEXT(AE83,"0.#"),1)=".",FALSE,TRUE)</formula>
    </cfRule>
    <cfRule type="expression" dxfId="1256" priority="830">
      <formula>IF(RIGHT(TEXT(AE83,"0.#"),1)=".",TRUE,FALSE)</formula>
    </cfRule>
  </conditionalFormatting>
  <conditionalFormatting sqref="AJ83:AX83">
    <cfRule type="expression" dxfId="1255" priority="827">
      <formula>IF(RIGHT(TEXT(AJ83,"0.#"),1)=".",FALSE,TRUE)</formula>
    </cfRule>
    <cfRule type="expression" dxfId="1254" priority="828">
      <formula>IF(RIGHT(TEXT(AJ83,"0.#"),1)=".",TRUE,FALSE)</formula>
    </cfRule>
  </conditionalFormatting>
  <conditionalFormatting sqref="L99">
    <cfRule type="expression" dxfId="1253" priority="807">
      <formula>IF(RIGHT(TEXT(L99,"0.#"),1)=".",FALSE,TRUE)</formula>
    </cfRule>
    <cfRule type="expression" dxfId="1252" priority="808">
      <formula>IF(RIGHT(TEXT(L99,"0.#"),1)=".",TRUE,FALSE)</formula>
    </cfRule>
  </conditionalFormatting>
  <conditionalFormatting sqref="L104">
    <cfRule type="expression" dxfId="1251" priority="805">
      <formula>IF(RIGHT(TEXT(L104,"0.#"),1)=".",FALSE,TRUE)</formula>
    </cfRule>
    <cfRule type="expression" dxfId="1250" priority="806">
      <formula>IF(RIGHT(TEXT(L104,"0.#"),1)=".",TRUE,FALSE)</formula>
    </cfRule>
  </conditionalFormatting>
  <conditionalFormatting sqref="R104">
    <cfRule type="expression" dxfId="1249" priority="803">
      <formula>IF(RIGHT(TEXT(R104,"0.#"),1)=".",FALSE,TRUE)</formula>
    </cfRule>
    <cfRule type="expression" dxfId="1248" priority="804">
      <formula>IF(RIGHT(TEXT(R104,"0.#"),1)=".",TRUE,FALSE)</formula>
    </cfRule>
  </conditionalFormatting>
  <conditionalFormatting sqref="P18:AX18">
    <cfRule type="expression" dxfId="1247" priority="801">
      <formula>IF(RIGHT(TEXT(P18,"0.#"),1)=".",FALSE,TRUE)</formula>
    </cfRule>
    <cfRule type="expression" dxfId="1246" priority="802">
      <formula>IF(RIGHT(TEXT(P18,"0.#"),1)=".",TRUE,FALSE)</formula>
    </cfRule>
  </conditionalFormatting>
  <conditionalFormatting sqref="Y181">
    <cfRule type="expression" dxfId="1245" priority="797">
      <formula>IF(RIGHT(TEXT(Y181,"0.#"),1)=".",FALSE,TRUE)</formula>
    </cfRule>
    <cfRule type="expression" dxfId="1244" priority="798">
      <formula>IF(RIGHT(TEXT(Y181,"0.#"),1)=".",TRUE,FALSE)</formula>
    </cfRule>
  </conditionalFormatting>
  <conditionalFormatting sqref="Y190">
    <cfRule type="expression" dxfId="1243" priority="793">
      <formula>IF(RIGHT(TEXT(Y190,"0.#"),1)=".",FALSE,TRUE)</formula>
    </cfRule>
    <cfRule type="expression" dxfId="1242" priority="794">
      <formula>IF(RIGHT(TEXT(Y190,"0.#"),1)=".",TRUE,FALSE)</formula>
    </cfRule>
  </conditionalFormatting>
  <conditionalFormatting sqref="AK236">
    <cfRule type="expression" dxfId="1241" priority="715">
      <formula>IF(RIGHT(TEXT(AK236,"0.#"),1)=".",FALSE,TRUE)</formula>
    </cfRule>
    <cfRule type="expression" dxfId="1240" priority="716">
      <formula>IF(RIGHT(TEXT(AK236,"0.#"),1)=".",TRUE,FALSE)</formula>
    </cfRule>
  </conditionalFormatting>
  <conditionalFormatting sqref="AE54:AI54">
    <cfRule type="expression" dxfId="1239" priority="665">
      <formula>IF(RIGHT(TEXT(AE54,"0.#"),1)=".",FALSE,TRUE)</formula>
    </cfRule>
    <cfRule type="expression" dxfId="1238" priority="666">
      <formula>IF(RIGHT(TEXT(AE54,"0.#"),1)=".",TRUE,FALSE)</formula>
    </cfRule>
  </conditionalFormatting>
  <conditionalFormatting sqref="P13:AX13 AK15:AX15 AK16:AQ17 P15:AJ17">
    <cfRule type="expression" dxfId="1237" priority="623">
      <formula>IF(RIGHT(TEXT(P13,"0.#"),1)=".",FALSE,TRUE)</formula>
    </cfRule>
    <cfRule type="expression" dxfId="1236" priority="624">
      <formula>IF(RIGHT(TEXT(P13,"0.#"),1)=".",TRUE,FALSE)</formula>
    </cfRule>
  </conditionalFormatting>
  <conditionalFormatting sqref="P19:AJ19">
    <cfRule type="expression" dxfId="1235" priority="621">
      <formula>IF(RIGHT(TEXT(P19,"0.#"),1)=".",FALSE,TRUE)</formula>
    </cfRule>
    <cfRule type="expression" dxfId="1234" priority="622">
      <formula>IF(RIGHT(TEXT(P19,"0.#"),1)=".",TRUE,FALSE)</formula>
    </cfRule>
  </conditionalFormatting>
  <conditionalFormatting sqref="AE55:AX55 AJ54:AS54">
    <cfRule type="expression" dxfId="1233" priority="617">
      <formula>IF(RIGHT(TEXT(AE54,"0.#"),1)=".",FALSE,TRUE)</formula>
    </cfRule>
    <cfRule type="expression" dxfId="1232" priority="618">
      <formula>IF(RIGHT(TEXT(AE54,"0.#"),1)=".",TRUE,FALSE)</formula>
    </cfRule>
  </conditionalFormatting>
  <conditionalFormatting sqref="AE68:AS68">
    <cfRule type="expression" dxfId="1231" priority="613">
      <formula>IF(RIGHT(TEXT(AE68,"0.#"),1)=".",FALSE,TRUE)</formula>
    </cfRule>
    <cfRule type="expression" dxfId="1230" priority="614">
      <formula>IF(RIGHT(TEXT(AE68,"0.#"),1)=".",TRUE,FALSE)</formula>
    </cfRule>
  </conditionalFormatting>
  <conditionalFormatting sqref="AE95:AI95 AE92:AI92 AE89:AI89 AE86:AI86">
    <cfRule type="expression" dxfId="1229" priority="611">
      <formula>IF(RIGHT(TEXT(AE86,"0.#"),1)=".",FALSE,TRUE)</formula>
    </cfRule>
    <cfRule type="expression" dxfId="1228" priority="612">
      <formula>IF(RIGHT(TEXT(AE86,"0.#"),1)=".",TRUE,FALSE)</formula>
    </cfRule>
  </conditionalFormatting>
  <conditionalFormatting sqref="AJ95:AX95 AJ92:AX92 AJ89:AX89 AJ86:AX86">
    <cfRule type="expression" dxfId="1227" priority="609">
      <formula>IF(RIGHT(TEXT(AJ86,"0.#"),1)=".",FALSE,TRUE)</formula>
    </cfRule>
    <cfRule type="expression" dxfId="1226" priority="610">
      <formula>IF(RIGHT(TEXT(AJ86,"0.#"),1)=".",TRUE,FALSE)</formula>
    </cfRule>
  </conditionalFormatting>
  <conditionalFormatting sqref="L100:L103 L98">
    <cfRule type="expression" dxfId="1225" priority="607">
      <formula>IF(RIGHT(TEXT(L98,"0.#"),1)=".",FALSE,TRUE)</formula>
    </cfRule>
    <cfRule type="expression" dxfId="1224" priority="608">
      <formula>IF(RIGHT(TEXT(L98,"0.#"),1)=".",TRUE,FALSE)</formula>
    </cfRule>
  </conditionalFormatting>
  <conditionalFormatting sqref="R98">
    <cfRule type="expression" dxfId="1223" priority="603">
      <formula>IF(RIGHT(TEXT(R98,"0.#"),1)=".",FALSE,TRUE)</formula>
    </cfRule>
    <cfRule type="expression" dxfId="1222" priority="604">
      <formula>IF(RIGHT(TEXT(R98,"0.#"),1)=".",TRUE,FALSE)</formula>
    </cfRule>
  </conditionalFormatting>
  <conditionalFormatting sqref="R99:R103">
    <cfRule type="expression" dxfId="1221" priority="601">
      <formula>IF(RIGHT(TEXT(R99,"0.#"),1)=".",FALSE,TRUE)</formula>
    </cfRule>
    <cfRule type="expression" dxfId="1220" priority="602">
      <formula>IF(RIGHT(TEXT(R99,"0.#"),1)=".",TRUE,FALSE)</formula>
    </cfRule>
  </conditionalFormatting>
  <conditionalFormatting sqref="Y182:Y189 Y180">
    <cfRule type="expression" dxfId="1219" priority="599">
      <formula>IF(RIGHT(TEXT(Y180,"0.#"),1)=".",FALSE,TRUE)</formula>
    </cfRule>
    <cfRule type="expression" dxfId="1218" priority="600">
      <formula>IF(RIGHT(TEXT(Y180,"0.#"),1)=".",TRUE,FALSE)</formula>
    </cfRule>
  </conditionalFormatting>
  <conditionalFormatting sqref="AU181">
    <cfRule type="expression" dxfId="1217" priority="597">
      <formula>IF(RIGHT(TEXT(AU181,"0.#"),1)=".",FALSE,TRUE)</formula>
    </cfRule>
    <cfRule type="expression" dxfId="1216" priority="598">
      <formula>IF(RIGHT(TEXT(AU181,"0.#"),1)=".",TRUE,FALSE)</formula>
    </cfRule>
  </conditionalFormatting>
  <conditionalFormatting sqref="AU190">
    <cfRule type="expression" dxfId="1215" priority="595">
      <formula>IF(RIGHT(TEXT(AU190,"0.#"),1)=".",FALSE,TRUE)</formula>
    </cfRule>
    <cfRule type="expression" dxfId="1214" priority="596">
      <formula>IF(RIGHT(TEXT(AU190,"0.#"),1)=".",TRUE,FALSE)</formula>
    </cfRule>
  </conditionalFormatting>
  <conditionalFormatting sqref="AU182:AU189 AU180">
    <cfRule type="expression" dxfId="1213" priority="593">
      <formula>IF(RIGHT(TEXT(AU180,"0.#"),1)=".",FALSE,TRUE)</formula>
    </cfRule>
    <cfRule type="expression" dxfId="1212" priority="594">
      <formula>IF(RIGHT(TEXT(AU180,"0.#"),1)=".",TRUE,FALSE)</formula>
    </cfRule>
  </conditionalFormatting>
  <conditionalFormatting sqref="Y220 Y207 Y194">
    <cfRule type="expression" dxfId="1211" priority="579">
      <formula>IF(RIGHT(TEXT(Y194,"0.#"),1)=".",FALSE,TRUE)</formula>
    </cfRule>
    <cfRule type="expression" dxfId="1210" priority="580">
      <formula>IF(RIGHT(TEXT(Y194,"0.#"),1)=".",TRUE,FALSE)</formula>
    </cfRule>
  </conditionalFormatting>
  <conditionalFormatting sqref="Y229 Y216 Y203">
    <cfRule type="expression" dxfId="1209" priority="577">
      <formula>IF(RIGHT(TEXT(Y203,"0.#"),1)=".",FALSE,TRUE)</formula>
    </cfRule>
    <cfRule type="expression" dxfId="1208" priority="578">
      <formula>IF(RIGHT(TEXT(Y203,"0.#"),1)=".",TRUE,FALSE)</formula>
    </cfRule>
  </conditionalFormatting>
  <conditionalFormatting sqref="Y221:Y228 Y208:Y215 Y195:Y202 Y193">
    <cfRule type="expression" dxfId="1207" priority="575">
      <formula>IF(RIGHT(TEXT(Y193,"0.#"),1)=".",FALSE,TRUE)</formula>
    </cfRule>
    <cfRule type="expression" dxfId="1206" priority="576">
      <formula>IF(RIGHT(TEXT(Y193,"0.#"),1)=".",TRUE,FALSE)</formula>
    </cfRule>
  </conditionalFormatting>
  <conditionalFormatting sqref="AU220 AU207 AU194">
    <cfRule type="expression" dxfId="1205" priority="573">
      <formula>IF(RIGHT(TEXT(AU194,"0.#"),1)=".",FALSE,TRUE)</formula>
    </cfRule>
    <cfRule type="expression" dxfId="1204" priority="574">
      <formula>IF(RIGHT(TEXT(AU194,"0.#"),1)=".",TRUE,FALSE)</formula>
    </cfRule>
  </conditionalFormatting>
  <conditionalFormatting sqref="AU229 AU216 AU203">
    <cfRule type="expression" dxfId="1203" priority="571">
      <formula>IF(RIGHT(TEXT(AU203,"0.#"),1)=".",FALSE,TRUE)</formula>
    </cfRule>
    <cfRule type="expression" dxfId="1202" priority="572">
      <formula>IF(RIGHT(TEXT(AU203,"0.#"),1)=".",TRUE,FALSE)</formula>
    </cfRule>
  </conditionalFormatting>
  <conditionalFormatting sqref="AU221:AU228 AU219 AU208:AU215 AU206 AU195:AU202 AU193">
    <cfRule type="expression" dxfId="1201" priority="569">
      <formula>IF(RIGHT(TEXT(AU193,"0.#"),1)=".",FALSE,TRUE)</formula>
    </cfRule>
    <cfRule type="expression" dxfId="1200" priority="570">
      <formula>IF(RIGHT(TEXT(AU193,"0.#"),1)=".",TRUE,FALSE)</formula>
    </cfRule>
  </conditionalFormatting>
  <conditionalFormatting sqref="AE56:AI56">
    <cfRule type="expression" dxfId="1199" priority="543">
      <formula>IF(AND(AE56&gt;=0, RIGHT(TEXT(AE56,"0.#"),1)&lt;&gt;"."),TRUE,FALSE)</formula>
    </cfRule>
    <cfRule type="expression" dxfId="1198" priority="544">
      <formula>IF(AND(AE56&gt;=0, RIGHT(TEXT(AE56,"0.#"),1)="."),TRUE,FALSE)</formula>
    </cfRule>
    <cfRule type="expression" dxfId="1197" priority="545">
      <formula>IF(AND(AE56&lt;0, RIGHT(TEXT(AE56,"0.#"),1)&lt;&gt;"."),TRUE,FALSE)</formula>
    </cfRule>
    <cfRule type="expression" dxfId="1196" priority="546">
      <formula>IF(AND(AE56&lt;0, RIGHT(TEXT(AE56,"0.#"),1)="."),TRUE,FALSE)</formula>
    </cfRule>
  </conditionalFormatting>
  <conditionalFormatting sqref="AJ56:AS56">
    <cfRule type="expression" dxfId="1195" priority="539">
      <formula>IF(AND(AJ56&gt;=0, RIGHT(TEXT(AJ56,"0.#"),1)&lt;&gt;"."),TRUE,FALSE)</formula>
    </cfRule>
    <cfRule type="expression" dxfId="1194" priority="540">
      <formula>IF(AND(AJ56&gt;=0, RIGHT(TEXT(AJ56,"0.#"),1)="."),TRUE,FALSE)</formula>
    </cfRule>
    <cfRule type="expression" dxfId="1193" priority="541">
      <formula>IF(AND(AJ56&lt;0, RIGHT(TEXT(AJ56,"0.#"),1)&lt;&gt;"."),TRUE,FALSE)</formula>
    </cfRule>
    <cfRule type="expression" dxfId="1192" priority="542">
      <formula>IF(AND(AJ56&lt;0, RIGHT(TEXT(AJ56,"0.#"),1)="."),TRUE,FALSE)</formula>
    </cfRule>
  </conditionalFormatting>
  <conditionalFormatting sqref="AK237:AK265">
    <cfRule type="expression" dxfId="1191" priority="527">
      <formula>IF(RIGHT(TEXT(AK237,"0.#"),1)=".",FALSE,TRUE)</formula>
    </cfRule>
    <cfRule type="expression" dxfId="1190" priority="528">
      <formula>IF(RIGHT(TEXT(AK237,"0.#"),1)=".",TRUE,FALSE)</formula>
    </cfRule>
  </conditionalFormatting>
  <conditionalFormatting sqref="AU237:AX265">
    <cfRule type="expression" dxfId="1189" priority="523">
      <formula>IF(AND(AU237&gt;=0, RIGHT(TEXT(AU237,"0.#"),1)&lt;&gt;"."),TRUE,FALSE)</formula>
    </cfRule>
    <cfRule type="expression" dxfId="1188" priority="524">
      <formula>IF(AND(AU237&gt;=0, RIGHT(TEXT(AU237,"0.#"),1)="."),TRUE,FALSE)</formula>
    </cfRule>
    <cfRule type="expression" dxfId="1187" priority="525">
      <formula>IF(AND(AU237&lt;0, RIGHT(TEXT(AU237,"0.#"),1)&lt;&gt;"."),TRUE,FALSE)</formula>
    </cfRule>
    <cfRule type="expression" dxfId="1186" priority="526">
      <formula>IF(AND(AU237&lt;0, RIGHT(TEXT(AU237,"0.#"),1)="."),TRUE,FALSE)</formula>
    </cfRule>
  </conditionalFormatting>
  <conditionalFormatting sqref="AU269:AX269">
    <cfRule type="expression" dxfId="1185" priority="517">
      <formula>IF(AND(AU269&gt;=0, RIGHT(TEXT(AU269,"0.#"),1)&lt;&gt;"."),TRUE,FALSE)</formula>
    </cfRule>
    <cfRule type="expression" dxfId="1184" priority="518">
      <formula>IF(AND(AU269&gt;=0, RIGHT(TEXT(AU269,"0.#"),1)="."),TRUE,FALSE)</formula>
    </cfRule>
    <cfRule type="expression" dxfId="1183" priority="519">
      <formula>IF(AND(AU269&lt;0, RIGHT(TEXT(AU269,"0.#"),1)&lt;&gt;"."),TRUE,FALSE)</formula>
    </cfRule>
    <cfRule type="expression" dxfId="1182" priority="520">
      <formula>IF(AND(AU269&lt;0, RIGHT(TEXT(AU269,"0.#"),1)="."),TRUE,FALSE)</formula>
    </cfRule>
  </conditionalFormatting>
  <conditionalFormatting sqref="AK270:AK298">
    <cfRule type="expression" dxfId="1181" priority="515">
      <formula>IF(RIGHT(TEXT(AK270,"0.#"),1)=".",FALSE,TRUE)</formula>
    </cfRule>
    <cfRule type="expression" dxfId="1180" priority="516">
      <formula>IF(RIGHT(TEXT(AK270,"0.#"),1)=".",TRUE,FALSE)</formula>
    </cfRule>
  </conditionalFormatting>
  <conditionalFormatting sqref="AU270:AX298">
    <cfRule type="expression" dxfId="1179" priority="511">
      <formula>IF(AND(AU270&gt;=0, RIGHT(TEXT(AU270,"0.#"),1)&lt;&gt;"."),TRUE,FALSE)</formula>
    </cfRule>
    <cfRule type="expression" dxfId="1178" priority="512">
      <formula>IF(AND(AU270&gt;=0, RIGHT(TEXT(AU270,"0.#"),1)="."),TRUE,FALSE)</formula>
    </cfRule>
    <cfRule type="expression" dxfId="1177" priority="513">
      <formula>IF(AND(AU270&lt;0, RIGHT(TEXT(AU270,"0.#"),1)&lt;&gt;"."),TRUE,FALSE)</formula>
    </cfRule>
    <cfRule type="expression" dxfId="1176" priority="514">
      <formula>IF(AND(AU270&lt;0, RIGHT(TEXT(AU270,"0.#"),1)="."),TRUE,FALSE)</formula>
    </cfRule>
  </conditionalFormatting>
  <conditionalFormatting sqref="AU302:AX302">
    <cfRule type="expression" dxfId="1175" priority="505">
      <formula>IF(AND(AU302&gt;=0, RIGHT(TEXT(AU302,"0.#"),1)&lt;&gt;"."),TRUE,FALSE)</formula>
    </cfRule>
    <cfRule type="expression" dxfId="1174" priority="506">
      <formula>IF(AND(AU302&gt;=0, RIGHT(TEXT(AU302,"0.#"),1)="."),TRUE,FALSE)</formula>
    </cfRule>
    <cfRule type="expression" dxfId="1173" priority="507">
      <formula>IF(AND(AU302&lt;0, RIGHT(TEXT(AU302,"0.#"),1)&lt;&gt;"."),TRUE,FALSE)</formula>
    </cfRule>
    <cfRule type="expression" dxfId="1172" priority="508">
      <formula>IF(AND(AU302&lt;0, RIGHT(TEXT(AU302,"0.#"),1)="."),TRUE,FALSE)</formula>
    </cfRule>
  </conditionalFormatting>
  <conditionalFormatting sqref="AK401">
    <cfRule type="expression" dxfId="1171" priority="473">
      <formula>IF(RIGHT(TEXT(AK401,"0.#"),1)=".",FALSE,TRUE)</formula>
    </cfRule>
    <cfRule type="expression" dxfId="1170" priority="474">
      <formula>IF(RIGHT(TEXT(AK401,"0.#"),1)=".",TRUE,FALSE)</formula>
    </cfRule>
  </conditionalFormatting>
  <conditionalFormatting sqref="AU401:AX401">
    <cfRule type="expression" dxfId="1169" priority="469">
      <formula>IF(AND(AU401&gt;=0, RIGHT(TEXT(AU401,"0.#"),1)&lt;&gt;"."),TRUE,FALSE)</formula>
    </cfRule>
    <cfRule type="expression" dxfId="1168" priority="470">
      <formula>IF(AND(AU401&gt;=0, RIGHT(TEXT(AU401,"0.#"),1)="."),TRUE,FALSE)</formula>
    </cfRule>
    <cfRule type="expression" dxfId="1167" priority="471">
      <formula>IF(AND(AU401&lt;0, RIGHT(TEXT(AU401,"0.#"),1)&lt;&gt;"."),TRUE,FALSE)</formula>
    </cfRule>
    <cfRule type="expression" dxfId="1166" priority="472">
      <formula>IF(AND(AU401&lt;0, RIGHT(TEXT(AU401,"0.#"),1)="."),TRUE,FALSE)</formula>
    </cfRule>
  </conditionalFormatting>
  <conditionalFormatting sqref="AK402:AK430">
    <cfRule type="expression" dxfId="1165" priority="467">
      <formula>IF(RIGHT(TEXT(AK402,"0.#"),1)=".",FALSE,TRUE)</formula>
    </cfRule>
    <cfRule type="expression" dxfId="1164" priority="468">
      <formula>IF(RIGHT(TEXT(AK402,"0.#"),1)=".",TRUE,FALSE)</formula>
    </cfRule>
  </conditionalFormatting>
  <conditionalFormatting sqref="AU402:AX430">
    <cfRule type="expression" dxfId="1163" priority="463">
      <formula>IF(AND(AU402&gt;=0, RIGHT(TEXT(AU402,"0.#"),1)&lt;&gt;"."),TRUE,FALSE)</formula>
    </cfRule>
    <cfRule type="expression" dxfId="1162" priority="464">
      <formula>IF(AND(AU402&gt;=0, RIGHT(TEXT(AU402,"0.#"),1)="."),TRUE,FALSE)</formula>
    </cfRule>
    <cfRule type="expression" dxfId="1161" priority="465">
      <formula>IF(AND(AU402&lt;0, RIGHT(TEXT(AU402,"0.#"),1)&lt;&gt;"."),TRUE,FALSE)</formula>
    </cfRule>
    <cfRule type="expression" dxfId="1160" priority="466">
      <formula>IF(AND(AU402&lt;0, RIGHT(TEXT(AU402,"0.#"),1)="."),TRUE,FALSE)</formula>
    </cfRule>
  </conditionalFormatting>
  <conditionalFormatting sqref="AK434">
    <cfRule type="expression" dxfId="1159" priority="461">
      <formula>IF(RIGHT(TEXT(AK434,"0.#"),1)=".",FALSE,TRUE)</formula>
    </cfRule>
    <cfRule type="expression" dxfId="1158" priority="462">
      <formula>IF(RIGHT(TEXT(AK434,"0.#"),1)=".",TRUE,FALSE)</formula>
    </cfRule>
  </conditionalFormatting>
  <conditionalFormatting sqref="AU434:AX434">
    <cfRule type="expression" dxfId="1157" priority="457">
      <formula>IF(AND(AU434&gt;=0, RIGHT(TEXT(AU434,"0.#"),1)&lt;&gt;"."),TRUE,FALSE)</formula>
    </cfRule>
    <cfRule type="expression" dxfId="1156" priority="458">
      <formula>IF(AND(AU434&gt;=0, RIGHT(TEXT(AU434,"0.#"),1)="."),TRUE,FALSE)</formula>
    </cfRule>
    <cfRule type="expression" dxfId="1155" priority="459">
      <formula>IF(AND(AU434&lt;0, RIGHT(TEXT(AU434,"0.#"),1)&lt;&gt;"."),TRUE,FALSE)</formula>
    </cfRule>
    <cfRule type="expression" dxfId="1154" priority="460">
      <formula>IF(AND(AU434&lt;0, RIGHT(TEXT(AU434,"0.#"),1)="."),TRUE,FALSE)</formula>
    </cfRule>
  </conditionalFormatting>
  <conditionalFormatting sqref="AK435:AK463">
    <cfRule type="expression" dxfId="1153" priority="455">
      <formula>IF(RIGHT(TEXT(AK435,"0.#"),1)=".",FALSE,TRUE)</formula>
    </cfRule>
    <cfRule type="expression" dxfId="1152" priority="456">
      <formula>IF(RIGHT(TEXT(AK435,"0.#"),1)=".",TRUE,FALSE)</formula>
    </cfRule>
  </conditionalFormatting>
  <conditionalFormatting sqref="AU435:AX463">
    <cfRule type="expression" dxfId="1151" priority="451">
      <formula>IF(AND(AU435&gt;=0, RIGHT(TEXT(AU435,"0.#"),1)&lt;&gt;"."),TRUE,FALSE)</formula>
    </cfRule>
    <cfRule type="expression" dxfId="1150" priority="452">
      <formula>IF(AND(AU435&gt;=0, RIGHT(TEXT(AU435,"0.#"),1)="."),TRUE,FALSE)</formula>
    </cfRule>
    <cfRule type="expression" dxfId="1149" priority="453">
      <formula>IF(AND(AU435&lt;0, RIGHT(TEXT(AU435,"0.#"),1)&lt;&gt;"."),TRUE,FALSE)</formula>
    </cfRule>
    <cfRule type="expression" dxfId="1148" priority="454">
      <formula>IF(AND(AU435&lt;0, RIGHT(TEXT(AU435,"0.#"),1)="."),TRUE,FALSE)</formula>
    </cfRule>
  </conditionalFormatting>
  <conditionalFormatting sqref="AK467">
    <cfRule type="expression" dxfId="1147" priority="449">
      <formula>IF(RIGHT(TEXT(AK467,"0.#"),1)=".",FALSE,TRUE)</formula>
    </cfRule>
    <cfRule type="expression" dxfId="1146" priority="450">
      <formula>IF(RIGHT(TEXT(AK467,"0.#"),1)=".",TRUE,FALSE)</formula>
    </cfRule>
  </conditionalFormatting>
  <conditionalFormatting sqref="AU467:AX467">
    <cfRule type="expression" dxfId="1145" priority="445">
      <formula>IF(AND(AU467&gt;=0, RIGHT(TEXT(AU467,"0.#"),1)&lt;&gt;"."),TRUE,FALSE)</formula>
    </cfRule>
    <cfRule type="expression" dxfId="1144" priority="446">
      <formula>IF(AND(AU467&gt;=0, RIGHT(TEXT(AU467,"0.#"),1)="."),TRUE,FALSE)</formula>
    </cfRule>
    <cfRule type="expression" dxfId="1143" priority="447">
      <formula>IF(AND(AU467&lt;0, RIGHT(TEXT(AU467,"0.#"),1)&lt;&gt;"."),TRUE,FALSE)</formula>
    </cfRule>
    <cfRule type="expression" dxfId="1142" priority="448">
      <formula>IF(AND(AU467&lt;0, RIGHT(TEXT(AU467,"0.#"),1)="."),TRUE,FALSE)</formula>
    </cfRule>
  </conditionalFormatting>
  <conditionalFormatting sqref="AK468:AK496">
    <cfRule type="expression" dxfId="1141" priority="443">
      <formula>IF(RIGHT(TEXT(AK468,"0.#"),1)=".",FALSE,TRUE)</formula>
    </cfRule>
    <cfRule type="expression" dxfId="1140" priority="444">
      <formula>IF(RIGHT(TEXT(AK468,"0.#"),1)=".",TRUE,FALSE)</formula>
    </cfRule>
  </conditionalFormatting>
  <conditionalFormatting sqref="AU468:AX496">
    <cfRule type="expression" dxfId="1139" priority="439">
      <formula>IF(AND(AU468&gt;=0, RIGHT(TEXT(AU468,"0.#"),1)&lt;&gt;"."),TRUE,FALSE)</formula>
    </cfRule>
    <cfRule type="expression" dxfId="1138" priority="440">
      <formula>IF(AND(AU468&gt;=0, RIGHT(TEXT(AU468,"0.#"),1)="."),TRUE,FALSE)</formula>
    </cfRule>
    <cfRule type="expression" dxfId="1137" priority="441">
      <formula>IF(AND(AU468&lt;0, RIGHT(TEXT(AU468,"0.#"),1)&lt;&gt;"."),TRUE,FALSE)</formula>
    </cfRule>
    <cfRule type="expression" dxfId="1136" priority="442">
      <formula>IF(AND(AU468&lt;0, RIGHT(TEXT(AU468,"0.#"),1)="."),TRUE,FALSE)</formula>
    </cfRule>
  </conditionalFormatting>
  <conditionalFormatting sqref="AJ23:AS23 AE24:AX24">
    <cfRule type="expression" dxfId="1135" priority="437">
      <formula>IF(RIGHT(TEXT(AE23,"0.#"),1)=".",FALSE,TRUE)</formula>
    </cfRule>
    <cfRule type="expression" dxfId="1134" priority="438">
      <formula>IF(RIGHT(TEXT(AE23,"0.#"),1)=".",TRUE,FALSE)</formula>
    </cfRule>
  </conditionalFormatting>
  <conditionalFormatting sqref="AE25:AS25">
    <cfRule type="expression" dxfId="1133" priority="429">
      <formula>IF(AND(AE25&gt;=0, RIGHT(TEXT(AE25,"0.#"),1)&lt;&gt;"."),TRUE,FALSE)</formula>
    </cfRule>
    <cfRule type="expression" dxfId="1132" priority="430">
      <formula>IF(AND(AE25&gt;=0, RIGHT(TEXT(AE25,"0.#"),1)="."),TRUE,FALSE)</formula>
    </cfRule>
    <cfRule type="expression" dxfId="1131" priority="431">
      <formula>IF(AND(AE25&lt;0, RIGHT(TEXT(AE25,"0.#"),1)&lt;&gt;"."),TRUE,FALSE)</formula>
    </cfRule>
    <cfRule type="expression" dxfId="1130" priority="432">
      <formula>IF(AND(AE25&lt;0, RIGHT(TEXT(AE25,"0.#"),1)="."),TRUE,FALSE)</formula>
    </cfRule>
  </conditionalFormatting>
  <conditionalFormatting sqref="AU236:AX236">
    <cfRule type="expression" dxfId="1129" priority="413">
      <formula>IF(AND(AU236&gt;=0, RIGHT(TEXT(AU236,"0.#"),1)&lt;&gt;"."),TRUE,FALSE)</formula>
    </cfRule>
    <cfRule type="expression" dxfId="1128" priority="414">
      <formula>IF(AND(AU236&gt;=0, RIGHT(TEXT(AU236,"0.#"),1)="."),TRUE,FALSE)</formula>
    </cfRule>
    <cfRule type="expression" dxfId="1127" priority="415">
      <formula>IF(AND(AU236&lt;0, RIGHT(TEXT(AU236,"0.#"),1)&lt;&gt;"."),TRUE,FALSE)</formula>
    </cfRule>
    <cfRule type="expression" dxfId="1126" priority="416">
      <formula>IF(AND(AU236&lt;0, RIGHT(TEXT(AU236,"0.#"),1)="."),TRUE,FALSE)</formula>
    </cfRule>
  </conditionalFormatting>
  <conditionalFormatting sqref="AE43:AI43 AE38:AI38 AE33:AI33 AE28:AI28">
    <cfRule type="expression" dxfId="1125" priority="411">
      <formula>IF(RIGHT(TEXT(AE28,"0.#"),1)=".",FALSE,TRUE)</formula>
    </cfRule>
    <cfRule type="expression" dxfId="1124" priority="412">
      <formula>IF(RIGHT(TEXT(AE28,"0.#"),1)=".",TRUE,FALSE)</formula>
    </cfRule>
  </conditionalFormatting>
  <conditionalFormatting sqref="AE44:AX44 AJ43:AS43 AE39:AX39 AJ38:AS38 AE34:AX34 AJ33:AS33 AE29:AX29 AJ28:AS28">
    <cfRule type="expression" dxfId="1123" priority="409">
      <formula>IF(RIGHT(TEXT(AE28,"0.#"),1)=".",FALSE,TRUE)</formula>
    </cfRule>
    <cfRule type="expression" dxfId="1122" priority="410">
      <formula>IF(RIGHT(TEXT(AE28,"0.#"),1)=".",TRUE,FALSE)</formula>
    </cfRule>
  </conditionalFormatting>
  <conditionalFormatting sqref="AE45:AI45 AE40:AI40 AE35:AI35 AE30:AI30">
    <cfRule type="expression" dxfId="1121" priority="405">
      <formula>IF(AND(AE30&gt;=0, RIGHT(TEXT(AE30,"0.#"),1)&lt;&gt;"."),TRUE,FALSE)</formula>
    </cfRule>
    <cfRule type="expression" dxfId="1120" priority="406">
      <formula>IF(AND(AE30&gt;=0, RIGHT(TEXT(AE30,"0.#"),1)="."),TRUE,FALSE)</formula>
    </cfRule>
    <cfRule type="expression" dxfId="1119" priority="407">
      <formula>IF(AND(AE30&lt;0, RIGHT(TEXT(AE30,"0.#"),1)&lt;&gt;"."),TRUE,FALSE)</formula>
    </cfRule>
    <cfRule type="expression" dxfId="1118" priority="408">
      <formula>IF(AND(AE30&lt;0, RIGHT(TEXT(AE30,"0.#"),1)="."),TRUE,FALSE)</formula>
    </cfRule>
  </conditionalFormatting>
  <conditionalFormatting sqref="AJ45:AS45 AJ40:AS40 AJ35:AS35 AJ30:AS30">
    <cfRule type="expression" dxfId="1117" priority="401">
      <formula>IF(AND(AJ30&gt;=0, RIGHT(TEXT(AJ30,"0.#"),1)&lt;&gt;"."),TRUE,FALSE)</formula>
    </cfRule>
    <cfRule type="expression" dxfId="1116" priority="402">
      <formula>IF(AND(AJ30&gt;=0, RIGHT(TEXT(AJ30,"0.#"),1)="."),TRUE,FALSE)</formula>
    </cfRule>
    <cfRule type="expression" dxfId="1115" priority="403">
      <formula>IF(AND(AJ30&lt;0, RIGHT(TEXT(AJ30,"0.#"),1)&lt;&gt;"."),TRUE,FALSE)</formula>
    </cfRule>
    <cfRule type="expression" dxfId="1114" priority="404">
      <formula>IF(AND(AJ30&lt;0, RIGHT(TEXT(AJ30,"0.#"),1)="."),TRUE,FALSE)</formula>
    </cfRule>
  </conditionalFormatting>
  <conditionalFormatting sqref="AE64:AI64 AE59:AI59">
    <cfRule type="expression" dxfId="1113" priority="399">
      <formula>IF(RIGHT(TEXT(AE59,"0.#"),1)=".",FALSE,TRUE)</formula>
    </cfRule>
    <cfRule type="expression" dxfId="1112" priority="400">
      <formula>IF(RIGHT(TEXT(AE59,"0.#"),1)=".",TRUE,FALSE)</formula>
    </cfRule>
  </conditionalFormatting>
  <conditionalFormatting sqref="AE65:AX65 AJ64:AS64 AE60:AX60 AJ59:AS59">
    <cfRule type="expression" dxfId="1111" priority="397">
      <formula>IF(RIGHT(TEXT(AE59,"0.#"),1)=".",FALSE,TRUE)</formula>
    </cfRule>
    <cfRule type="expression" dxfId="1110" priority="398">
      <formula>IF(RIGHT(TEXT(AE59,"0.#"),1)=".",TRUE,FALSE)</formula>
    </cfRule>
  </conditionalFormatting>
  <conditionalFormatting sqref="AE66:AI66 AE61:AI61">
    <cfRule type="expression" dxfId="1109" priority="393">
      <formula>IF(AND(AE61&gt;=0, RIGHT(TEXT(AE61,"0.#"),1)&lt;&gt;"."),TRUE,FALSE)</formula>
    </cfRule>
    <cfRule type="expression" dxfId="1108" priority="394">
      <formula>IF(AND(AE61&gt;=0, RIGHT(TEXT(AE61,"0.#"),1)="."),TRUE,FALSE)</formula>
    </cfRule>
    <cfRule type="expression" dxfId="1107" priority="395">
      <formula>IF(AND(AE61&lt;0, RIGHT(TEXT(AE61,"0.#"),1)&lt;&gt;"."),TRUE,FALSE)</formula>
    </cfRule>
    <cfRule type="expression" dxfId="1106" priority="396">
      <formula>IF(AND(AE61&lt;0, RIGHT(TEXT(AE61,"0.#"),1)="."),TRUE,FALSE)</formula>
    </cfRule>
  </conditionalFormatting>
  <conditionalFormatting sqref="AJ66:AS66 AJ61:AS61">
    <cfRule type="expression" dxfId="1105" priority="389">
      <formula>IF(AND(AJ61&gt;=0, RIGHT(TEXT(AJ61,"0.#"),1)&lt;&gt;"."),TRUE,FALSE)</formula>
    </cfRule>
    <cfRule type="expression" dxfId="1104" priority="390">
      <formula>IF(AND(AJ61&gt;=0, RIGHT(TEXT(AJ61,"0.#"),1)="."),TRUE,FALSE)</formula>
    </cfRule>
    <cfRule type="expression" dxfId="1103" priority="391">
      <formula>IF(AND(AJ61&lt;0, RIGHT(TEXT(AJ61,"0.#"),1)&lt;&gt;"."),TRUE,FALSE)</formula>
    </cfRule>
    <cfRule type="expression" dxfId="1102" priority="392">
      <formula>IF(AND(AJ61&lt;0, RIGHT(TEXT(AJ61,"0.#"),1)="."),TRUE,FALSE)</formula>
    </cfRule>
  </conditionalFormatting>
  <conditionalFormatting sqref="AE81:AX81 AE78:AX78 AE75:AX75 AE72:AX72">
    <cfRule type="expression" dxfId="1101" priority="387">
      <formula>IF(RIGHT(TEXT(AE72,"0.#"),1)=".",FALSE,TRUE)</formula>
    </cfRule>
    <cfRule type="expression" dxfId="1100" priority="388">
      <formula>IF(RIGHT(TEXT(AE72,"0.#"),1)=".",TRUE,FALSE)</formula>
    </cfRule>
  </conditionalFormatting>
  <conditionalFormatting sqref="AE80:AS80 AE77:AS77 AE74:AS74 AE71:AS71">
    <cfRule type="expression" dxfId="1099" priority="385">
      <formula>IF(RIGHT(TEXT(AE71,"0.#"),1)=".",FALSE,TRUE)</formula>
    </cfRule>
    <cfRule type="expression" dxfId="1098" priority="386">
      <formula>IF(RIGHT(TEXT(AE71,"0.#"),1)=".",TRUE,FALSE)</formula>
    </cfRule>
  </conditionalFormatting>
  <conditionalFormatting sqref="AK269">
    <cfRule type="expression" dxfId="1097" priority="381">
      <formula>IF(RIGHT(TEXT(AK269,"0.#"),1)=".",FALSE,TRUE)</formula>
    </cfRule>
    <cfRule type="expression" dxfId="1096" priority="382">
      <formula>IF(RIGHT(TEXT(AK269,"0.#"),1)=".",TRUE,FALSE)</formula>
    </cfRule>
  </conditionalFormatting>
  <conditionalFormatting sqref="AK308:AK310">
    <cfRule type="expression" dxfId="1095" priority="379">
      <formula>IF(RIGHT(TEXT(AK308,"0.#"),1)=".",FALSE,TRUE)</formula>
    </cfRule>
    <cfRule type="expression" dxfId="1094" priority="380">
      <formula>IF(RIGHT(TEXT(AK308,"0.#"),1)=".",TRUE,FALSE)</formula>
    </cfRule>
  </conditionalFormatting>
  <conditionalFormatting sqref="AK311">
    <cfRule type="expression" dxfId="1093" priority="377">
      <formula>IF(RIGHT(TEXT(AK311,"0.#"),1)=".",FALSE,TRUE)</formula>
    </cfRule>
    <cfRule type="expression" dxfId="1092" priority="378">
      <formula>IF(RIGHT(TEXT(AK311,"0.#"),1)=".",TRUE,FALSE)</formula>
    </cfRule>
  </conditionalFormatting>
  <conditionalFormatting sqref="AK312">
    <cfRule type="expression" dxfId="1091" priority="375">
      <formula>IF(RIGHT(TEXT(AK312,"0.#"),1)=".",FALSE,TRUE)</formula>
    </cfRule>
    <cfRule type="expression" dxfId="1090" priority="376">
      <formula>IF(RIGHT(TEXT(AK312,"0.#"),1)=".",TRUE,FALSE)</formula>
    </cfRule>
  </conditionalFormatting>
  <conditionalFormatting sqref="AK313">
    <cfRule type="expression" dxfId="1089" priority="373">
      <formula>IF(RIGHT(TEXT(AK313,"0.#"),1)=".",FALSE,TRUE)</formula>
    </cfRule>
    <cfRule type="expression" dxfId="1088" priority="374">
      <formula>IF(RIGHT(TEXT(AK313,"0.#"),1)=".",TRUE,FALSE)</formula>
    </cfRule>
  </conditionalFormatting>
  <conditionalFormatting sqref="AK314">
    <cfRule type="expression" dxfId="1087" priority="371">
      <formula>IF(RIGHT(TEXT(AK314,"0.#"),1)=".",FALSE,TRUE)</formula>
    </cfRule>
    <cfRule type="expression" dxfId="1086" priority="372">
      <formula>IF(RIGHT(TEXT(AK314,"0.#"),1)=".",TRUE,FALSE)</formula>
    </cfRule>
  </conditionalFormatting>
  <conditionalFormatting sqref="AK315">
    <cfRule type="expression" dxfId="1085" priority="369">
      <formula>IF(RIGHT(TEXT(AK315,"0.#"),1)=".",FALSE,TRUE)</formula>
    </cfRule>
    <cfRule type="expression" dxfId="1084" priority="370">
      <formula>IF(RIGHT(TEXT(AK315,"0.#"),1)=".",TRUE,FALSE)</formula>
    </cfRule>
  </conditionalFormatting>
  <conditionalFormatting sqref="AK316">
    <cfRule type="expression" dxfId="1083" priority="367">
      <formula>IF(RIGHT(TEXT(AK316,"0.#"),1)=".",FALSE,TRUE)</formula>
    </cfRule>
    <cfRule type="expression" dxfId="1082" priority="368">
      <formula>IF(RIGHT(TEXT(AK316,"0.#"),1)=".",TRUE,FALSE)</formula>
    </cfRule>
  </conditionalFormatting>
  <conditionalFormatting sqref="AK317">
    <cfRule type="expression" dxfId="1081" priority="365">
      <formula>IF(RIGHT(TEXT(AK317,"0.#"),1)=".",FALSE,TRUE)</formula>
    </cfRule>
    <cfRule type="expression" dxfId="1080" priority="366">
      <formula>IF(RIGHT(TEXT(AK317,"0.#"),1)=".",TRUE,FALSE)</formula>
    </cfRule>
  </conditionalFormatting>
  <conditionalFormatting sqref="AK318">
    <cfRule type="expression" dxfId="1079" priority="363">
      <formula>IF(RIGHT(TEXT(AK318,"0.#"),1)=".",FALSE,TRUE)</formula>
    </cfRule>
    <cfRule type="expression" dxfId="1078" priority="364">
      <formula>IF(RIGHT(TEXT(AK318,"0.#"),1)=".",TRUE,FALSE)</formula>
    </cfRule>
  </conditionalFormatting>
  <conditionalFormatting sqref="AK319">
    <cfRule type="expression" dxfId="1077" priority="361">
      <formula>IF(RIGHT(TEXT(AK319,"0.#"),1)=".",FALSE,TRUE)</formula>
    </cfRule>
    <cfRule type="expression" dxfId="1076" priority="362">
      <formula>IF(RIGHT(TEXT(AK319,"0.#"),1)=".",TRUE,FALSE)</formula>
    </cfRule>
  </conditionalFormatting>
  <conditionalFormatting sqref="AK320">
    <cfRule type="expression" dxfId="1075" priority="359">
      <formula>IF(RIGHT(TEXT(AK320,"0.#"),1)=".",FALSE,TRUE)</formula>
    </cfRule>
    <cfRule type="expression" dxfId="1074" priority="360">
      <formula>IF(RIGHT(TEXT(AK320,"0.#"),1)=".",TRUE,FALSE)</formula>
    </cfRule>
  </conditionalFormatting>
  <conditionalFormatting sqref="AK321">
    <cfRule type="expression" dxfId="1073" priority="357">
      <formula>IF(RIGHT(TEXT(AK321,"0.#"),1)=".",FALSE,TRUE)</formula>
    </cfRule>
    <cfRule type="expression" dxfId="1072" priority="358">
      <formula>IF(RIGHT(TEXT(AK321,"0.#"),1)=".",TRUE,FALSE)</formula>
    </cfRule>
  </conditionalFormatting>
  <conditionalFormatting sqref="AK322">
    <cfRule type="expression" dxfId="1071" priority="355">
      <formula>IF(RIGHT(TEXT(AK322,"0.#"),1)=".",FALSE,TRUE)</formula>
    </cfRule>
    <cfRule type="expression" dxfId="1070" priority="356">
      <formula>IF(RIGHT(TEXT(AK322,"0.#"),1)=".",TRUE,FALSE)</formula>
    </cfRule>
  </conditionalFormatting>
  <conditionalFormatting sqref="AK323">
    <cfRule type="expression" dxfId="1069" priority="353">
      <formula>IF(RIGHT(TEXT(AK323,"0.#"),1)=".",FALSE,TRUE)</formula>
    </cfRule>
    <cfRule type="expression" dxfId="1068" priority="354">
      <formula>IF(RIGHT(TEXT(AK323,"0.#"),1)=".",TRUE,FALSE)</formula>
    </cfRule>
  </conditionalFormatting>
  <conditionalFormatting sqref="AK324">
    <cfRule type="expression" dxfId="1067" priority="351">
      <formula>IF(RIGHT(TEXT(AK324,"0.#"),1)=".",FALSE,TRUE)</formula>
    </cfRule>
    <cfRule type="expression" dxfId="1066" priority="352">
      <formula>IF(RIGHT(TEXT(AK324,"0.#"),1)=".",TRUE,FALSE)</formula>
    </cfRule>
  </conditionalFormatting>
  <conditionalFormatting sqref="AK325">
    <cfRule type="expression" dxfId="1065" priority="349">
      <formula>IF(RIGHT(TEXT(AK325,"0.#"),1)=".",FALSE,TRUE)</formula>
    </cfRule>
    <cfRule type="expression" dxfId="1064" priority="350">
      <formula>IF(RIGHT(TEXT(AK325,"0.#"),1)=".",TRUE,FALSE)</formula>
    </cfRule>
  </conditionalFormatting>
  <conditionalFormatting sqref="AK326">
    <cfRule type="expression" dxfId="1063" priority="347">
      <formula>IF(RIGHT(TEXT(AK326,"0.#"),1)=".",FALSE,TRUE)</formula>
    </cfRule>
    <cfRule type="expression" dxfId="1062" priority="348">
      <formula>IF(RIGHT(TEXT(AK326,"0.#"),1)=".",TRUE,FALSE)</formula>
    </cfRule>
  </conditionalFormatting>
  <conditionalFormatting sqref="AK327">
    <cfRule type="expression" dxfId="1061" priority="345">
      <formula>IF(RIGHT(TEXT(AK327,"0.#"),1)=".",FALSE,TRUE)</formula>
    </cfRule>
    <cfRule type="expression" dxfId="1060" priority="346">
      <formula>IF(RIGHT(TEXT(AK327,"0.#"),1)=".",TRUE,FALSE)</formula>
    </cfRule>
  </conditionalFormatting>
  <conditionalFormatting sqref="AK328">
    <cfRule type="expression" dxfId="1059" priority="343">
      <formula>IF(RIGHT(TEXT(AK328,"0.#"),1)=".",FALSE,TRUE)</formula>
    </cfRule>
    <cfRule type="expression" dxfId="1058" priority="344">
      <formula>IF(RIGHT(TEXT(AK328,"0.#"),1)=".",TRUE,FALSE)</formula>
    </cfRule>
  </conditionalFormatting>
  <conditionalFormatting sqref="AK329">
    <cfRule type="expression" dxfId="1057" priority="341">
      <formula>IF(RIGHT(TEXT(AK329,"0.#"),1)=".",FALSE,TRUE)</formula>
    </cfRule>
    <cfRule type="expression" dxfId="1056" priority="342">
      <formula>IF(RIGHT(TEXT(AK329,"0.#"),1)=".",TRUE,FALSE)</formula>
    </cfRule>
  </conditionalFormatting>
  <conditionalFormatting sqref="AK330">
    <cfRule type="expression" dxfId="1055" priority="339">
      <formula>IF(RIGHT(TEXT(AK330,"0.#"),1)=".",FALSE,TRUE)</formula>
    </cfRule>
    <cfRule type="expression" dxfId="1054" priority="340">
      <formula>IF(RIGHT(TEXT(AK330,"0.#"),1)=".",TRUE,FALSE)</formula>
    </cfRule>
  </conditionalFormatting>
  <conditionalFormatting sqref="AK331">
    <cfRule type="expression" dxfId="1053" priority="337">
      <formula>IF(RIGHT(TEXT(AK331,"0.#"),1)=".",FALSE,TRUE)</formula>
    </cfRule>
    <cfRule type="expression" dxfId="1052" priority="338">
      <formula>IF(RIGHT(TEXT(AK331,"0.#"),1)=".",TRUE,FALSE)</formula>
    </cfRule>
  </conditionalFormatting>
  <conditionalFormatting sqref="AU303:AX303">
    <cfRule type="expression" dxfId="1051" priority="333">
      <formula>IF(AND(AU303&gt;=0, RIGHT(TEXT(AU303,"0.#"),1)&lt;&gt;"."),TRUE,FALSE)</formula>
    </cfRule>
    <cfRule type="expression" dxfId="1050" priority="334">
      <formula>IF(AND(AU303&gt;=0, RIGHT(TEXT(AU303,"0.#"),1)="."),TRUE,FALSE)</formula>
    </cfRule>
    <cfRule type="expression" dxfId="1049" priority="335">
      <formula>IF(AND(AU303&lt;0, RIGHT(TEXT(AU303,"0.#"),1)&lt;&gt;"."),TRUE,FALSE)</formula>
    </cfRule>
    <cfRule type="expression" dxfId="1048" priority="336">
      <formula>IF(AND(AU303&lt;0, RIGHT(TEXT(AU303,"0.#"),1)="."),TRUE,FALSE)</formula>
    </cfRule>
  </conditionalFormatting>
  <conditionalFormatting sqref="AU304:AX304">
    <cfRule type="expression" dxfId="1047" priority="329">
      <formula>IF(AND(AU304&gt;=0, RIGHT(TEXT(AU304,"0.#"),1)&lt;&gt;"."),TRUE,FALSE)</formula>
    </cfRule>
    <cfRule type="expression" dxfId="1046" priority="330">
      <formula>IF(AND(AU304&gt;=0, RIGHT(TEXT(AU304,"0.#"),1)="."),TRUE,FALSE)</formula>
    </cfRule>
    <cfRule type="expression" dxfId="1045" priority="331">
      <formula>IF(AND(AU304&lt;0, RIGHT(TEXT(AU304,"0.#"),1)&lt;&gt;"."),TRUE,FALSE)</formula>
    </cfRule>
    <cfRule type="expression" dxfId="1044" priority="332">
      <formula>IF(AND(AU304&lt;0, RIGHT(TEXT(AU304,"0.#"),1)="."),TRUE,FALSE)</formula>
    </cfRule>
  </conditionalFormatting>
  <conditionalFormatting sqref="AU305:AX305">
    <cfRule type="expression" dxfId="1043" priority="325">
      <formula>IF(AND(AU305&gt;=0, RIGHT(TEXT(AU305,"0.#"),1)&lt;&gt;"."),TRUE,FALSE)</formula>
    </cfRule>
    <cfRule type="expression" dxfId="1042" priority="326">
      <formula>IF(AND(AU305&gt;=0, RIGHT(TEXT(AU305,"0.#"),1)="."),TRUE,FALSE)</formula>
    </cfRule>
    <cfRule type="expression" dxfId="1041" priority="327">
      <formula>IF(AND(AU305&lt;0, RIGHT(TEXT(AU305,"0.#"),1)&lt;&gt;"."),TRUE,FALSE)</formula>
    </cfRule>
    <cfRule type="expression" dxfId="1040" priority="328">
      <formula>IF(AND(AU305&lt;0, RIGHT(TEXT(AU305,"0.#"),1)="."),TRUE,FALSE)</formula>
    </cfRule>
  </conditionalFormatting>
  <conditionalFormatting sqref="AU306:AX306">
    <cfRule type="expression" dxfId="1039" priority="321">
      <formula>IF(AND(AU306&gt;=0, RIGHT(TEXT(AU306,"0.#"),1)&lt;&gt;"."),TRUE,FALSE)</formula>
    </cfRule>
    <cfRule type="expression" dxfId="1038" priority="322">
      <formula>IF(AND(AU306&gt;=0, RIGHT(TEXT(AU306,"0.#"),1)="."),TRUE,FALSE)</formula>
    </cfRule>
    <cfRule type="expression" dxfId="1037" priority="323">
      <formula>IF(AND(AU306&lt;0, RIGHT(TEXT(AU306,"0.#"),1)&lt;&gt;"."),TRUE,FALSE)</formula>
    </cfRule>
    <cfRule type="expression" dxfId="1036" priority="324">
      <formula>IF(AND(AU306&lt;0, RIGHT(TEXT(AU306,"0.#"),1)="."),TRUE,FALSE)</formula>
    </cfRule>
  </conditionalFormatting>
  <conditionalFormatting sqref="AU307:AX307">
    <cfRule type="expression" dxfId="1035" priority="317">
      <formula>IF(AND(AU307&gt;=0, RIGHT(TEXT(AU307,"0.#"),1)&lt;&gt;"."),TRUE,FALSE)</formula>
    </cfRule>
    <cfRule type="expression" dxfId="1034" priority="318">
      <formula>IF(AND(AU307&gt;=0, RIGHT(TEXT(AU307,"0.#"),1)="."),TRUE,FALSE)</formula>
    </cfRule>
    <cfRule type="expression" dxfId="1033" priority="319">
      <formula>IF(AND(AU307&lt;0, RIGHT(TEXT(AU307,"0.#"),1)&lt;&gt;"."),TRUE,FALSE)</formula>
    </cfRule>
    <cfRule type="expression" dxfId="1032" priority="320">
      <formula>IF(AND(AU307&lt;0, RIGHT(TEXT(AU307,"0.#"),1)="."),TRUE,FALSE)</formula>
    </cfRule>
  </conditionalFormatting>
  <conditionalFormatting sqref="AU308:AX308">
    <cfRule type="expression" dxfId="1031" priority="313">
      <formula>IF(AND(AU308&gt;=0, RIGHT(TEXT(AU308,"0.#"),1)&lt;&gt;"."),TRUE,FALSE)</formula>
    </cfRule>
    <cfRule type="expression" dxfId="1030" priority="314">
      <formula>IF(AND(AU308&gt;=0, RIGHT(TEXT(AU308,"0.#"),1)="."),TRUE,FALSE)</formula>
    </cfRule>
    <cfRule type="expression" dxfId="1029" priority="315">
      <formula>IF(AND(AU308&lt;0, RIGHT(TEXT(AU308,"0.#"),1)&lt;&gt;"."),TRUE,FALSE)</formula>
    </cfRule>
    <cfRule type="expression" dxfId="1028" priority="316">
      <formula>IF(AND(AU308&lt;0, RIGHT(TEXT(AU308,"0.#"),1)="."),TRUE,FALSE)</formula>
    </cfRule>
  </conditionalFormatting>
  <conditionalFormatting sqref="AU309:AX309">
    <cfRule type="expression" dxfId="1027" priority="309">
      <formula>IF(AND(AU309&gt;=0, RIGHT(TEXT(AU309,"0.#"),1)&lt;&gt;"."),TRUE,FALSE)</formula>
    </cfRule>
    <cfRule type="expression" dxfId="1026" priority="310">
      <formula>IF(AND(AU309&gt;=0, RIGHT(TEXT(AU309,"0.#"),1)="."),TRUE,FALSE)</formula>
    </cfRule>
    <cfRule type="expression" dxfId="1025" priority="311">
      <formula>IF(AND(AU309&lt;0, RIGHT(TEXT(AU309,"0.#"),1)&lt;&gt;"."),TRUE,FALSE)</formula>
    </cfRule>
    <cfRule type="expression" dxfId="1024" priority="312">
      <formula>IF(AND(AU309&lt;0, RIGHT(TEXT(AU309,"0.#"),1)="."),TRUE,FALSE)</formula>
    </cfRule>
  </conditionalFormatting>
  <conditionalFormatting sqref="AU310:AX310">
    <cfRule type="expression" dxfId="1023" priority="305">
      <formula>IF(AND(AU310&gt;=0, RIGHT(TEXT(AU310,"0.#"),1)&lt;&gt;"."),TRUE,FALSE)</formula>
    </cfRule>
    <cfRule type="expression" dxfId="1022" priority="306">
      <formula>IF(AND(AU310&gt;=0, RIGHT(TEXT(AU310,"0.#"),1)="."),TRUE,FALSE)</formula>
    </cfRule>
    <cfRule type="expression" dxfId="1021" priority="307">
      <formula>IF(AND(AU310&lt;0, RIGHT(TEXT(AU310,"0.#"),1)&lt;&gt;"."),TRUE,FALSE)</formula>
    </cfRule>
    <cfRule type="expression" dxfId="1020" priority="308">
      <formula>IF(AND(AU310&lt;0, RIGHT(TEXT(AU310,"0.#"),1)="."),TRUE,FALSE)</formula>
    </cfRule>
  </conditionalFormatting>
  <conditionalFormatting sqref="AU311:AX311">
    <cfRule type="expression" dxfId="1019" priority="301">
      <formula>IF(AND(AU311&gt;=0, RIGHT(TEXT(AU311,"0.#"),1)&lt;&gt;"."),TRUE,FALSE)</formula>
    </cfRule>
    <cfRule type="expression" dxfId="1018" priority="302">
      <formula>IF(AND(AU311&gt;=0, RIGHT(TEXT(AU311,"0.#"),1)="."),TRUE,FALSE)</formula>
    </cfRule>
    <cfRule type="expression" dxfId="1017" priority="303">
      <formula>IF(AND(AU311&lt;0, RIGHT(TEXT(AU311,"0.#"),1)&lt;&gt;"."),TRUE,FALSE)</formula>
    </cfRule>
    <cfRule type="expression" dxfId="1016" priority="304">
      <formula>IF(AND(AU311&lt;0, RIGHT(TEXT(AU311,"0.#"),1)="."),TRUE,FALSE)</formula>
    </cfRule>
  </conditionalFormatting>
  <conditionalFormatting sqref="AU312:AX312">
    <cfRule type="expression" dxfId="1015" priority="297">
      <formula>IF(AND(AU312&gt;=0, RIGHT(TEXT(AU312,"0.#"),1)&lt;&gt;"."),TRUE,FALSE)</formula>
    </cfRule>
    <cfRule type="expression" dxfId="1014" priority="298">
      <formula>IF(AND(AU312&gt;=0, RIGHT(TEXT(AU312,"0.#"),1)="."),TRUE,FALSE)</formula>
    </cfRule>
    <cfRule type="expression" dxfId="1013" priority="299">
      <formula>IF(AND(AU312&lt;0, RIGHT(TEXT(AU312,"0.#"),1)&lt;&gt;"."),TRUE,FALSE)</formula>
    </cfRule>
    <cfRule type="expression" dxfId="1012" priority="300">
      <formula>IF(AND(AU312&lt;0, RIGHT(TEXT(AU312,"0.#"),1)="."),TRUE,FALSE)</formula>
    </cfRule>
  </conditionalFormatting>
  <conditionalFormatting sqref="AU313:AX313">
    <cfRule type="expression" dxfId="1011" priority="293">
      <formula>IF(AND(AU313&gt;=0, RIGHT(TEXT(AU313,"0.#"),1)&lt;&gt;"."),TRUE,FALSE)</formula>
    </cfRule>
    <cfRule type="expression" dxfId="1010" priority="294">
      <formula>IF(AND(AU313&gt;=0, RIGHT(TEXT(AU313,"0.#"),1)="."),TRUE,FALSE)</formula>
    </cfRule>
    <cfRule type="expression" dxfId="1009" priority="295">
      <formula>IF(AND(AU313&lt;0, RIGHT(TEXT(AU313,"0.#"),1)&lt;&gt;"."),TRUE,FALSE)</formula>
    </cfRule>
    <cfRule type="expression" dxfId="1008" priority="296">
      <formula>IF(AND(AU313&lt;0, RIGHT(TEXT(AU313,"0.#"),1)="."),TRUE,FALSE)</formula>
    </cfRule>
  </conditionalFormatting>
  <conditionalFormatting sqref="AU314:AX314">
    <cfRule type="expression" dxfId="1007" priority="289">
      <formula>IF(AND(AU314&gt;=0, RIGHT(TEXT(AU314,"0.#"),1)&lt;&gt;"."),TRUE,FALSE)</formula>
    </cfRule>
    <cfRule type="expression" dxfId="1006" priority="290">
      <formula>IF(AND(AU314&gt;=0, RIGHT(TEXT(AU314,"0.#"),1)="."),TRUE,FALSE)</formula>
    </cfRule>
    <cfRule type="expression" dxfId="1005" priority="291">
      <formula>IF(AND(AU314&lt;0, RIGHT(TEXT(AU314,"0.#"),1)&lt;&gt;"."),TRUE,FALSE)</formula>
    </cfRule>
    <cfRule type="expression" dxfId="1004" priority="292">
      <formula>IF(AND(AU314&lt;0, RIGHT(TEXT(AU314,"0.#"),1)="."),TRUE,FALSE)</formula>
    </cfRule>
  </conditionalFormatting>
  <conditionalFormatting sqref="AU315:AX315">
    <cfRule type="expression" dxfId="1003" priority="285">
      <formula>IF(AND(AU315&gt;=0, RIGHT(TEXT(AU315,"0.#"),1)&lt;&gt;"."),TRUE,FALSE)</formula>
    </cfRule>
    <cfRule type="expression" dxfId="1002" priority="286">
      <formula>IF(AND(AU315&gt;=0, RIGHT(TEXT(AU315,"0.#"),1)="."),TRUE,FALSE)</formula>
    </cfRule>
    <cfRule type="expression" dxfId="1001" priority="287">
      <formula>IF(AND(AU315&lt;0, RIGHT(TEXT(AU315,"0.#"),1)&lt;&gt;"."),TRUE,FALSE)</formula>
    </cfRule>
    <cfRule type="expression" dxfId="1000" priority="288">
      <formula>IF(AND(AU315&lt;0, RIGHT(TEXT(AU315,"0.#"),1)="."),TRUE,FALSE)</formula>
    </cfRule>
  </conditionalFormatting>
  <conditionalFormatting sqref="AU316:AX316">
    <cfRule type="expression" dxfId="999" priority="281">
      <formula>IF(AND(AU316&gt;=0, RIGHT(TEXT(AU316,"0.#"),1)&lt;&gt;"."),TRUE,FALSE)</formula>
    </cfRule>
    <cfRule type="expression" dxfId="998" priority="282">
      <formula>IF(AND(AU316&gt;=0, RIGHT(TEXT(AU316,"0.#"),1)="."),TRUE,FALSE)</formula>
    </cfRule>
    <cfRule type="expression" dxfId="997" priority="283">
      <formula>IF(AND(AU316&lt;0, RIGHT(TEXT(AU316,"0.#"),1)&lt;&gt;"."),TRUE,FALSE)</formula>
    </cfRule>
    <cfRule type="expression" dxfId="996" priority="284">
      <formula>IF(AND(AU316&lt;0, RIGHT(TEXT(AU316,"0.#"),1)="."),TRUE,FALSE)</formula>
    </cfRule>
  </conditionalFormatting>
  <conditionalFormatting sqref="AU317:AX317">
    <cfRule type="expression" dxfId="995" priority="277">
      <formula>IF(AND(AU317&gt;=0, RIGHT(TEXT(AU317,"0.#"),1)&lt;&gt;"."),TRUE,FALSE)</formula>
    </cfRule>
    <cfRule type="expression" dxfId="994" priority="278">
      <formula>IF(AND(AU317&gt;=0, RIGHT(TEXT(AU317,"0.#"),1)="."),TRUE,FALSE)</formula>
    </cfRule>
    <cfRule type="expression" dxfId="993" priority="279">
      <formula>IF(AND(AU317&lt;0, RIGHT(TEXT(AU317,"0.#"),1)&lt;&gt;"."),TRUE,FALSE)</formula>
    </cfRule>
    <cfRule type="expression" dxfId="992" priority="280">
      <formula>IF(AND(AU317&lt;0, RIGHT(TEXT(AU317,"0.#"),1)="."),TRUE,FALSE)</formula>
    </cfRule>
  </conditionalFormatting>
  <conditionalFormatting sqref="AU318:AX318">
    <cfRule type="expression" dxfId="991" priority="273">
      <formula>IF(AND(AU318&gt;=0, RIGHT(TEXT(AU318,"0.#"),1)&lt;&gt;"."),TRUE,FALSE)</formula>
    </cfRule>
    <cfRule type="expression" dxfId="990" priority="274">
      <formula>IF(AND(AU318&gt;=0, RIGHT(TEXT(AU318,"0.#"),1)="."),TRUE,FALSE)</formula>
    </cfRule>
    <cfRule type="expression" dxfId="989" priority="275">
      <formula>IF(AND(AU318&lt;0, RIGHT(TEXT(AU318,"0.#"),1)&lt;&gt;"."),TRUE,FALSE)</formula>
    </cfRule>
    <cfRule type="expression" dxfId="988" priority="276">
      <formula>IF(AND(AU318&lt;0, RIGHT(TEXT(AU318,"0.#"),1)="."),TRUE,FALSE)</formula>
    </cfRule>
  </conditionalFormatting>
  <conditionalFormatting sqref="AU319:AX319">
    <cfRule type="expression" dxfId="987" priority="269">
      <formula>IF(AND(AU319&gt;=0, RIGHT(TEXT(AU319,"0.#"),1)&lt;&gt;"."),TRUE,FALSE)</formula>
    </cfRule>
    <cfRule type="expression" dxfId="986" priority="270">
      <formula>IF(AND(AU319&gt;=0, RIGHT(TEXT(AU319,"0.#"),1)="."),TRUE,FALSE)</formula>
    </cfRule>
    <cfRule type="expression" dxfId="985" priority="271">
      <formula>IF(AND(AU319&lt;0, RIGHT(TEXT(AU319,"0.#"),1)&lt;&gt;"."),TRUE,FALSE)</formula>
    </cfRule>
    <cfRule type="expression" dxfId="984" priority="272">
      <formula>IF(AND(AU319&lt;0, RIGHT(TEXT(AU319,"0.#"),1)="."),TRUE,FALSE)</formula>
    </cfRule>
  </conditionalFormatting>
  <conditionalFormatting sqref="AU320:AX320">
    <cfRule type="expression" dxfId="983" priority="265">
      <formula>IF(AND(AU320&gt;=0, RIGHT(TEXT(AU320,"0.#"),1)&lt;&gt;"."),TRUE,FALSE)</formula>
    </cfRule>
    <cfRule type="expression" dxfId="982" priority="266">
      <formula>IF(AND(AU320&gt;=0, RIGHT(TEXT(AU320,"0.#"),1)="."),TRUE,FALSE)</formula>
    </cfRule>
    <cfRule type="expression" dxfId="981" priority="267">
      <formula>IF(AND(AU320&lt;0, RIGHT(TEXT(AU320,"0.#"),1)&lt;&gt;"."),TRUE,FALSE)</formula>
    </cfRule>
    <cfRule type="expression" dxfId="980" priority="268">
      <formula>IF(AND(AU320&lt;0, RIGHT(TEXT(AU320,"0.#"),1)="."),TRUE,FALSE)</formula>
    </cfRule>
  </conditionalFormatting>
  <conditionalFormatting sqref="AU321:AX321">
    <cfRule type="expression" dxfId="979" priority="261">
      <formula>IF(AND(AU321&gt;=0, RIGHT(TEXT(AU321,"0.#"),1)&lt;&gt;"."),TRUE,FALSE)</formula>
    </cfRule>
    <cfRule type="expression" dxfId="978" priority="262">
      <formula>IF(AND(AU321&gt;=0, RIGHT(TEXT(AU321,"0.#"),1)="."),TRUE,FALSE)</formula>
    </cfRule>
    <cfRule type="expression" dxfId="977" priority="263">
      <formula>IF(AND(AU321&lt;0, RIGHT(TEXT(AU321,"0.#"),1)&lt;&gt;"."),TRUE,FALSE)</formula>
    </cfRule>
    <cfRule type="expression" dxfId="976" priority="264">
      <formula>IF(AND(AU321&lt;0, RIGHT(TEXT(AU321,"0.#"),1)="."),TRUE,FALSE)</formula>
    </cfRule>
  </conditionalFormatting>
  <conditionalFormatting sqref="AU322:AX322">
    <cfRule type="expression" dxfId="975" priority="257">
      <formula>IF(AND(AU322&gt;=0, RIGHT(TEXT(AU322,"0.#"),1)&lt;&gt;"."),TRUE,FALSE)</formula>
    </cfRule>
    <cfRule type="expression" dxfId="974" priority="258">
      <formula>IF(AND(AU322&gt;=0, RIGHT(TEXT(AU322,"0.#"),1)="."),TRUE,FALSE)</formula>
    </cfRule>
    <cfRule type="expression" dxfId="973" priority="259">
      <formula>IF(AND(AU322&lt;0, RIGHT(TEXT(AU322,"0.#"),1)&lt;&gt;"."),TRUE,FALSE)</formula>
    </cfRule>
    <cfRule type="expression" dxfId="972" priority="260">
      <formula>IF(AND(AU322&lt;0, RIGHT(TEXT(AU322,"0.#"),1)="."),TRUE,FALSE)</formula>
    </cfRule>
  </conditionalFormatting>
  <conditionalFormatting sqref="AU323:AX323">
    <cfRule type="expression" dxfId="971" priority="253">
      <formula>IF(AND(AU323&gt;=0, RIGHT(TEXT(AU323,"0.#"),1)&lt;&gt;"."),TRUE,FALSE)</formula>
    </cfRule>
    <cfRule type="expression" dxfId="970" priority="254">
      <formula>IF(AND(AU323&gt;=0, RIGHT(TEXT(AU323,"0.#"),1)="."),TRUE,FALSE)</formula>
    </cfRule>
    <cfRule type="expression" dxfId="969" priority="255">
      <formula>IF(AND(AU323&lt;0, RIGHT(TEXT(AU323,"0.#"),1)&lt;&gt;"."),TRUE,FALSE)</formula>
    </cfRule>
    <cfRule type="expression" dxfId="968" priority="256">
      <formula>IF(AND(AU323&lt;0, RIGHT(TEXT(AU323,"0.#"),1)="."),TRUE,FALSE)</formula>
    </cfRule>
  </conditionalFormatting>
  <conditionalFormatting sqref="AU324:AX324">
    <cfRule type="expression" dxfId="967" priority="249">
      <formula>IF(AND(AU324&gt;=0, RIGHT(TEXT(AU324,"0.#"),1)&lt;&gt;"."),TRUE,FALSE)</formula>
    </cfRule>
    <cfRule type="expression" dxfId="966" priority="250">
      <formula>IF(AND(AU324&gt;=0, RIGHT(TEXT(AU324,"0.#"),1)="."),TRUE,FALSE)</formula>
    </cfRule>
    <cfRule type="expression" dxfId="965" priority="251">
      <formula>IF(AND(AU324&lt;0, RIGHT(TEXT(AU324,"0.#"),1)&lt;&gt;"."),TRUE,FALSE)</formula>
    </cfRule>
    <cfRule type="expression" dxfId="964" priority="252">
      <formula>IF(AND(AU324&lt;0, RIGHT(TEXT(AU324,"0.#"),1)="."),TRUE,FALSE)</formula>
    </cfRule>
  </conditionalFormatting>
  <conditionalFormatting sqref="AU325:AX325">
    <cfRule type="expression" dxfId="963" priority="245">
      <formula>IF(AND(AU325&gt;=0, RIGHT(TEXT(AU325,"0.#"),1)&lt;&gt;"."),TRUE,FALSE)</formula>
    </cfRule>
    <cfRule type="expression" dxfId="962" priority="246">
      <formula>IF(AND(AU325&gt;=0, RIGHT(TEXT(AU325,"0.#"),1)="."),TRUE,FALSE)</formula>
    </cfRule>
    <cfRule type="expression" dxfId="961" priority="247">
      <formula>IF(AND(AU325&lt;0, RIGHT(TEXT(AU325,"0.#"),1)&lt;&gt;"."),TRUE,FALSE)</formula>
    </cfRule>
    <cfRule type="expression" dxfId="960" priority="248">
      <formula>IF(AND(AU325&lt;0, RIGHT(TEXT(AU325,"0.#"),1)="."),TRUE,FALSE)</formula>
    </cfRule>
  </conditionalFormatting>
  <conditionalFormatting sqref="AU326:AX326">
    <cfRule type="expression" dxfId="959" priority="241">
      <formula>IF(AND(AU326&gt;=0, RIGHT(TEXT(AU326,"0.#"),1)&lt;&gt;"."),TRUE,FALSE)</formula>
    </cfRule>
    <cfRule type="expression" dxfId="958" priority="242">
      <formula>IF(AND(AU326&gt;=0, RIGHT(TEXT(AU326,"0.#"),1)="."),TRUE,FALSE)</formula>
    </cfRule>
    <cfRule type="expression" dxfId="957" priority="243">
      <formula>IF(AND(AU326&lt;0, RIGHT(TEXT(AU326,"0.#"),1)&lt;&gt;"."),TRUE,FALSE)</formula>
    </cfRule>
    <cfRule type="expression" dxfId="956" priority="244">
      <formula>IF(AND(AU326&lt;0, RIGHT(TEXT(AU326,"0.#"),1)="."),TRUE,FALSE)</formula>
    </cfRule>
  </conditionalFormatting>
  <conditionalFormatting sqref="AU327:AX327">
    <cfRule type="expression" dxfId="955" priority="237">
      <formula>IF(AND(AU327&gt;=0, RIGHT(TEXT(AU327,"0.#"),1)&lt;&gt;"."),TRUE,FALSE)</formula>
    </cfRule>
    <cfRule type="expression" dxfId="954" priority="238">
      <formula>IF(AND(AU327&gt;=0, RIGHT(TEXT(AU327,"0.#"),1)="."),TRUE,FALSE)</formula>
    </cfRule>
    <cfRule type="expression" dxfId="953" priority="239">
      <formula>IF(AND(AU327&lt;0, RIGHT(TEXT(AU327,"0.#"),1)&lt;&gt;"."),TRUE,FALSE)</formula>
    </cfRule>
    <cfRule type="expression" dxfId="952" priority="240">
      <formula>IF(AND(AU327&lt;0, RIGHT(TEXT(AU327,"0.#"),1)="."),TRUE,FALSE)</formula>
    </cfRule>
  </conditionalFormatting>
  <conditionalFormatting sqref="AU328:AX328">
    <cfRule type="expression" dxfId="951" priority="233">
      <formula>IF(AND(AU328&gt;=0, RIGHT(TEXT(AU328,"0.#"),1)&lt;&gt;"."),TRUE,FALSE)</formula>
    </cfRule>
    <cfRule type="expression" dxfId="950" priority="234">
      <formula>IF(AND(AU328&gt;=0, RIGHT(TEXT(AU328,"0.#"),1)="."),TRUE,FALSE)</formula>
    </cfRule>
    <cfRule type="expression" dxfId="949" priority="235">
      <formula>IF(AND(AU328&lt;0, RIGHT(TEXT(AU328,"0.#"),1)&lt;&gt;"."),TRUE,FALSE)</formula>
    </cfRule>
    <cfRule type="expression" dxfId="948" priority="236">
      <formula>IF(AND(AU328&lt;0, RIGHT(TEXT(AU328,"0.#"),1)="."),TRUE,FALSE)</formula>
    </cfRule>
  </conditionalFormatting>
  <conditionalFormatting sqref="AU329:AX329">
    <cfRule type="expression" dxfId="947" priority="229">
      <formula>IF(AND(AU329&gt;=0, RIGHT(TEXT(AU329,"0.#"),1)&lt;&gt;"."),TRUE,FALSE)</formula>
    </cfRule>
    <cfRule type="expression" dxfId="946" priority="230">
      <formula>IF(AND(AU329&gt;=0, RIGHT(TEXT(AU329,"0.#"),1)="."),TRUE,FALSE)</formula>
    </cfRule>
    <cfRule type="expression" dxfId="945" priority="231">
      <formula>IF(AND(AU329&lt;0, RIGHT(TEXT(AU329,"0.#"),1)&lt;&gt;"."),TRUE,FALSE)</formula>
    </cfRule>
    <cfRule type="expression" dxfId="944" priority="232">
      <formula>IF(AND(AU329&lt;0, RIGHT(TEXT(AU329,"0.#"),1)="."),TRUE,FALSE)</formula>
    </cfRule>
  </conditionalFormatting>
  <conditionalFormatting sqref="AU330:AX330">
    <cfRule type="expression" dxfId="943" priority="225">
      <formula>IF(AND(AU330&gt;=0, RIGHT(TEXT(AU330,"0.#"),1)&lt;&gt;"."),TRUE,FALSE)</formula>
    </cfRule>
    <cfRule type="expression" dxfId="942" priority="226">
      <formula>IF(AND(AU330&gt;=0, RIGHT(TEXT(AU330,"0.#"),1)="."),TRUE,FALSE)</formula>
    </cfRule>
    <cfRule type="expression" dxfId="941" priority="227">
      <formula>IF(AND(AU330&lt;0, RIGHT(TEXT(AU330,"0.#"),1)&lt;&gt;"."),TRUE,FALSE)</formula>
    </cfRule>
    <cfRule type="expression" dxfId="940" priority="228">
      <formula>IF(AND(AU330&lt;0, RIGHT(TEXT(AU330,"0.#"),1)="."),TRUE,FALSE)</formula>
    </cfRule>
  </conditionalFormatting>
  <conditionalFormatting sqref="AU331:AX331">
    <cfRule type="expression" dxfId="939" priority="221">
      <formula>IF(AND(AU331&gt;=0, RIGHT(TEXT(AU331,"0.#"),1)&lt;&gt;"."),TRUE,FALSE)</formula>
    </cfRule>
    <cfRule type="expression" dxfId="938" priority="222">
      <formula>IF(AND(AU331&gt;=0, RIGHT(TEXT(AU331,"0.#"),1)="."),TRUE,FALSE)</formula>
    </cfRule>
    <cfRule type="expression" dxfId="937" priority="223">
      <formula>IF(AND(AU331&lt;0, RIGHT(TEXT(AU331,"0.#"),1)&lt;&gt;"."),TRUE,FALSE)</formula>
    </cfRule>
    <cfRule type="expression" dxfId="936" priority="224">
      <formula>IF(AND(AU331&lt;0, RIGHT(TEXT(AU331,"0.#"),1)="."),TRUE,FALSE)</formula>
    </cfRule>
  </conditionalFormatting>
  <conditionalFormatting sqref="Y206">
    <cfRule type="expression" dxfId="935" priority="219">
      <formula>IF(RIGHT(TEXT(Y206,"0.#"),1)=".",FALSE,TRUE)</formula>
    </cfRule>
    <cfRule type="expression" dxfId="934" priority="220">
      <formula>IF(RIGHT(TEXT(Y206,"0.#"),1)=".",TRUE,FALSE)</formula>
    </cfRule>
  </conditionalFormatting>
  <conditionalFormatting sqref="AK335">
    <cfRule type="expression" dxfId="933" priority="217">
      <formula>IF(RIGHT(TEXT(AK335,"0.#"),1)=".",FALSE,TRUE)</formula>
    </cfRule>
    <cfRule type="expression" dxfId="932" priority="218">
      <formula>IF(RIGHT(TEXT(AK335,"0.#"),1)=".",TRUE,FALSE)</formula>
    </cfRule>
  </conditionalFormatting>
  <conditionalFormatting sqref="AK336:AK343">
    <cfRule type="expression" dxfId="931" priority="211">
      <formula>IF(RIGHT(TEXT(AK336,"0.#"),1)=".",FALSE,TRUE)</formula>
    </cfRule>
    <cfRule type="expression" dxfId="930" priority="212">
      <formula>IF(RIGHT(TEXT(AK336,"0.#"),1)=".",TRUE,FALSE)</formula>
    </cfRule>
  </conditionalFormatting>
  <conditionalFormatting sqref="AK344">
    <cfRule type="expression" dxfId="929" priority="209">
      <formula>IF(RIGHT(TEXT(AK344,"0.#"),1)=".",FALSE,TRUE)</formula>
    </cfRule>
    <cfRule type="expression" dxfId="928" priority="210">
      <formula>IF(RIGHT(TEXT(AK344,"0.#"),1)=".",TRUE,FALSE)</formula>
    </cfRule>
  </conditionalFormatting>
  <conditionalFormatting sqref="AK345">
    <cfRule type="expression" dxfId="927" priority="207">
      <formula>IF(RIGHT(TEXT(AK345,"0.#"),1)=".",FALSE,TRUE)</formula>
    </cfRule>
    <cfRule type="expression" dxfId="926" priority="208">
      <formula>IF(RIGHT(TEXT(AK345,"0.#"),1)=".",TRUE,FALSE)</formula>
    </cfRule>
  </conditionalFormatting>
  <conditionalFormatting sqref="AK346">
    <cfRule type="expression" dxfId="925" priority="205">
      <formula>IF(RIGHT(TEXT(AK346,"0.#"),1)=".",FALSE,TRUE)</formula>
    </cfRule>
    <cfRule type="expression" dxfId="924" priority="206">
      <formula>IF(RIGHT(TEXT(AK346,"0.#"),1)=".",TRUE,FALSE)</formula>
    </cfRule>
  </conditionalFormatting>
  <conditionalFormatting sqref="AK347">
    <cfRule type="expression" dxfId="923" priority="203">
      <formula>IF(RIGHT(TEXT(AK347,"0.#"),1)=".",FALSE,TRUE)</formula>
    </cfRule>
    <cfRule type="expression" dxfId="922" priority="204">
      <formula>IF(RIGHT(TEXT(AK347,"0.#"),1)=".",TRUE,FALSE)</formula>
    </cfRule>
  </conditionalFormatting>
  <conditionalFormatting sqref="AK348">
    <cfRule type="expression" dxfId="921" priority="201">
      <formula>IF(RIGHT(TEXT(AK348,"0.#"),1)=".",FALSE,TRUE)</formula>
    </cfRule>
    <cfRule type="expression" dxfId="920" priority="202">
      <formula>IF(RIGHT(TEXT(AK348,"0.#"),1)=".",TRUE,FALSE)</formula>
    </cfRule>
  </conditionalFormatting>
  <conditionalFormatting sqref="AK349">
    <cfRule type="expression" dxfId="919" priority="199">
      <formula>IF(RIGHT(TEXT(AK349,"0.#"),1)=".",FALSE,TRUE)</formula>
    </cfRule>
    <cfRule type="expression" dxfId="918" priority="200">
      <formula>IF(RIGHT(TEXT(AK349,"0.#"),1)=".",TRUE,FALSE)</formula>
    </cfRule>
  </conditionalFormatting>
  <conditionalFormatting sqref="AK350">
    <cfRule type="expression" dxfId="917" priority="197">
      <formula>IF(RIGHT(TEXT(AK350,"0.#"),1)=".",FALSE,TRUE)</formula>
    </cfRule>
    <cfRule type="expression" dxfId="916" priority="198">
      <formula>IF(RIGHT(TEXT(AK350,"0.#"),1)=".",TRUE,FALSE)</formula>
    </cfRule>
  </conditionalFormatting>
  <conditionalFormatting sqref="AK351">
    <cfRule type="expression" dxfId="915" priority="195">
      <formula>IF(RIGHT(TEXT(AK351,"0.#"),1)=".",FALSE,TRUE)</formula>
    </cfRule>
    <cfRule type="expression" dxfId="914" priority="196">
      <formula>IF(RIGHT(TEXT(AK351,"0.#"),1)=".",TRUE,FALSE)</formula>
    </cfRule>
  </conditionalFormatting>
  <conditionalFormatting sqref="AK352">
    <cfRule type="expression" dxfId="913" priority="193">
      <formula>IF(RIGHT(TEXT(AK352,"0.#"),1)=".",FALSE,TRUE)</formula>
    </cfRule>
    <cfRule type="expression" dxfId="912" priority="194">
      <formula>IF(RIGHT(TEXT(AK352,"0.#"),1)=".",TRUE,FALSE)</formula>
    </cfRule>
  </conditionalFormatting>
  <conditionalFormatting sqref="AK353">
    <cfRule type="expression" dxfId="911" priority="191">
      <formula>IF(RIGHT(TEXT(AK353,"0.#"),1)=".",FALSE,TRUE)</formula>
    </cfRule>
    <cfRule type="expression" dxfId="910" priority="192">
      <formula>IF(RIGHT(TEXT(AK353,"0.#"),1)=".",TRUE,FALSE)</formula>
    </cfRule>
  </conditionalFormatting>
  <conditionalFormatting sqref="AK354">
    <cfRule type="expression" dxfId="909" priority="189">
      <formula>IF(RIGHT(TEXT(AK354,"0.#"),1)=".",FALSE,TRUE)</formula>
    </cfRule>
    <cfRule type="expression" dxfId="908" priority="190">
      <formula>IF(RIGHT(TEXT(AK354,"0.#"),1)=".",TRUE,FALSE)</formula>
    </cfRule>
  </conditionalFormatting>
  <conditionalFormatting sqref="AK355">
    <cfRule type="expression" dxfId="907" priority="187">
      <formula>IF(RIGHT(TEXT(AK355,"0.#"),1)=".",FALSE,TRUE)</formula>
    </cfRule>
    <cfRule type="expression" dxfId="906" priority="188">
      <formula>IF(RIGHT(TEXT(AK355,"0.#"),1)=".",TRUE,FALSE)</formula>
    </cfRule>
  </conditionalFormatting>
  <conditionalFormatting sqref="AK356">
    <cfRule type="expression" dxfId="905" priority="185">
      <formula>IF(RIGHT(TEXT(AK356,"0.#"),1)=".",FALSE,TRUE)</formula>
    </cfRule>
    <cfRule type="expression" dxfId="904" priority="186">
      <formula>IF(RIGHT(TEXT(AK356,"0.#"),1)=".",TRUE,FALSE)</formula>
    </cfRule>
  </conditionalFormatting>
  <conditionalFormatting sqref="AK357">
    <cfRule type="expression" dxfId="903" priority="183">
      <formula>IF(RIGHT(TEXT(AK357,"0.#"),1)=".",FALSE,TRUE)</formula>
    </cfRule>
    <cfRule type="expression" dxfId="902" priority="184">
      <formula>IF(RIGHT(TEXT(AK357,"0.#"),1)=".",TRUE,FALSE)</formula>
    </cfRule>
  </conditionalFormatting>
  <conditionalFormatting sqref="AK358">
    <cfRule type="expression" dxfId="901" priority="181">
      <formula>IF(RIGHT(TEXT(AK358,"0.#"),1)=".",FALSE,TRUE)</formula>
    </cfRule>
    <cfRule type="expression" dxfId="900" priority="182">
      <formula>IF(RIGHT(TEXT(AK358,"0.#"),1)=".",TRUE,FALSE)</formula>
    </cfRule>
  </conditionalFormatting>
  <conditionalFormatting sqref="AK359">
    <cfRule type="expression" dxfId="899" priority="179">
      <formula>IF(RIGHT(TEXT(AK359,"0.#"),1)=".",FALSE,TRUE)</formula>
    </cfRule>
    <cfRule type="expression" dxfId="898" priority="180">
      <formula>IF(RIGHT(TEXT(AK359,"0.#"),1)=".",TRUE,FALSE)</formula>
    </cfRule>
  </conditionalFormatting>
  <conditionalFormatting sqref="AK360">
    <cfRule type="expression" dxfId="897" priority="177">
      <formula>IF(RIGHT(TEXT(AK360,"0.#"),1)=".",FALSE,TRUE)</formula>
    </cfRule>
    <cfRule type="expression" dxfId="896" priority="178">
      <formula>IF(RIGHT(TEXT(AK360,"0.#"),1)=".",TRUE,FALSE)</formula>
    </cfRule>
  </conditionalFormatting>
  <conditionalFormatting sqref="AK361">
    <cfRule type="expression" dxfId="895" priority="175">
      <formula>IF(RIGHT(TEXT(AK361,"0.#"),1)=".",FALSE,TRUE)</formula>
    </cfRule>
    <cfRule type="expression" dxfId="894" priority="176">
      <formula>IF(RIGHT(TEXT(AK361,"0.#"),1)=".",TRUE,FALSE)</formula>
    </cfRule>
  </conditionalFormatting>
  <conditionalFormatting sqref="AK362">
    <cfRule type="expression" dxfId="893" priority="173">
      <formula>IF(RIGHT(TEXT(AK362,"0.#"),1)=".",FALSE,TRUE)</formula>
    </cfRule>
    <cfRule type="expression" dxfId="892" priority="174">
      <formula>IF(RIGHT(TEXT(AK362,"0.#"),1)=".",TRUE,FALSE)</formula>
    </cfRule>
  </conditionalFormatting>
  <conditionalFormatting sqref="AK363">
    <cfRule type="expression" dxfId="891" priority="171">
      <formula>IF(RIGHT(TEXT(AK363,"0.#"),1)=".",FALSE,TRUE)</formula>
    </cfRule>
    <cfRule type="expression" dxfId="890" priority="172">
      <formula>IF(RIGHT(TEXT(AK363,"0.#"),1)=".",TRUE,FALSE)</formula>
    </cfRule>
  </conditionalFormatting>
  <conditionalFormatting sqref="AK364">
    <cfRule type="expression" dxfId="889" priority="169">
      <formula>IF(RIGHT(TEXT(AK364,"0.#"),1)=".",FALSE,TRUE)</formula>
    </cfRule>
    <cfRule type="expression" dxfId="888" priority="170">
      <formula>IF(RIGHT(TEXT(AK364,"0.#"),1)=".",TRUE,FALSE)</formula>
    </cfRule>
  </conditionalFormatting>
  <conditionalFormatting sqref="AU342:AX342">
    <cfRule type="expression" dxfId="887" priority="141">
      <formula>IF(AND(AU342&gt;=0, RIGHT(TEXT(AU342,"0.#"),1)&lt;&gt;"."),TRUE,FALSE)</formula>
    </cfRule>
    <cfRule type="expression" dxfId="886" priority="142">
      <formula>IF(AND(AU342&gt;=0, RIGHT(TEXT(AU342,"0.#"),1)="."),TRUE,FALSE)</formula>
    </cfRule>
    <cfRule type="expression" dxfId="885" priority="143">
      <formula>IF(AND(AU342&lt;0, RIGHT(TEXT(AU342,"0.#"),1)&lt;&gt;"."),TRUE,FALSE)</formula>
    </cfRule>
    <cfRule type="expression" dxfId="884" priority="144">
      <formula>IF(AND(AU342&lt;0, RIGHT(TEXT(AU342,"0.#"),1)="."),TRUE,FALSE)</formula>
    </cfRule>
  </conditionalFormatting>
  <conditionalFormatting sqref="AU343:AX343">
    <cfRule type="expression" dxfId="883" priority="137">
      <formula>IF(AND(AU343&gt;=0, RIGHT(TEXT(AU343,"0.#"),1)&lt;&gt;"."),TRUE,FALSE)</formula>
    </cfRule>
    <cfRule type="expression" dxfId="882" priority="138">
      <formula>IF(AND(AU343&gt;=0, RIGHT(TEXT(AU343,"0.#"),1)="."),TRUE,FALSE)</formula>
    </cfRule>
    <cfRule type="expression" dxfId="881" priority="139">
      <formula>IF(AND(AU343&lt;0, RIGHT(TEXT(AU343,"0.#"),1)&lt;&gt;"."),TRUE,FALSE)</formula>
    </cfRule>
    <cfRule type="expression" dxfId="880" priority="140">
      <formula>IF(AND(AU343&lt;0, RIGHT(TEXT(AU343,"0.#"),1)="."),TRUE,FALSE)</formula>
    </cfRule>
  </conditionalFormatting>
  <conditionalFormatting sqref="AU344:AX344">
    <cfRule type="expression" dxfId="879" priority="133">
      <formula>IF(AND(AU344&gt;=0, RIGHT(TEXT(AU344,"0.#"),1)&lt;&gt;"."),TRUE,FALSE)</formula>
    </cfRule>
    <cfRule type="expression" dxfId="878" priority="134">
      <formula>IF(AND(AU344&gt;=0, RIGHT(TEXT(AU344,"0.#"),1)="."),TRUE,FALSE)</formula>
    </cfRule>
    <cfRule type="expression" dxfId="877" priority="135">
      <formula>IF(AND(AU344&lt;0, RIGHT(TEXT(AU344,"0.#"),1)&lt;&gt;"."),TRUE,FALSE)</formula>
    </cfRule>
    <cfRule type="expression" dxfId="876" priority="136">
      <formula>IF(AND(AU344&lt;0, RIGHT(TEXT(AU344,"0.#"),1)="."),TRUE,FALSE)</formula>
    </cfRule>
  </conditionalFormatting>
  <conditionalFormatting sqref="AU345:AX345">
    <cfRule type="expression" dxfId="875" priority="129">
      <formula>IF(AND(AU345&gt;=0, RIGHT(TEXT(AU345,"0.#"),1)&lt;&gt;"."),TRUE,FALSE)</formula>
    </cfRule>
    <cfRule type="expression" dxfId="874" priority="130">
      <formula>IF(AND(AU345&gt;=0, RIGHT(TEXT(AU345,"0.#"),1)="."),TRUE,FALSE)</formula>
    </cfRule>
    <cfRule type="expression" dxfId="873" priority="131">
      <formula>IF(AND(AU345&lt;0, RIGHT(TEXT(AU345,"0.#"),1)&lt;&gt;"."),TRUE,FALSE)</formula>
    </cfRule>
    <cfRule type="expression" dxfId="872" priority="132">
      <formula>IF(AND(AU345&lt;0, RIGHT(TEXT(AU345,"0.#"),1)="."),TRUE,FALSE)</formula>
    </cfRule>
  </conditionalFormatting>
  <conditionalFormatting sqref="AU346:AX346">
    <cfRule type="expression" dxfId="871" priority="125">
      <formula>IF(AND(AU346&gt;=0, RIGHT(TEXT(AU346,"0.#"),1)&lt;&gt;"."),TRUE,FALSE)</formula>
    </cfRule>
    <cfRule type="expression" dxfId="870" priority="126">
      <formula>IF(AND(AU346&gt;=0, RIGHT(TEXT(AU346,"0.#"),1)="."),TRUE,FALSE)</formula>
    </cfRule>
    <cfRule type="expression" dxfId="869" priority="127">
      <formula>IF(AND(AU346&lt;0, RIGHT(TEXT(AU346,"0.#"),1)&lt;&gt;"."),TRUE,FALSE)</formula>
    </cfRule>
    <cfRule type="expression" dxfId="868" priority="128">
      <formula>IF(AND(AU346&lt;0, RIGHT(TEXT(AU346,"0.#"),1)="."),TRUE,FALSE)</formula>
    </cfRule>
  </conditionalFormatting>
  <conditionalFormatting sqref="AU347:AX347">
    <cfRule type="expression" dxfId="867" priority="121">
      <formula>IF(AND(AU347&gt;=0, RIGHT(TEXT(AU347,"0.#"),1)&lt;&gt;"."),TRUE,FALSE)</formula>
    </cfRule>
    <cfRule type="expression" dxfId="866" priority="122">
      <formula>IF(AND(AU347&gt;=0, RIGHT(TEXT(AU347,"0.#"),1)="."),TRUE,FALSE)</formula>
    </cfRule>
    <cfRule type="expression" dxfId="865" priority="123">
      <formula>IF(AND(AU347&lt;0, RIGHT(TEXT(AU347,"0.#"),1)&lt;&gt;"."),TRUE,FALSE)</formula>
    </cfRule>
    <cfRule type="expression" dxfId="864" priority="124">
      <formula>IF(AND(AU347&lt;0, RIGHT(TEXT(AU347,"0.#"),1)="."),TRUE,FALSE)</formula>
    </cfRule>
  </conditionalFormatting>
  <conditionalFormatting sqref="AU348:AX348">
    <cfRule type="expression" dxfId="863" priority="117">
      <formula>IF(AND(AU348&gt;=0, RIGHT(TEXT(AU348,"0.#"),1)&lt;&gt;"."),TRUE,FALSE)</formula>
    </cfRule>
    <cfRule type="expression" dxfId="862" priority="118">
      <formula>IF(AND(AU348&gt;=0, RIGHT(TEXT(AU348,"0.#"),1)="."),TRUE,FALSE)</formula>
    </cfRule>
    <cfRule type="expression" dxfId="861" priority="119">
      <formula>IF(AND(AU348&lt;0, RIGHT(TEXT(AU348,"0.#"),1)&lt;&gt;"."),TRUE,FALSE)</formula>
    </cfRule>
    <cfRule type="expression" dxfId="860" priority="120">
      <formula>IF(AND(AU348&lt;0, RIGHT(TEXT(AU348,"0.#"),1)="."),TRUE,FALSE)</formula>
    </cfRule>
  </conditionalFormatting>
  <conditionalFormatting sqref="AU349:AX349">
    <cfRule type="expression" dxfId="859" priority="113">
      <formula>IF(AND(AU349&gt;=0, RIGHT(TEXT(AU349,"0.#"),1)&lt;&gt;"."),TRUE,FALSE)</formula>
    </cfRule>
    <cfRule type="expression" dxfId="858" priority="114">
      <formula>IF(AND(AU349&gt;=0, RIGHT(TEXT(AU349,"0.#"),1)="."),TRUE,FALSE)</formula>
    </cfRule>
    <cfRule type="expression" dxfId="857" priority="115">
      <formula>IF(AND(AU349&lt;0, RIGHT(TEXT(AU349,"0.#"),1)&lt;&gt;"."),TRUE,FALSE)</formula>
    </cfRule>
    <cfRule type="expression" dxfId="856" priority="116">
      <formula>IF(AND(AU349&lt;0, RIGHT(TEXT(AU349,"0.#"),1)="."),TRUE,FALSE)</formula>
    </cfRule>
  </conditionalFormatting>
  <conditionalFormatting sqref="AU350:AX350">
    <cfRule type="expression" dxfId="855" priority="109">
      <formula>IF(AND(AU350&gt;=0, RIGHT(TEXT(AU350,"0.#"),1)&lt;&gt;"."),TRUE,FALSE)</formula>
    </cfRule>
    <cfRule type="expression" dxfId="854" priority="110">
      <formula>IF(AND(AU350&gt;=0, RIGHT(TEXT(AU350,"0.#"),1)="."),TRUE,FALSE)</formula>
    </cfRule>
    <cfRule type="expression" dxfId="853" priority="111">
      <formula>IF(AND(AU350&lt;0, RIGHT(TEXT(AU350,"0.#"),1)&lt;&gt;"."),TRUE,FALSE)</formula>
    </cfRule>
    <cfRule type="expression" dxfId="852" priority="112">
      <formula>IF(AND(AU350&lt;0, RIGHT(TEXT(AU350,"0.#"),1)="."),TRUE,FALSE)</formula>
    </cfRule>
  </conditionalFormatting>
  <conditionalFormatting sqref="AU351:AX351">
    <cfRule type="expression" dxfId="851" priority="105">
      <formula>IF(AND(AU351&gt;=0, RIGHT(TEXT(AU351,"0.#"),1)&lt;&gt;"."),TRUE,FALSE)</formula>
    </cfRule>
    <cfRule type="expression" dxfId="850" priority="106">
      <formula>IF(AND(AU351&gt;=0, RIGHT(TEXT(AU351,"0.#"),1)="."),TRUE,FALSE)</formula>
    </cfRule>
    <cfRule type="expression" dxfId="849" priority="107">
      <formula>IF(AND(AU351&lt;0, RIGHT(TEXT(AU351,"0.#"),1)&lt;&gt;"."),TRUE,FALSE)</formula>
    </cfRule>
    <cfRule type="expression" dxfId="848" priority="108">
      <formula>IF(AND(AU351&lt;0, RIGHT(TEXT(AU351,"0.#"),1)="."),TRUE,FALSE)</formula>
    </cfRule>
  </conditionalFormatting>
  <conditionalFormatting sqref="AU352:AX352">
    <cfRule type="expression" dxfId="847" priority="101">
      <formula>IF(AND(AU352&gt;=0, RIGHT(TEXT(AU352,"0.#"),1)&lt;&gt;"."),TRUE,FALSE)</formula>
    </cfRule>
    <cfRule type="expression" dxfId="846" priority="102">
      <formula>IF(AND(AU352&gt;=0, RIGHT(TEXT(AU352,"0.#"),1)="."),TRUE,FALSE)</formula>
    </cfRule>
    <cfRule type="expression" dxfId="845" priority="103">
      <formula>IF(AND(AU352&lt;0, RIGHT(TEXT(AU352,"0.#"),1)&lt;&gt;"."),TRUE,FALSE)</formula>
    </cfRule>
    <cfRule type="expression" dxfId="844" priority="104">
      <formula>IF(AND(AU352&lt;0, RIGHT(TEXT(AU352,"0.#"),1)="."),TRUE,FALSE)</formula>
    </cfRule>
  </conditionalFormatting>
  <conditionalFormatting sqref="AU353:AX353">
    <cfRule type="expression" dxfId="843" priority="97">
      <formula>IF(AND(AU353&gt;=0, RIGHT(TEXT(AU353,"0.#"),1)&lt;&gt;"."),TRUE,FALSE)</formula>
    </cfRule>
    <cfRule type="expression" dxfId="842" priority="98">
      <formula>IF(AND(AU353&gt;=0, RIGHT(TEXT(AU353,"0.#"),1)="."),TRUE,FALSE)</formula>
    </cfRule>
    <cfRule type="expression" dxfId="841" priority="99">
      <formula>IF(AND(AU353&lt;0, RIGHT(TEXT(AU353,"0.#"),1)&lt;&gt;"."),TRUE,FALSE)</formula>
    </cfRule>
    <cfRule type="expression" dxfId="840" priority="100">
      <formula>IF(AND(AU353&lt;0, RIGHT(TEXT(AU353,"0.#"),1)="."),TRUE,FALSE)</formula>
    </cfRule>
  </conditionalFormatting>
  <conditionalFormatting sqref="AU354:AX354">
    <cfRule type="expression" dxfId="839" priority="93">
      <formula>IF(AND(AU354&gt;=0, RIGHT(TEXT(AU354,"0.#"),1)&lt;&gt;"."),TRUE,FALSE)</formula>
    </cfRule>
    <cfRule type="expression" dxfId="838" priority="94">
      <formula>IF(AND(AU354&gt;=0, RIGHT(TEXT(AU354,"0.#"),1)="."),TRUE,FALSE)</formula>
    </cfRule>
    <cfRule type="expression" dxfId="837" priority="95">
      <formula>IF(AND(AU354&lt;0, RIGHT(TEXT(AU354,"0.#"),1)&lt;&gt;"."),TRUE,FALSE)</formula>
    </cfRule>
    <cfRule type="expression" dxfId="836" priority="96">
      <formula>IF(AND(AU354&lt;0, RIGHT(TEXT(AU354,"0.#"),1)="."),TRUE,FALSE)</formula>
    </cfRule>
  </conditionalFormatting>
  <conditionalFormatting sqref="AU355:AX355">
    <cfRule type="expression" dxfId="835" priority="89">
      <formula>IF(AND(AU355&gt;=0, RIGHT(TEXT(AU355,"0.#"),1)&lt;&gt;"."),TRUE,FALSE)</formula>
    </cfRule>
    <cfRule type="expression" dxfId="834" priority="90">
      <formula>IF(AND(AU355&gt;=0, RIGHT(TEXT(AU355,"0.#"),1)="."),TRUE,FALSE)</formula>
    </cfRule>
    <cfRule type="expression" dxfId="833" priority="91">
      <formula>IF(AND(AU355&lt;0, RIGHT(TEXT(AU355,"0.#"),1)&lt;&gt;"."),TRUE,FALSE)</formula>
    </cfRule>
    <cfRule type="expression" dxfId="832" priority="92">
      <formula>IF(AND(AU355&lt;0, RIGHT(TEXT(AU355,"0.#"),1)="."),TRUE,FALSE)</formula>
    </cfRule>
  </conditionalFormatting>
  <conditionalFormatting sqref="AU356:AX356">
    <cfRule type="expression" dxfId="831" priority="85">
      <formula>IF(AND(AU356&gt;=0, RIGHT(TEXT(AU356,"0.#"),1)&lt;&gt;"."),TRUE,FALSE)</formula>
    </cfRule>
    <cfRule type="expression" dxfId="830" priority="86">
      <formula>IF(AND(AU356&gt;=0, RIGHT(TEXT(AU356,"0.#"),1)="."),TRUE,FALSE)</formula>
    </cfRule>
    <cfRule type="expression" dxfId="829" priority="87">
      <formula>IF(AND(AU356&lt;0, RIGHT(TEXT(AU356,"0.#"),1)&lt;&gt;"."),TRUE,FALSE)</formula>
    </cfRule>
    <cfRule type="expression" dxfId="828" priority="88">
      <formula>IF(AND(AU356&lt;0, RIGHT(TEXT(AU356,"0.#"),1)="."),TRUE,FALSE)</formula>
    </cfRule>
  </conditionalFormatting>
  <conditionalFormatting sqref="AU357:AX357">
    <cfRule type="expression" dxfId="827" priority="81">
      <formula>IF(AND(AU357&gt;=0, RIGHT(TEXT(AU357,"0.#"),1)&lt;&gt;"."),TRUE,FALSE)</formula>
    </cfRule>
    <cfRule type="expression" dxfId="826" priority="82">
      <formula>IF(AND(AU357&gt;=0, RIGHT(TEXT(AU357,"0.#"),1)="."),TRUE,FALSE)</formula>
    </cfRule>
    <cfRule type="expression" dxfId="825" priority="83">
      <formula>IF(AND(AU357&lt;0, RIGHT(TEXT(AU357,"0.#"),1)&lt;&gt;"."),TRUE,FALSE)</formula>
    </cfRule>
    <cfRule type="expression" dxfId="824" priority="84">
      <formula>IF(AND(AU357&lt;0, RIGHT(TEXT(AU357,"0.#"),1)="."),TRUE,FALSE)</formula>
    </cfRule>
  </conditionalFormatting>
  <conditionalFormatting sqref="AU358:AX358">
    <cfRule type="expression" dxfId="823" priority="77">
      <formula>IF(AND(AU358&gt;=0, RIGHT(TEXT(AU358,"0.#"),1)&lt;&gt;"."),TRUE,FALSE)</formula>
    </cfRule>
    <cfRule type="expression" dxfId="822" priority="78">
      <formula>IF(AND(AU358&gt;=0, RIGHT(TEXT(AU358,"0.#"),1)="."),TRUE,FALSE)</formula>
    </cfRule>
    <cfRule type="expression" dxfId="821" priority="79">
      <formula>IF(AND(AU358&lt;0, RIGHT(TEXT(AU358,"0.#"),1)&lt;&gt;"."),TRUE,FALSE)</formula>
    </cfRule>
    <cfRule type="expression" dxfId="820" priority="80">
      <formula>IF(AND(AU358&lt;0, RIGHT(TEXT(AU358,"0.#"),1)="."),TRUE,FALSE)</formula>
    </cfRule>
  </conditionalFormatting>
  <conditionalFormatting sqref="AU359:AX359">
    <cfRule type="expression" dxfId="819" priority="73">
      <formula>IF(AND(AU359&gt;=0, RIGHT(TEXT(AU359,"0.#"),1)&lt;&gt;"."),TRUE,FALSE)</formula>
    </cfRule>
    <cfRule type="expression" dxfId="818" priority="74">
      <formula>IF(AND(AU359&gt;=0, RIGHT(TEXT(AU359,"0.#"),1)="."),TRUE,FALSE)</formula>
    </cfRule>
    <cfRule type="expression" dxfId="817" priority="75">
      <formula>IF(AND(AU359&lt;0, RIGHT(TEXT(AU359,"0.#"),1)&lt;&gt;"."),TRUE,FALSE)</formula>
    </cfRule>
    <cfRule type="expression" dxfId="816" priority="76">
      <formula>IF(AND(AU359&lt;0, RIGHT(TEXT(AU359,"0.#"),1)="."),TRUE,FALSE)</formula>
    </cfRule>
  </conditionalFormatting>
  <conditionalFormatting sqref="AU360:AX360">
    <cfRule type="expression" dxfId="815" priority="69">
      <formula>IF(AND(AU360&gt;=0, RIGHT(TEXT(AU360,"0.#"),1)&lt;&gt;"."),TRUE,FALSE)</formula>
    </cfRule>
    <cfRule type="expression" dxfId="814" priority="70">
      <formula>IF(AND(AU360&gt;=0, RIGHT(TEXT(AU360,"0.#"),1)="."),TRUE,FALSE)</formula>
    </cfRule>
    <cfRule type="expression" dxfId="813" priority="71">
      <formula>IF(AND(AU360&lt;0, RIGHT(TEXT(AU360,"0.#"),1)&lt;&gt;"."),TRUE,FALSE)</formula>
    </cfRule>
    <cfRule type="expression" dxfId="812" priority="72">
      <formula>IF(AND(AU360&lt;0, RIGHT(TEXT(AU360,"0.#"),1)="."),TRUE,FALSE)</formula>
    </cfRule>
  </conditionalFormatting>
  <conditionalFormatting sqref="AU361:AX361">
    <cfRule type="expression" dxfId="811" priority="65">
      <formula>IF(AND(AU361&gt;=0, RIGHT(TEXT(AU361,"0.#"),1)&lt;&gt;"."),TRUE,FALSE)</formula>
    </cfRule>
    <cfRule type="expression" dxfId="810" priority="66">
      <formula>IF(AND(AU361&gt;=0, RIGHT(TEXT(AU361,"0.#"),1)="."),TRUE,FALSE)</formula>
    </cfRule>
    <cfRule type="expression" dxfId="809" priority="67">
      <formula>IF(AND(AU361&lt;0, RIGHT(TEXT(AU361,"0.#"),1)&lt;&gt;"."),TRUE,FALSE)</formula>
    </cfRule>
    <cfRule type="expression" dxfId="808" priority="68">
      <formula>IF(AND(AU361&lt;0, RIGHT(TEXT(AU361,"0.#"),1)="."),TRUE,FALSE)</formula>
    </cfRule>
  </conditionalFormatting>
  <conditionalFormatting sqref="AU362:AX362">
    <cfRule type="expression" dxfId="807" priority="61">
      <formula>IF(AND(AU362&gt;=0, RIGHT(TEXT(AU362,"0.#"),1)&lt;&gt;"."),TRUE,FALSE)</formula>
    </cfRule>
    <cfRule type="expression" dxfId="806" priority="62">
      <formula>IF(AND(AU362&gt;=0, RIGHT(TEXT(AU362,"0.#"),1)="."),TRUE,FALSE)</formula>
    </cfRule>
    <cfRule type="expression" dxfId="805" priority="63">
      <formula>IF(AND(AU362&lt;0, RIGHT(TEXT(AU362,"0.#"),1)&lt;&gt;"."),TRUE,FALSE)</formula>
    </cfRule>
    <cfRule type="expression" dxfId="804" priority="64">
      <formula>IF(AND(AU362&lt;0, RIGHT(TEXT(AU362,"0.#"),1)="."),TRUE,FALSE)</formula>
    </cfRule>
  </conditionalFormatting>
  <conditionalFormatting sqref="AU363:AX363">
    <cfRule type="expression" dxfId="803" priority="57">
      <formula>IF(AND(AU363&gt;=0, RIGHT(TEXT(AU363,"0.#"),1)&lt;&gt;"."),TRUE,FALSE)</formula>
    </cfRule>
    <cfRule type="expression" dxfId="802" priority="58">
      <formula>IF(AND(AU363&gt;=0, RIGHT(TEXT(AU363,"0.#"),1)="."),TRUE,FALSE)</formula>
    </cfRule>
    <cfRule type="expression" dxfId="801" priority="59">
      <formula>IF(AND(AU363&lt;0, RIGHT(TEXT(AU363,"0.#"),1)&lt;&gt;"."),TRUE,FALSE)</formula>
    </cfRule>
    <cfRule type="expression" dxfId="800" priority="60">
      <formula>IF(AND(AU363&lt;0, RIGHT(TEXT(AU363,"0.#"),1)="."),TRUE,FALSE)</formula>
    </cfRule>
  </conditionalFormatting>
  <conditionalFormatting sqref="AU364:AX364">
    <cfRule type="expression" dxfId="799" priority="53">
      <formula>IF(AND(AU364&gt;=0, RIGHT(TEXT(AU364,"0.#"),1)&lt;&gt;"."),TRUE,FALSE)</formula>
    </cfRule>
    <cfRule type="expression" dxfId="798" priority="54">
      <formula>IF(AND(AU364&gt;=0, RIGHT(TEXT(AU364,"0.#"),1)="."),TRUE,FALSE)</formula>
    </cfRule>
    <cfRule type="expression" dxfId="797" priority="55">
      <formula>IF(AND(AU364&lt;0, RIGHT(TEXT(AU364,"0.#"),1)&lt;&gt;"."),TRUE,FALSE)</formula>
    </cfRule>
    <cfRule type="expression" dxfId="796" priority="56">
      <formula>IF(AND(AU364&lt;0, RIGHT(TEXT(AU364,"0.#"),1)="."),TRUE,FALSE)</formula>
    </cfRule>
  </conditionalFormatting>
  <conditionalFormatting sqref="AK302">
    <cfRule type="expression" dxfId="795" priority="51">
      <formula>IF(RIGHT(TEXT(AK302,"0.#"),1)=".",FALSE,TRUE)</formula>
    </cfRule>
    <cfRule type="expression" dxfId="794" priority="52">
      <formula>IF(RIGHT(TEXT(AK302,"0.#"),1)=".",TRUE,FALSE)</formula>
    </cfRule>
  </conditionalFormatting>
  <conditionalFormatting sqref="AK303:AK307">
    <cfRule type="expression" dxfId="793" priority="49">
      <formula>IF(RIGHT(TEXT(AK303,"0.#"),1)=".",FALSE,TRUE)</formula>
    </cfRule>
    <cfRule type="expression" dxfId="792" priority="50">
      <formula>IF(RIGHT(TEXT(AK303,"0.#"),1)=".",TRUE,FALSE)</formula>
    </cfRule>
  </conditionalFormatting>
  <conditionalFormatting sqref="Y219">
    <cfRule type="expression" dxfId="791" priority="47">
      <formula>IF(RIGHT(TEXT(Y219,"0.#"),1)=".",FALSE,TRUE)</formula>
    </cfRule>
    <cfRule type="expression" dxfId="790" priority="48">
      <formula>IF(RIGHT(TEXT(Y219,"0.#"),1)=".",TRUE,FALSE)</formula>
    </cfRule>
  </conditionalFormatting>
  <conditionalFormatting sqref="AK368">
    <cfRule type="expression" dxfId="789" priority="45">
      <formula>IF(RIGHT(TEXT(AK368,"0.#"),1)=".",FALSE,TRUE)</formula>
    </cfRule>
    <cfRule type="expression" dxfId="788" priority="46">
      <formula>IF(RIGHT(TEXT(AK368,"0.#"),1)=".",TRUE,FALSE)</formula>
    </cfRule>
  </conditionalFormatting>
  <conditionalFormatting sqref="AK369:AK376">
    <cfRule type="expression" dxfId="787" priority="43">
      <formula>IF(RIGHT(TEXT(AK369,"0.#"),1)=".",FALSE,TRUE)</formula>
    </cfRule>
    <cfRule type="expression" dxfId="786" priority="44">
      <formula>IF(RIGHT(TEXT(AK369,"0.#"),1)=".",TRUE,FALSE)</formula>
    </cfRule>
  </conditionalFormatting>
  <conditionalFormatting sqref="AK377">
    <cfRule type="expression" dxfId="785" priority="41">
      <formula>IF(RIGHT(TEXT(AK377,"0.#"),1)=".",FALSE,TRUE)</formula>
    </cfRule>
    <cfRule type="expression" dxfId="784" priority="42">
      <formula>IF(RIGHT(TEXT(AK377,"0.#"),1)=".",TRUE,FALSE)</formula>
    </cfRule>
  </conditionalFormatting>
  <conditionalFormatting sqref="AK378">
    <cfRule type="expression" dxfId="783" priority="39">
      <formula>IF(RIGHT(TEXT(AK378,"0.#"),1)=".",FALSE,TRUE)</formula>
    </cfRule>
    <cfRule type="expression" dxfId="782" priority="40">
      <formula>IF(RIGHT(TEXT(AK378,"0.#"),1)=".",TRUE,FALSE)</formula>
    </cfRule>
  </conditionalFormatting>
  <conditionalFormatting sqref="AK379">
    <cfRule type="expression" dxfId="781" priority="37">
      <formula>IF(RIGHT(TEXT(AK379,"0.#"),1)=".",FALSE,TRUE)</formula>
    </cfRule>
    <cfRule type="expression" dxfId="780" priority="38">
      <formula>IF(RIGHT(TEXT(AK379,"0.#"),1)=".",TRUE,FALSE)</formula>
    </cfRule>
  </conditionalFormatting>
  <conditionalFormatting sqref="AK380">
    <cfRule type="expression" dxfId="779" priority="35">
      <formula>IF(RIGHT(TEXT(AK380,"0.#"),1)=".",FALSE,TRUE)</formula>
    </cfRule>
    <cfRule type="expression" dxfId="778" priority="36">
      <formula>IF(RIGHT(TEXT(AK380,"0.#"),1)=".",TRUE,FALSE)</formula>
    </cfRule>
  </conditionalFormatting>
  <conditionalFormatting sqref="AK381">
    <cfRule type="expression" dxfId="777" priority="33">
      <formula>IF(RIGHT(TEXT(AK381,"0.#"),1)=".",FALSE,TRUE)</formula>
    </cfRule>
    <cfRule type="expression" dxfId="776" priority="34">
      <formula>IF(RIGHT(TEXT(AK381,"0.#"),1)=".",TRUE,FALSE)</formula>
    </cfRule>
  </conditionalFormatting>
  <conditionalFormatting sqref="AK382">
    <cfRule type="expression" dxfId="775" priority="31">
      <formula>IF(RIGHT(TEXT(AK382,"0.#"),1)=".",FALSE,TRUE)</formula>
    </cfRule>
    <cfRule type="expression" dxfId="774" priority="32">
      <formula>IF(RIGHT(TEXT(AK382,"0.#"),1)=".",TRUE,FALSE)</formula>
    </cfRule>
  </conditionalFormatting>
  <conditionalFormatting sqref="AK383">
    <cfRule type="expression" dxfId="773" priority="29">
      <formula>IF(RIGHT(TEXT(AK383,"0.#"),1)=".",FALSE,TRUE)</formula>
    </cfRule>
    <cfRule type="expression" dxfId="772" priority="30">
      <formula>IF(RIGHT(TEXT(AK383,"0.#"),1)=".",TRUE,FALSE)</formula>
    </cfRule>
  </conditionalFormatting>
  <conditionalFormatting sqref="AK384">
    <cfRule type="expression" dxfId="771" priority="27">
      <formula>IF(RIGHT(TEXT(AK384,"0.#"),1)=".",FALSE,TRUE)</formula>
    </cfRule>
    <cfRule type="expression" dxfId="770" priority="28">
      <formula>IF(RIGHT(TEXT(AK384,"0.#"),1)=".",TRUE,FALSE)</formula>
    </cfRule>
  </conditionalFormatting>
  <conditionalFormatting sqref="AK385">
    <cfRule type="expression" dxfId="769" priority="25">
      <formula>IF(RIGHT(TEXT(AK385,"0.#"),1)=".",FALSE,TRUE)</formula>
    </cfRule>
    <cfRule type="expression" dxfId="768" priority="26">
      <formula>IF(RIGHT(TEXT(AK385,"0.#"),1)=".",TRUE,FALSE)</formula>
    </cfRule>
  </conditionalFormatting>
  <conditionalFormatting sqref="AK386">
    <cfRule type="expression" dxfId="767" priority="23">
      <formula>IF(RIGHT(TEXT(AK386,"0.#"),1)=".",FALSE,TRUE)</formula>
    </cfRule>
    <cfRule type="expression" dxfId="766" priority="24">
      <formula>IF(RIGHT(TEXT(AK386,"0.#"),1)=".",TRUE,FALSE)</formula>
    </cfRule>
  </conditionalFormatting>
  <conditionalFormatting sqref="AK387">
    <cfRule type="expression" dxfId="765" priority="21">
      <formula>IF(RIGHT(TEXT(AK387,"0.#"),1)=".",FALSE,TRUE)</formula>
    </cfRule>
    <cfRule type="expression" dxfId="764" priority="22">
      <formula>IF(RIGHT(TEXT(AK387,"0.#"),1)=".",TRUE,FALSE)</formula>
    </cfRule>
  </conditionalFormatting>
  <conditionalFormatting sqref="AK388">
    <cfRule type="expression" dxfId="763" priority="19">
      <formula>IF(RIGHT(TEXT(AK388,"0.#"),1)=".",FALSE,TRUE)</formula>
    </cfRule>
    <cfRule type="expression" dxfId="762" priority="20">
      <formula>IF(RIGHT(TEXT(AK388,"0.#"),1)=".",TRUE,FALSE)</formula>
    </cfRule>
  </conditionalFormatting>
  <conditionalFormatting sqref="AK389">
    <cfRule type="expression" dxfId="761" priority="17">
      <formula>IF(RIGHT(TEXT(AK389,"0.#"),1)=".",FALSE,TRUE)</formula>
    </cfRule>
    <cfRule type="expression" dxfId="760" priority="18">
      <formula>IF(RIGHT(TEXT(AK389,"0.#"),1)=".",TRUE,FALSE)</formula>
    </cfRule>
  </conditionalFormatting>
  <conditionalFormatting sqref="AK390">
    <cfRule type="expression" dxfId="759" priority="15">
      <formula>IF(RIGHT(TEXT(AK390,"0.#"),1)=".",FALSE,TRUE)</formula>
    </cfRule>
    <cfRule type="expression" dxfId="758" priority="16">
      <formula>IF(RIGHT(TEXT(AK390,"0.#"),1)=".",TRUE,FALSE)</formula>
    </cfRule>
  </conditionalFormatting>
  <conditionalFormatting sqref="AK391">
    <cfRule type="expression" dxfId="757" priority="13">
      <formula>IF(RIGHT(TEXT(AK391,"0.#"),1)=".",FALSE,TRUE)</formula>
    </cfRule>
    <cfRule type="expression" dxfId="756" priority="14">
      <formula>IF(RIGHT(TEXT(AK391,"0.#"),1)=".",TRUE,FALSE)</formula>
    </cfRule>
  </conditionalFormatting>
  <conditionalFormatting sqref="AK392">
    <cfRule type="expression" dxfId="755" priority="11">
      <formula>IF(RIGHT(TEXT(AK392,"0.#"),1)=".",FALSE,TRUE)</formula>
    </cfRule>
    <cfRule type="expression" dxfId="754" priority="12">
      <formula>IF(RIGHT(TEXT(AK392,"0.#"),1)=".",TRUE,FALSE)</formula>
    </cfRule>
  </conditionalFormatting>
  <conditionalFormatting sqref="AK393">
    <cfRule type="expression" dxfId="753" priority="9">
      <formula>IF(RIGHT(TEXT(AK393,"0.#"),1)=".",FALSE,TRUE)</formula>
    </cfRule>
    <cfRule type="expression" dxfId="752" priority="10">
      <formula>IF(RIGHT(TEXT(AK393,"0.#"),1)=".",TRUE,FALSE)</formula>
    </cfRule>
  </conditionalFormatting>
  <conditionalFormatting sqref="AK394">
    <cfRule type="expression" dxfId="751" priority="7">
      <formula>IF(RIGHT(TEXT(AK394,"0.#"),1)=".",FALSE,TRUE)</formula>
    </cfRule>
    <cfRule type="expression" dxfId="750" priority="8">
      <formula>IF(RIGHT(TEXT(AK394,"0.#"),1)=".",TRUE,FALSE)</formula>
    </cfRule>
  </conditionalFormatting>
  <conditionalFormatting sqref="AK395">
    <cfRule type="expression" dxfId="749" priority="5">
      <formula>IF(RIGHT(TEXT(AK395,"0.#"),1)=".",FALSE,TRUE)</formula>
    </cfRule>
    <cfRule type="expression" dxfId="748" priority="6">
      <formula>IF(RIGHT(TEXT(AK395,"0.#"),1)=".",TRUE,FALSE)</formula>
    </cfRule>
  </conditionalFormatting>
  <conditionalFormatting sqref="AK396">
    <cfRule type="expression" dxfId="747" priority="3">
      <formula>IF(RIGHT(TEXT(AK396,"0.#"),1)=".",FALSE,TRUE)</formula>
    </cfRule>
    <cfRule type="expression" dxfId="746" priority="4">
      <formula>IF(RIGHT(TEXT(AK396,"0.#"),1)=".",TRUE,FALSE)</formula>
    </cfRule>
  </conditionalFormatting>
  <conditionalFormatting sqref="AK397">
    <cfRule type="expression" dxfId="745" priority="1">
      <formula>IF(RIGHT(TEXT(AK397,"0.#"),1)=".",FALSE,TRUE)</formula>
    </cfRule>
    <cfRule type="expression" dxfId="744" priority="2">
      <formula>IF(RIGHT(TEXT(AK397,"0.#"),1)=".",TRUE,FALSE)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2" fitToHeight="13"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14" sqref="Q1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467</v>
      </c>
      <c r="H2" s="15" t="str">
        <f>IF(G2="","",F2)</f>
        <v>一般会計</v>
      </c>
      <c r="I2" s="15" t="str">
        <f>IF(H2="","",IF(I1&lt;&gt;"",CONCATENATE(I1,"、",H2),H2))</f>
        <v>一般会計</v>
      </c>
      <c r="K2" s="16" t="s">
        <v>258</v>
      </c>
      <c r="L2" s="17"/>
      <c r="M2" s="15" t="str">
        <f>IF(L2="","",K2)</f>
        <v/>
      </c>
      <c r="N2" s="15" t="str">
        <f>IF(M2="","",IF(N1&lt;&gt;"",CONCATENATE(N1,"、",M2),M2))</f>
        <v/>
      </c>
      <c r="O2" s="15"/>
      <c r="P2" s="14" t="s">
        <v>217</v>
      </c>
      <c r="Q2" s="19" t="s">
        <v>467</v>
      </c>
      <c r="R2" s="15" t="str">
        <f>IF(Q2="","",P2)</f>
        <v>直接実施</v>
      </c>
      <c r="S2" s="15" t="str">
        <f>IF(R2="","",IF(S1&lt;&gt;"",CONCATENATE(S1,"、",R2),R2))</f>
        <v>直接実施</v>
      </c>
      <c r="T2" s="15"/>
      <c r="U2" s="44" t="s">
        <v>459</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467</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t="s">
        <v>467</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一般会計</v>
      </c>
      <c r="K11" s="16" t="s">
        <v>267</v>
      </c>
      <c r="L11" s="17" t="s">
        <v>467</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x14ac:dyDescent="0.15">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463</v>
      </c>
      <c r="AX3" s="109"/>
    </row>
    <row r="4" spans="1:50" ht="22.5" customHeight="1" x14ac:dyDescent="0.15">
      <c r="A4" s="216"/>
      <c r="B4" s="214"/>
      <c r="C4" s="214"/>
      <c r="D4" s="214"/>
      <c r="E4" s="214"/>
      <c r="F4" s="215"/>
      <c r="G4" s="321"/>
      <c r="H4" s="288"/>
      <c r="I4" s="288"/>
      <c r="J4" s="288"/>
      <c r="K4" s="288"/>
      <c r="L4" s="288"/>
      <c r="M4" s="288"/>
      <c r="N4" s="288"/>
      <c r="O4" s="289"/>
      <c r="P4" s="254"/>
      <c r="Q4" s="195"/>
      <c r="R4" s="195"/>
      <c r="S4" s="195"/>
      <c r="T4" s="195"/>
      <c r="U4" s="195"/>
      <c r="V4" s="195"/>
      <c r="W4" s="195"/>
      <c r="X4" s="196"/>
      <c r="Y4" s="293" t="s">
        <v>14</v>
      </c>
      <c r="Z4" s="294"/>
      <c r="AA4" s="295"/>
      <c r="AB4" s="695"/>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x14ac:dyDescent="0.15">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1"/>
      <c r="AA5" s="171"/>
      <c r="AB5" s="694"/>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73"/>
      <c r="B6" s="674"/>
      <c r="C6" s="674"/>
      <c r="D6" s="674"/>
      <c r="E6" s="674"/>
      <c r="F6" s="675"/>
      <c r="G6" s="322"/>
      <c r="H6" s="323"/>
      <c r="I6" s="323"/>
      <c r="J6" s="323"/>
      <c r="K6" s="323"/>
      <c r="L6" s="323"/>
      <c r="M6" s="323"/>
      <c r="N6" s="323"/>
      <c r="O6" s="324"/>
      <c r="P6" s="197"/>
      <c r="Q6" s="197"/>
      <c r="R6" s="197"/>
      <c r="S6" s="197"/>
      <c r="T6" s="197"/>
      <c r="U6" s="197"/>
      <c r="V6" s="197"/>
      <c r="W6" s="197"/>
      <c r="X6" s="198"/>
      <c r="Y6" s="120" t="s">
        <v>15</v>
      </c>
      <c r="Z6" s="121"/>
      <c r="AA6" s="171"/>
      <c r="AB6" s="685" t="s">
        <v>464</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x14ac:dyDescent="0.15">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x14ac:dyDescent="0.15">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x14ac:dyDescent="0.15">
      <c r="A9" s="216"/>
      <c r="B9" s="214"/>
      <c r="C9" s="214"/>
      <c r="D9" s="214"/>
      <c r="E9" s="214"/>
      <c r="F9" s="215"/>
      <c r="G9" s="321"/>
      <c r="H9" s="288"/>
      <c r="I9" s="288"/>
      <c r="J9" s="288"/>
      <c r="K9" s="288"/>
      <c r="L9" s="288"/>
      <c r="M9" s="288"/>
      <c r="N9" s="288"/>
      <c r="O9" s="289"/>
      <c r="P9" s="254"/>
      <c r="Q9" s="195"/>
      <c r="R9" s="195"/>
      <c r="S9" s="195"/>
      <c r="T9" s="195"/>
      <c r="U9" s="195"/>
      <c r="V9" s="195"/>
      <c r="W9" s="195"/>
      <c r="X9" s="196"/>
      <c r="Y9" s="293" t="s">
        <v>14</v>
      </c>
      <c r="Z9" s="294"/>
      <c r="AA9" s="295"/>
      <c r="AB9" s="695"/>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x14ac:dyDescent="0.15">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1"/>
      <c r="AA10" s="171"/>
      <c r="AB10" s="694"/>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73"/>
      <c r="B11" s="674"/>
      <c r="C11" s="674"/>
      <c r="D11" s="674"/>
      <c r="E11" s="674"/>
      <c r="F11" s="675"/>
      <c r="G11" s="322"/>
      <c r="H11" s="323"/>
      <c r="I11" s="323"/>
      <c r="J11" s="323"/>
      <c r="K11" s="323"/>
      <c r="L11" s="323"/>
      <c r="M11" s="323"/>
      <c r="N11" s="323"/>
      <c r="O11" s="324"/>
      <c r="P11" s="197"/>
      <c r="Q11" s="197"/>
      <c r="R11" s="197"/>
      <c r="S11" s="197"/>
      <c r="T11" s="197"/>
      <c r="U11" s="197"/>
      <c r="V11" s="197"/>
      <c r="W11" s="197"/>
      <c r="X11" s="198"/>
      <c r="Y11" s="120" t="s">
        <v>15</v>
      </c>
      <c r="Z11" s="121"/>
      <c r="AA11" s="171"/>
      <c r="AB11" s="685"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x14ac:dyDescent="0.15">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x14ac:dyDescent="0.15">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x14ac:dyDescent="0.15">
      <c r="A14" s="216"/>
      <c r="B14" s="214"/>
      <c r="C14" s="214"/>
      <c r="D14" s="214"/>
      <c r="E14" s="214"/>
      <c r="F14" s="215"/>
      <c r="G14" s="321"/>
      <c r="H14" s="288"/>
      <c r="I14" s="288"/>
      <c r="J14" s="288"/>
      <c r="K14" s="288"/>
      <c r="L14" s="288"/>
      <c r="M14" s="288"/>
      <c r="N14" s="288"/>
      <c r="O14" s="289"/>
      <c r="P14" s="254"/>
      <c r="Q14" s="195"/>
      <c r="R14" s="195"/>
      <c r="S14" s="195"/>
      <c r="T14" s="195"/>
      <c r="U14" s="195"/>
      <c r="V14" s="195"/>
      <c r="W14" s="195"/>
      <c r="X14" s="196"/>
      <c r="Y14" s="293" t="s">
        <v>14</v>
      </c>
      <c r="Z14" s="294"/>
      <c r="AA14" s="295"/>
      <c r="AB14" s="695"/>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x14ac:dyDescent="0.15">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1"/>
      <c r="AA15" s="171"/>
      <c r="AB15" s="694"/>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73"/>
      <c r="B16" s="674"/>
      <c r="C16" s="674"/>
      <c r="D16" s="674"/>
      <c r="E16" s="674"/>
      <c r="F16" s="675"/>
      <c r="G16" s="322"/>
      <c r="H16" s="323"/>
      <c r="I16" s="323"/>
      <c r="J16" s="323"/>
      <c r="K16" s="323"/>
      <c r="L16" s="323"/>
      <c r="M16" s="323"/>
      <c r="N16" s="323"/>
      <c r="O16" s="324"/>
      <c r="P16" s="197"/>
      <c r="Q16" s="197"/>
      <c r="R16" s="197"/>
      <c r="S16" s="197"/>
      <c r="T16" s="197"/>
      <c r="U16" s="197"/>
      <c r="V16" s="197"/>
      <c r="W16" s="197"/>
      <c r="X16" s="198"/>
      <c r="Y16" s="120" t="s">
        <v>15</v>
      </c>
      <c r="Z16" s="121"/>
      <c r="AA16" s="171"/>
      <c r="AB16" s="685"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x14ac:dyDescent="0.15">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x14ac:dyDescent="0.15">
      <c r="A19" s="216"/>
      <c r="B19" s="214"/>
      <c r="C19" s="214"/>
      <c r="D19" s="214"/>
      <c r="E19" s="214"/>
      <c r="F19" s="215"/>
      <c r="G19" s="321"/>
      <c r="H19" s="288"/>
      <c r="I19" s="288"/>
      <c r="J19" s="288"/>
      <c r="K19" s="288"/>
      <c r="L19" s="288"/>
      <c r="M19" s="288"/>
      <c r="N19" s="288"/>
      <c r="O19" s="289"/>
      <c r="P19" s="254"/>
      <c r="Q19" s="195"/>
      <c r="R19" s="195"/>
      <c r="S19" s="195"/>
      <c r="T19" s="195"/>
      <c r="U19" s="195"/>
      <c r="V19" s="195"/>
      <c r="W19" s="195"/>
      <c r="X19" s="196"/>
      <c r="Y19" s="293" t="s">
        <v>14</v>
      </c>
      <c r="Z19" s="294"/>
      <c r="AA19" s="295"/>
      <c r="AB19" s="695"/>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x14ac:dyDescent="0.15">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1"/>
      <c r="AA20" s="171"/>
      <c r="AB20" s="694"/>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73"/>
      <c r="B21" s="674"/>
      <c r="C21" s="674"/>
      <c r="D21" s="674"/>
      <c r="E21" s="674"/>
      <c r="F21" s="675"/>
      <c r="G21" s="322"/>
      <c r="H21" s="323"/>
      <c r="I21" s="323"/>
      <c r="J21" s="323"/>
      <c r="K21" s="323"/>
      <c r="L21" s="323"/>
      <c r="M21" s="323"/>
      <c r="N21" s="323"/>
      <c r="O21" s="324"/>
      <c r="P21" s="197"/>
      <c r="Q21" s="197"/>
      <c r="R21" s="197"/>
      <c r="S21" s="197"/>
      <c r="T21" s="197"/>
      <c r="U21" s="197"/>
      <c r="V21" s="197"/>
      <c r="W21" s="197"/>
      <c r="X21" s="198"/>
      <c r="Y21" s="120" t="s">
        <v>15</v>
      </c>
      <c r="Z21" s="121"/>
      <c r="AA21" s="171"/>
      <c r="AB21" s="685" t="s">
        <v>465</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x14ac:dyDescent="0.15">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x14ac:dyDescent="0.15">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466</v>
      </c>
      <c r="AX23" s="109"/>
    </row>
    <row r="24" spans="1:50" ht="22.5" customHeight="1" x14ac:dyDescent="0.15">
      <c r="A24" s="216"/>
      <c r="B24" s="214"/>
      <c r="C24" s="214"/>
      <c r="D24" s="214"/>
      <c r="E24" s="214"/>
      <c r="F24" s="215"/>
      <c r="G24" s="321"/>
      <c r="H24" s="288"/>
      <c r="I24" s="288"/>
      <c r="J24" s="288"/>
      <c r="K24" s="288"/>
      <c r="L24" s="288"/>
      <c r="M24" s="288"/>
      <c r="N24" s="288"/>
      <c r="O24" s="289"/>
      <c r="P24" s="254"/>
      <c r="Q24" s="195"/>
      <c r="R24" s="195"/>
      <c r="S24" s="195"/>
      <c r="T24" s="195"/>
      <c r="U24" s="195"/>
      <c r="V24" s="195"/>
      <c r="W24" s="195"/>
      <c r="X24" s="196"/>
      <c r="Y24" s="293" t="s">
        <v>14</v>
      </c>
      <c r="Z24" s="294"/>
      <c r="AA24" s="295"/>
      <c r="AB24" s="695"/>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x14ac:dyDescent="0.15">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1"/>
      <c r="AA25" s="171"/>
      <c r="AB25" s="694"/>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73"/>
      <c r="B26" s="674"/>
      <c r="C26" s="674"/>
      <c r="D26" s="674"/>
      <c r="E26" s="674"/>
      <c r="F26" s="675"/>
      <c r="G26" s="322"/>
      <c r="H26" s="323"/>
      <c r="I26" s="323"/>
      <c r="J26" s="323"/>
      <c r="K26" s="323"/>
      <c r="L26" s="323"/>
      <c r="M26" s="323"/>
      <c r="N26" s="323"/>
      <c r="O26" s="324"/>
      <c r="P26" s="197"/>
      <c r="Q26" s="197"/>
      <c r="R26" s="197"/>
      <c r="S26" s="197"/>
      <c r="T26" s="197"/>
      <c r="U26" s="197"/>
      <c r="V26" s="197"/>
      <c r="W26" s="197"/>
      <c r="X26" s="198"/>
      <c r="Y26" s="120" t="s">
        <v>15</v>
      </c>
      <c r="Z26" s="121"/>
      <c r="AA26" s="171"/>
      <c r="AB26" s="685" t="s">
        <v>465</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x14ac:dyDescent="0.15">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463</v>
      </c>
      <c r="AX28" s="109"/>
    </row>
    <row r="29" spans="1:50" ht="22.5" customHeight="1" x14ac:dyDescent="0.15">
      <c r="A29" s="216"/>
      <c r="B29" s="214"/>
      <c r="C29" s="214"/>
      <c r="D29" s="214"/>
      <c r="E29" s="214"/>
      <c r="F29" s="215"/>
      <c r="G29" s="321"/>
      <c r="H29" s="288"/>
      <c r="I29" s="288"/>
      <c r="J29" s="288"/>
      <c r="K29" s="288"/>
      <c r="L29" s="288"/>
      <c r="M29" s="288"/>
      <c r="N29" s="288"/>
      <c r="O29" s="289"/>
      <c r="P29" s="254"/>
      <c r="Q29" s="195"/>
      <c r="R29" s="195"/>
      <c r="S29" s="195"/>
      <c r="T29" s="195"/>
      <c r="U29" s="195"/>
      <c r="V29" s="195"/>
      <c r="W29" s="195"/>
      <c r="X29" s="196"/>
      <c r="Y29" s="293" t="s">
        <v>14</v>
      </c>
      <c r="Z29" s="294"/>
      <c r="AA29" s="295"/>
      <c r="AB29" s="695"/>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x14ac:dyDescent="0.15">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1"/>
      <c r="AA30" s="171"/>
      <c r="AB30" s="694"/>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73"/>
      <c r="B31" s="674"/>
      <c r="C31" s="674"/>
      <c r="D31" s="674"/>
      <c r="E31" s="674"/>
      <c r="F31" s="675"/>
      <c r="G31" s="322"/>
      <c r="H31" s="323"/>
      <c r="I31" s="323"/>
      <c r="J31" s="323"/>
      <c r="K31" s="323"/>
      <c r="L31" s="323"/>
      <c r="M31" s="323"/>
      <c r="N31" s="323"/>
      <c r="O31" s="324"/>
      <c r="P31" s="197"/>
      <c r="Q31" s="197"/>
      <c r="R31" s="197"/>
      <c r="S31" s="197"/>
      <c r="T31" s="197"/>
      <c r="U31" s="197"/>
      <c r="V31" s="197"/>
      <c r="W31" s="197"/>
      <c r="X31" s="198"/>
      <c r="Y31" s="120" t="s">
        <v>15</v>
      </c>
      <c r="Z31" s="121"/>
      <c r="AA31" s="171"/>
      <c r="AB31" s="685" t="s">
        <v>464</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x14ac:dyDescent="0.15">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466</v>
      </c>
      <c r="AX33" s="109"/>
    </row>
    <row r="34" spans="1:50" ht="22.5" customHeight="1" x14ac:dyDescent="0.15">
      <c r="A34" s="216"/>
      <c r="B34" s="214"/>
      <c r="C34" s="214"/>
      <c r="D34" s="214"/>
      <c r="E34" s="214"/>
      <c r="F34" s="215"/>
      <c r="G34" s="321"/>
      <c r="H34" s="288"/>
      <c r="I34" s="288"/>
      <c r="J34" s="288"/>
      <c r="K34" s="288"/>
      <c r="L34" s="288"/>
      <c r="M34" s="288"/>
      <c r="N34" s="288"/>
      <c r="O34" s="289"/>
      <c r="P34" s="254"/>
      <c r="Q34" s="195"/>
      <c r="R34" s="195"/>
      <c r="S34" s="195"/>
      <c r="T34" s="195"/>
      <c r="U34" s="195"/>
      <c r="V34" s="195"/>
      <c r="W34" s="195"/>
      <c r="X34" s="196"/>
      <c r="Y34" s="293" t="s">
        <v>14</v>
      </c>
      <c r="Z34" s="294"/>
      <c r="AA34" s="295"/>
      <c r="AB34" s="695"/>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x14ac:dyDescent="0.15">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1"/>
      <c r="AA35" s="171"/>
      <c r="AB35" s="694"/>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73"/>
      <c r="B36" s="674"/>
      <c r="C36" s="674"/>
      <c r="D36" s="674"/>
      <c r="E36" s="674"/>
      <c r="F36" s="675"/>
      <c r="G36" s="322"/>
      <c r="H36" s="323"/>
      <c r="I36" s="323"/>
      <c r="J36" s="323"/>
      <c r="K36" s="323"/>
      <c r="L36" s="323"/>
      <c r="M36" s="323"/>
      <c r="N36" s="323"/>
      <c r="O36" s="324"/>
      <c r="P36" s="197"/>
      <c r="Q36" s="197"/>
      <c r="R36" s="197"/>
      <c r="S36" s="197"/>
      <c r="T36" s="197"/>
      <c r="U36" s="197"/>
      <c r="V36" s="197"/>
      <c r="W36" s="197"/>
      <c r="X36" s="198"/>
      <c r="Y36" s="120" t="s">
        <v>15</v>
      </c>
      <c r="Z36" s="121"/>
      <c r="AA36" s="171"/>
      <c r="AB36" s="685" t="s">
        <v>465</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x14ac:dyDescent="0.15">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466</v>
      </c>
      <c r="AX38" s="109"/>
    </row>
    <row r="39" spans="1:50" ht="22.5" customHeight="1" x14ac:dyDescent="0.15">
      <c r="A39" s="216"/>
      <c r="B39" s="214"/>
      <c r="C39" s="214"/>
      <c r="D39" s="214"/>
      <c r="E39" s="214"/>
      <c r="F39" s="215"/>
      <c r="G39" s="321"/>
      <c r="H39" s="288"/>
      <c r="I39" s="288"/>
      <c r="J39" s="288"/>
      <c r="K39" s="288"/>
      <c r="L39" s="288"/>
      <c r="M39" s="288"/>
      <c r="N39" s="288"/>
      <c r="O39" s="289"/>
      <c r="P39" s="254"/>
      <c r="Q39" s="195"/>
      <c r="R39" s="195"/>
      <c r="S39" s="195"/>
      <c r="T39" s="195"/>
      <c r="U39" s="195"/>
      <c r="V39" s="195"/>
      <c r="W39" s="195"/>
      <c r="X39" s="196"/>
      <c r="Y39" s="293" t="s">
        <v>14</v>
      </c>
      <c r="Z39" s="294"/>
      <c r="AA39" s="295"/>
      <c r="AB39" s="695"/>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x14ac:dyDescent="0.15">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1"/>
      <c r="AA40" s="171"/>
      <c r="AB40" s="694"/>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73"/>
      <c r="B41" s="674"/>
      <c r="C41" s="674"/>
      <c r="D41" s="674"/>
      <c r="E41" s="674"/>
      <c r="F41" s="675"/>
      <c r="G41" s="322"/>
      <c r="H41" s="323"/>
      <c r="I41" s="323"/>
      <c r="J41" s="323"/>
      <c r="K41" s="323"/>
      <c r="L41" s="323"/>
      <c r="M41" s="323"/>
      <c r="N41" s="323"/>
      <c r="O41" s="324"/>
      <c r="P41" s="197"/>
      <c r="Q41" s="197"/>
      <c r="R41" s="197"/>
      <c r="S41" s="197"/>
      <c r="T41" s="197"/>
      <c r="U41" s="197"/>
      <c r="V41" s="197"/>
      <c r="W41" s="197"/>
      <c r="X41" s="198"/>
      <c r="Y41" s="120" t="s">
        <v>15</v>
      </c>
      <c r="Z41" s="121"/>
      <c r="AA41" s="171"/>
      <c r="AB41" s="685" t="s">
        <v>465</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x14ac:dyDescent="0.15">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x14ac:dyDescent="0.15">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466</v>
      </c>
      <c r="AX43" s="109"/>
    </row>
    <row r="44" spans="1:50" ht="22.5" customHeight="1" x14ac:dyDescent="0.15">
      <c r="A44" s="216"/>
      <c r="B44" s="214"/>
      <c r="C44" s="214"/>
      <c r="D44" s="214"/>
      <c r="E44" s="214"/>
      <c r="F44" s="215"/>
      <c r="G44" s="321"/>
      <c r="H44" s="288"/>
      <c r="I44" s="288"/>
      <c r="J44" s="288"/>
      <c r="K44" s="288"/>
      <c r="L44" s="288"/>
      <c r="M44" s="288"/>
      <c r="N44" s="288"/>
      <c r="O44" s="289"/>
      <c r="P44" s="254"/>
      <c r="Q44" s="195"/>
      <c r="R44" s="195"/>
      <c r="S44" s="195"/>
      <c r="T44" s="195"/>
      <c r="U44" s="195"/>
      <c r="V44" s="195"/>
      <c r="W44" s="195"/>
      <c r="X44" s="196"/>
      <c r="Y44" s="293" t="s">
        <v>14</v>
      </c>
      <c r="Z44" s="294"/>
      <c r="AA44" s="295"/>
      <c r="AB44" s="695"/>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1"/>
      <c r="AA45" s="171"/>
      <c r="AB45" s="694"/>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73"/>
      <c r="B46" s="674"/>
      <c r="C46" s="674"/>
      <c r="D46" s="674"/>
      <c r="E46" s="674"/>
      <c r="F46" s="675"/>
      <c r="G46" s="322"/>
      <c r="H46" s="323"/>
      <c r="I46" s="323"/>
      <c r="J46" s="323"/>
      <c r="K46" s="323"/>
      <c r="L46" s="323"/>
      <c r="M46" s="323"/>
      <c r="N46" s="323"/>
      <c r="O46" s="324"/>
      <c r="P46" s="197"/>
      <c r="Q46" s="197"/>
      <c r="R46" s="197"/>
      <c r="S46" s="197"/>
      <c r="T46" s="197"/>
      <c r="U46" s="197"/>
      <c r="V46" s="197"/>
      <c r="W46" s="197"/>
      <c r="X46" s="198"/>
      <c r="Y46" s="120" t="s">
        <v>15</v>
      </c>
      <c r="Z46" s="121"/>
      <c r="AA46" s="171"/>
      <c r="AB46" s="685" t="s">
        <v>465</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x14ac:dyDescent="0.15">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x14ac:dyDescent="0.15">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463</v>
      </c>
      <c r="AX48" s="109"/>
    </row>
    <row r="49" spans="1:50" ht="22.5" customHeight="1" x14ac:dyDescent="0.15">
      <c r="A49" s="216"/>
      <c r="B49" s="214"/>
      <c r="C49" s="214"/>
      <c r="D49" s="214"/>
      <c r="E49" s="214"/>
      <c r="F49" s="215"/>
      <c r="G49" s="321"/>
      <c r="H49" s="288"/>
      <c r="I49" s="288"/>
      <c r="J49" s="288"/>
      <c r="K49" s="288"/>
      <c r="L49" s="288"/>
      <c r="M49" s="288"/>
      <c r="N49" s="288"/>
      <c r="O49" s="289"/>
      <c r="P49" s="254"/>
      <c r="Q49" s="195"/>
      <c r="R49" s="195"/>
      <c r="S49" s="195"/>
      <c r="T49" s="195"/>
      <c r="U49" s="195"/>
      <c r="V49" s="195"/>
      <c r="W49" s="195"/>
      <c r="X49" s="196"/>
      <c r="Y49" s="293" t="s">
        <v>14</v>
      </c>
      <c r="Z49" s="294"/>
      <c r="AA49" s="295"/>
      <c r="AB49" s="695"/>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x14ac:dyDescent="0.15">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1"/>
      <c r="AA50" s="171"/>
      <c r="AB50" s="694"/>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73"/>
      <c r="B51" s="674"/>
      <c r="C51" s="674"/>
      <c r="D51" s="674"/>
      <c r="E51" s="674"/>
      <c r="F51" s="675"/>
      <c r="G51" s="322"/>
      <c r="H51" s="323"/>
      <c r="I51" s="323"/>
      <c r="J51" s="323"/>
      <c r="K51" s="323"/>
      <c r="L51" s="323"/>
      <c r="M51" s="323"/>
      <c r="N51" s="323"/>
      <c r="O51" s="324"/>
      <c r="P51" s="197"/>
      <c r="Q51" s="197"/>
      <c r="R51" s="197"/>
      <c r="S51" s="197"/>
      <c r="T51" s="197"/>
      <c r="U51" s="197"/>
      <c r="V51" s="197"/>
      <c r="W51" s="197"/>
      <c r="X51" s="198"/>
      <c r="Y51" s="120" t="s">
        <v>15</v>
      </c>
      <c r="Z51" s="121"/>
      <c r="AA51" s="171"/>
      <c r="AB51" s="696" t="s">
        <v>464</v>
      </c>
      <c r="AC51" s="697"/>
      <c r="AD51" s="697"/>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6"/>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8" t="s">
        <v>34</v>
      </c>
      <c r="B2" s="699"/>
      <c r="C2" s="699"/>
      <c r="D2" s="699"/>
      <c r="E2" s="699"/>
      <c r="F2" s="700"/>
      <c r="G2" s="388" t="s">
        <v>370</v>
      </c>
      <c r="H2" s="389"/>
      <c r="I2" s="389"/>
      <c r="J2" s="389"/>
      <c r="K2" s="389"/>
      <c r="L2" s="389"/>
      <c r="M2" s="389"/>
      <c r="N2" s="389"/>
      <c r="O2" s="389"/>
      <c r="P2" s="389"/>
      <c r="Q2" s="389"/>
      <c r="R2" s="389"/>
      <c r="S2" s="389"/>
      <c r="T2" s="389"/>
      <c r="U2" s="389"/>
      <c r="V2" s="389"/>
      <c r="W2" s="389"/>
      <c r="X2" s="389"/>
      <c r="Y2" s="389"/>
      <c r="Z2" s="389"/>
      <c r="AA2" s="389"/>
      <c r="AB2" s="390"/>
      <c r="AC2" s="388" t="s">
        <v>460</v>
      </c>
      <c r="AD2" s="389"/>
      <c r="AE2" s="389"/>
      <c r="AF2" s="389"/>
      <c r="AG2" s="389"/>
      <c r="AH2" s="389"/>
      <c r="AI2" s="389"/>
      <c r="AJ2" s="389"/>
      <c r="AK2" s="389"/>
      <c r="AL2" s="389"/>
      <c r="AM2" s="389"/>
      <c r="AN2" s="389"/>
      <c r="AO2" s="389"/>
      <c r="AP2" s="389"/>
      <c r="AQ2" s="389"/>
      <c r="AR2" s="389"/>
      <c r="AS2" s="389"/>
      <c r="AT2" s="389"/>
      <c r="AU2" s="389"/>
      <c r="AV2" s="389"/>
      <c r="AW2" s="389"/>
      <c r="AX2" s="391"/>
    </row>
    <row r="3" spans="1:50" ht="24.75" customHeight="1" x14ac:dyDescent="0.15">
      <c r="A3" s="701"/>
      <c r="B3" s="702"/>
      <c r="C3" s="702"/>
      <c r="D3" s="702"/>
      <c r="E3" s="702"/>
      <c r="F3" s="703"/>
      <c r="G3" s="392" t="s">
        <v>19</v>
      </c>
      <c r="H3" s="393"/>
      <c r="I3" s="393"/>
      <c r="J3" s="393"/>
      <c r="K3" s="393"/>
      <c r="L3" s="394" t="s">
        <v>20</v>
      </c>
      <c r="M3" s="393"/>
      <c r="N3" s="393"/>
      <c r="O3" s="393"/>
      <c r="P3" s="393"/>
      <c r="Q3" s="393"/>
      <c r="R3" s="393"/>
      <c r="S3" s="393"/>
      <c r="T3" s="393"/>
      <c r="U3" s="393"/>
      <c r="V3" s="393"/>
      <c r="W3" s="393"/>
      <c r="X3" s="395"/>
      <c r="Y3" s="396" t="s">
        <v>21</v>
      </c>
      <c r="Z3" s="397"/>
      <c r="AA3" s="397"/>
      <c r="AB3" s="398"/>
      <c r="AC3" s="392" t="s">
        <v>19</v>
      </c>
      <c r="AD3" s="393"/>
      <c r="AE3" s="393"/>
      <c r="AF3" s="393"/>
      <c r="AG3" s="393"/>
      <c r="AH3" s="394" t="s">
        <v>20</v>
      </c>
      <c r="AI3" s="393"/>
      <c r="AJ3" s="393"/>
      <c r="AK3" s="393"/>
      <c r="AL3" s="393"/>
      <c r="AM3" s="393"/>
      <c r="AN3" s="393"/>
      <c r="AO3" s="393"/>
      <c r="AP3" s="393"/>
      <c r="AQ3" s="393"/>
      <c r="AR3" s="393"/>
      <c r="AS3" s="393"/>
      <c r="AT3" s="395"/>
      <c r="AU3" s="396" t="s">
        <v>21</v>
      </c>
      <c r="AV3" s="397"/>
      <c r="AW3" s="397"/>
      <c r="AX3" s="399"/>
    </row>
    <row r="4" spans="1:50" ht="24.75" customHeight="1" x14ac:dyDescent="0.15">
      <c r="A4" s="701"/>
      <c r="B4" s="702"/>
      <c r="C4" s="702"/>
      <c r="D4" s="702"/>
      <c r="E4" s="702"/>
      <c r="F4" s="703"/>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0"/>
    </row>
    <row r="5" spans="1:50" ht="24.75" customHeight="1" x14ac:dyDescent="0.15">
      <c r="A5" s="701"/>
      <c r="B5" s="702"/>
      <c r="C5" s="702"/>
      <c r="D5" s="702"/>
      <c r="E5" s="702"/>
      <c r="F5" s="703"/>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01"/>
      <c r="B6" s="702"/>
      <c r="C6" s="702"/>
      <c r="D6" s="702"/>
      <c r="E6" s="702"/>
      <c r="F6" s="703"/>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01"/>
      <c r="B7" s="702"/>
      <c r="C7" s="702"/>
      <c r="D7" s="702"/>
      <c r="E7" s="702"/>
      <c r="F7" s="703"/>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01"/>
      <c r="B8" s="702"/>
      <c r="C8" s="702"/>
      <c r="D8" s="702"/>
      <c r="E8" s="702"/>
      <c r="F8" s="703"/>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01"/>
      <c r="B9" s="702"/>
      <c r="C9" s="702"/>
      <c r="D9" s="702"/>
      <c r="E9" s="702"/>
      <c r="F9" s="703"/>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01"/>
      <c r="B10" s="702"/>
      <c r="C10" s="702"/>
      <c r="D10" s="702"/>
      <c r="E10" s="702"/>
      <c r="F10" s="703"/>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01"/>
      <c r="B11" s="702"/>
      <c r="C11" s="702"/>
      <c r="D11" s="702"/>
      <c r="E11" s="702"/>
      <c r="F11" s="703"/>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01"/>
      <c r="B12" s="702"/>
      <c r="C12" s="702"/>
      <c r="D12" s="702"/>
      <c r="E12" s="702"/>
      <c r="F12" s="703"/>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01"/>
      <c r="B13" s="702"/>
      <c r="C13" s="702"/>
      <c r="D13" s="702"/>
      <c r="E13" s="702"/>
      <c r="F13" s="703"/>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01"/>
      <c r="B14" s="702"/>
      <c r="C14" s="702"/>
      <c r="D14" s="702"/>
      <c r="E14" s="702"/>
      <c r="F14" s="703"/>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01"/>
      <c r="B15" s="702"/>
      <c r="C15" s="702"/>
      <c r="D15" s="702"/>
      <c r="E15" s="702"/>
      <c r="F15" s="703"/>
      <c r="G15" s="388" t="s">
        <v>371</v>
      </c>
      <c r="H15" s="389"/>
      <c r="I15" s="389"/>
      <c r="J15" s="389"/>
      <c r="K15" s="389"/>
      <c r="L15" s="389"/>
      <c r="M15" s="389"/>
      <c r="N15" s="389"/>
      <c r="O15" s="389"/>
      <c r="P15" s="389"/>
      <c r="Q15" s="389"/>
      <c r="R15" s="389"/>
      <c r="S15" s="389"/>
      <c r="T15" s="389"/>
      <c r="U15" s="389"/>
      <c r="V15" s="389"/>
      <c r="W15" s="389"/>
      <c r="X15" s="389"/>
      <c r="Y15" s="389"/>
      <c r="Z15" s="389"/>
      <c r="AA15" s="389"/>
      <c r="AB15" s="390"/>
      <c r="AC15" s="388" t="s">
        <v>372</v>
      </c>
      <c r="AD15" s="389"/>
      <c r="AE15" s="389"/>
      <c r="AF15" s="389"/>
      <c r="AG15" s="389"/>
      <c r="AH15" s="389"/>
      <c r="AI15" s="389"/>
      <c r="AJ15" s="389"/>
      <c r="AK15" s="389"/>
      <c r="AL15" s="389"/>
      <c r="AM15" s="389"/>
      <c r="AN15" s="389"/>
      <c r="AO15" s="389"/>
      <c r="AP15" s="389"/>
      <c r="AQ15" s="389"/>
      <c r="AR15" s="389"/>
      <c r="AS15" s="389"/>
      <c r="AT15" s="389"/>
      <c r="AU15" s="389"/>
      <c r="AV15" s="389"/>
      <c r="AW15" s="389"/>
      <c r="AX15" s="391"/>
    </row>
    <row r="16" spans="1:50" ht="25.5" customHeight="1" x14ac:dyDescent="0.15">
      <c r="A16" s="701"/>
      <c r="B16" s="702"/>
      <c r="C16" s="702"/>
      <c r="D16" s="702"/>
      <c r="E16" s="702"/>
      <c r="F16" s="703"/>
      <c r="G16" s="392" t="s">
        <v>19</v>
      </c>
      <c r="H16" s="393"/>
      <c r="I16" s="393"/>
      <c r="J16" s="393"/>
      <c r="K16" s="393"/>
      <c r="L16" s="394" t="s">
        <v>20</v>
      </c>
      <c r="M16" s="393"/>
      <c r="N16" s="393"/>
      <c r="O16" s="393"/>
      <c r="P16" s="393"/>
      <c r="Q16" s="393"/>
      <c r="R16" s="393"/>
      <c r="S16" s="393"/>
      <c r="T16" s="393"/>
      <c r="U16" s="393"/>
      <c r="V16" s="393"/>
      <c r="W16" s="393"/>
      <c r="X16" s="395"/>
      <c r="Y16" s="396" t="s">
        <v>21</v>
      </c>
      <c r="Z16" s="397"/>
      <c r="AA16" s="397"/>
      <c r="AB16" s="398"/>
      <c r="AC16" s="392" t="s">
        <v>19</v>
      </c>
      <c r="AD16" s="393"/>
      <c r="AE16" s="393"/>
      <c r="AF16" s="393"/>
      <c r="AG16" s="393"/>
      <c r="AH16" s="394" t="s">
        <v>20</v>
      </c>
      <c r="AI16" s="393"/>
      <c r="AJ16" s="393"/>
      <c r="AK16" s="393"/>
      <c r="AL16" s="393"/>
      <c r="AM16" s="393"/>
      <c r="AN16" s="393"/>
      <c r="AO16" s="393"/>
      <c r="AP16" s="393"/>
      <c r="AQ16" s="393"/>
      <c r="AR16" s="393"/>
      <c r="AS16" s="393"/>
      <c r="AT16" s="395"/>
      <c r="AU16" s="396" t="s">
        <v>21</v>
      </c>
      <c r="AV16" s="397"/>
      <c r="AW16" s="397"/>
      <c r="AX16" s="399"/>
    </row>
    <row r="17" spans="1:50" ht="24.75" customHeight="1" x14ac:dyDescent="0.15">
      <c r="A17" s="701"/>
      <c r="B17" s="702"/>
      <c r="C17" s="702"/>
      <c r="D17" s="702"/>
      <c r="E17" s="702"/>
      <c r="F17" s="703"/>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0"/>
    </row>
    <row r="18" spans="1:50" ht="24.75" customHeight="1" x14ac:dyDescent="0.15">
      <c r="A18" s="701"/>
      <c r="B18" s="702"/>
      <c r="C18" s="702"/>
      <c r="D18" s="702"/>
      <c r="E18" s="702"/>
      <c r="F18" s="703"/>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01"/>
      <c r="B19" s="702"/>
      <c r="C19" s="702"/>
      <c r="D19" s="702"/>
      <c r="E19" s="702"/>
      <c r="F19" s="703"/>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01"/>
      <c r="B20" s="702"/>
      <c r="C20" s="702"/>
      <c r="D20" s="702"/>
      <c r="E20" s="702"/>
      <c r="F20" s="703"/>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01"/>
      <c r="B21" s="702"/>
      <c r="C21" s="702"/>
      <c r="D21" s="702"/>
      <c r="E21" s="702"/>
      <c r="F21" s="703"/>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01"/>
      <c r="B22" s="702"/>
      <c r="C22" s="702"/>
      <c r="D22" s="702"/>
      <c r="E22" s="702"/>
      <c r="F22" s="703"/>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01"/>
      <c r="B23" s="702"/>
      <c r="C23" s="702"/>
      <c r="D23" s="702"/>
      <c r="E23" s="702"/>
      <c r="F23" s="703"/>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01"/>
      <c r="B24" s="702"/>
      <c r="C24" s="702"/>
      <c r="D24" s="702"/>
      <c r="E24" s="702"/>
      <c r="F24" s="703"/>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01"/>
      <c r="B25" s="702"/>
      <c r="C25" s="702"/>
      <c r="D25" s="702"/>
      <c r="E25" s="702"/>
      <c r="F25" s="703"/>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01"/>
      <c r="B26" s="702"/>
      <c r="C26" s="702"/>
      <c r="D26" s="702"/>
      <c r="E26" s="702"/>
      <c r="F26" s="703"/>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01"/>
      <c r="B27" s="702"/>
      <c r="C27" s="702"/>
      <c r="D27" s="702"/>
      <c r="E27" s="702"/>
      <c r="F27" s="703"/>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01"/>
      <c r="B28" s="702"/>
      <c r="C28" s="702"/>
      <c r="D28" s="702"/>
      <c r="E28" s="702"/>
      <c r="F28" s="703"/>
      <c r="G28" s="388" t="s">
        <v>373</v>
      </c>
      <c r="H28" s="389"/>
      <c r="I28" s="389"/>
      <c r="J28" s="389"/>
      <c r="K28" s="389"/>
      <c r="L28" s="389"/>
      <c r="M28" s="389"/>
      <c r="N28" s="389"/>
      <c r="O28" s="389"/>
      <c r="P28" s="389"/>
      <c r="Q28" s="389"/>
      <c r="R28" s="389"/>
      <c r="S28" s="389"/>
      <c r="T28" s="389"/>
      <c r="U28" s="389"/>
      <c r="V28" s="389"/>
      <c r="W28" s="389"/>
      <c r="X28" s="389"/>
      <c r="Y28" s="389"/>
      <c r="Z28" s="389"/>
      <c r="AA28" s="389"/>
      <c r="AB28" s="390"/>
      <c r="AC28" s="388" t="s">
        <v>374</v>
      </c>
      <c r="AD28" s="389"/>
      <c r="AE28" s="389"/>
      <c r="AF28" s="389"/>
      <c r="AG28" s="389"/>
      <c r="AH28" s="389"/>
      <c r="AI28" s="389"/>
      <c r="AJ28" s="389"/>
      <c r="AK28" s="389"/>
      <c r="AL28" s="389"/>
      <c r="AM28" s="389"/>
      <c r="AN28" s="389"/>
      <c r="AO28" s="389"/>
      <c r="AP28" s="389"/>
      <c r="AQ28" s="389"/>
      <c r="AR28" s="389"/>
      <c r="AS28" s="389"/>
      <c r="AT28" s="389"/>
      <c r="AU28" s="389"/>
      <c r="AV28" s="389"/>
      <c r="AW28" s="389"/>
      <c r="AX28" s="391"/>
    </row>
    <row r="29" spans="1:50" ht="24.75" customHeight="1" x14ac:dyDescent="0.15">
      <c r="A29" s="701"/>
      <c r="B29" s="702"/>
      <c r="C29" s="702"/>
      <c r="D29" s="702"/>
      <c r="E29" s="702"/>
      <c r="F29" s="703"/>
      <c r="G29" s="392" t="s">
        <v>19</v>
      </c>
      <c r="H29" s="393"/>
      <c r="I29" s="393"/>
      <c r="J29" s="393"/>
      <c r="K29" s="393"/>
      <c r="L29" s="394" t="s">
        <v>20</v>
      </c>
      <c r="M29" s="393"/>
      <c r="N29" s="393"/>
      <c r="O29" s="393"/>
      <c r="P29" s="393"/>
      <c r="Q29" s="393"/>
      <c r="R29" s="393"/>
      <c r="S29" s="393"/>
      <c r="T29" s="393"/>
      <c r="U29" s="393"/>
      <c r="V29" s="393"/>
      <c r="W29" s="393"/>
      <c r="X29" s="395"/>
      <c r="Y29" s="396" t="s">
        <v>21</v>
      </c>
      <c r="Z29" s="397"/>
      <c r="AA29" s="397"/>
      <c r="AB29" s="398"/>
      <c r="AC29" s="392" t="s">
        <v>19</v>
      </c>
      <c r="AD29" s="393"/>
      <c r="AE29" s="393"/>
      <c r="AF29" s="393"/>
      <c r="AG29" s="393"/>
      <c r="AH29" s="394" t="s">
        <v>20</v>
      </c>
      <c r="AI29" s="393"/>
      <c r="AJ29" s="393"/>
      <c r="AK29" s="393"/>
      <c r="AL29" s="393"/>
      <c r="AM29" s="393"/>
      <c r="AN29" s="393"/>
      <c r="AO29" s="393"/>
      <c r="AP29" s="393"/>
      <c r="AQ29" s="393"/>
      <c r="AR29" s="393"/>
      <c r="AS29" s="393"/>
      <c r="AT29" s="395"/>
      <c r="AU29" s="396" t="s">
        <v>21</v>
      </c>
      <c r="AV29" s="397"/>
      <c r="AW29" s="397"/>
      <c r="AX29" s="399"/>
    </row>
    <row r="30" spans="1:50" ht="24.75" customHeight="1" x14ac:dyDescent="0.15">
      <c r="A30" s="701"/>
      <c r="B30" s="702"/>
      <c r="C30" s="702"/>
      <c r="D30" s="702"/>
      <c r="E30" s="702"/>
      <c r="F30" s="703"/>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0"/>
    </row>
    <row r="31" spans="1:50" ht="24.75" customHeight="1" x14ac:dyDescent="0.15">
      <c r="A31" s="701"/>
      <c r="B31" s="702"/>
      <c r="C31" s="702"/>
      <c r="D31" s="702"/>
      <c r="E31" s="702"/>
      <c r="F31" s="703"/>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01"/>
      <c r="B32" s="702"/>
      <c r="C32" s="702"/>
      <c r="D32" s="702"/>
      <c r="E32" s="702"/>
      <c r="F32" s="703"/>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01"/>
      <c r="B33" s="702"/>
      <c r="C33" s="702"/>
      <c r="D33" s="702"/>
      <c r="E33" s="702"/>
      <c r="F33" s="703"/>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01"/>
      <c r="B34" s="702"/>
      <c r="C34" s="702"/>
      <c r="D34" s="702"/>
      <c r="E34" s="702"/>
      <c r="F34" s="703"/>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01"/>
      <c r="B35" s="702"/>
      <c r="C35" s="702"/>
      <c r="D35" s="702"/>
      <c r="E35" s="702"/>
      <c r="F35" s="703"/>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01"/>
      <c r="B36" s="702"/>
      <c r="C36" s="702"/>
      <c r="D36" s="702"/>
      <c r="E36" s="702"/>
      <c r="F36" s="703"/>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01"/>
      <c r="B37" s="702"/>
      <c r="C37" s="702"/>
      <c r="D37" s="702"/>
      <c r="E37" s="702"/>
      <c r="F37" s="703"/>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01"/>
      <c r="B38" s="702"/>
      <c r="C38" s="702"/>
      <c r="D38" s="702"/>
      <c r="E38" s="702"/>
      <c r="F38" s="703"/>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01"/>
      <c r="B39" s="702"/>
      <c r="C39" s="702"/>
      <c r="D39" s="702"/>
      <c r="E39" s="702"/>
      <c r="F39" s="703"/>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01"/>
      <c r="B40" s="702"/>
      <c r="C40" s="702"/>
      <c r="D40" s="702"/>
      <c r="E40" s="702"/>
      <c r="F40" s="703"/>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01"/>
      <c r="B41" s="702"/>
      <c r="C41" s="702"/>
      <c r="D41" s="702"/>
      <c r="E41" s="702"/>
      <c r="F41" s="703"/>
      <c r="G41" s="388" t="s">
        <v>375</v>
      </c>
      <c r="H41" s="389"/>
      <c r="I41" s="389"/>
      <c r="J41" s="389"/>
      <c r="K41" s="389"/>
      <c r="L41" s="389"/>
      <c r="M41" s="389"/>
      <c r="N41" s="389"/>
      <c r="O41" s="389"/>
      <c r="P41" s="389"/>
      <c r="Q41" s="389"/>
      <c r="R41" s="389"/>
      <c r="S41" s="389"/>
      <c r="T41" s="389"/>
      <c r="U41" s="389"/>
      <c r="V41" s="389"/>
      <c r="W41" s="389"/>
      <c r="X41" s="389"/>
      <c r="Y41" s="389"/>
      <c r="Z41" s="389"/>
      <c r="AA41" s="389"/>
      <c r="AB41" s="390"/>
      <c r="AC41" s="388" t="s">
        <v>376</v>
      </c>
      <c r="AD41" s="389"/>
      <c r="AE41" s="389"/>
      <c r="AF41" s="389"/>
      <c r="AG41" s="389"/>
      <c r="AH41" s="389"/>
      <c r="AI41" s="389"/>
      <c r="AJ41" s="389"/>
      <c r="AK41" s="389"/>
      <c r="AL41" s="389"/>
      <c r="AM41" s="389"/>
      <c r="AN41" s="389"/>
      <c r="AO41" s="389"/>
      <c r="AP41" s="389"/>
      <c r="AQ41" s="389"/>
      <c r="AR41" s="389"/>
      <c r="AS41" s="389"/>
      <c r="AT41" s="389"/>
      <c r="AU41" s="389"/>
      <c r="AV41" s="389"/>
      <c r="AW41" s="389"/>
      <c r="AX41" s="391"/>
    </row>
    <row r="42" spans="1:50" ht="24.75" customHeight="1" x14ac:dyDescent="0.15">
      <c r="A42" s="701"/>
      <c r="B42" s="702"/>
      <c r="C42" s="702"/>
      <c r="D42" s="702"/>
      <c r="E42" s="702"/>
      <c r="F42" s="703"/>
      <c r="G42" s="392" t="s">
        <v>19</v>
      </c>
      <c r="H42" s="393"/>
      <c r="I42" s="393"/>
      <c r="J42" s="393"/>
      <c r="K42" s="393"/>
      <c r="L42" s="394" t="s">
        <v>20</v>
      </c>
      <c r="M42" s="393"/>
      <c r="N42" s="393"/>
      <c r="O42" s="393"/>
      <c r="P42" s="393"/>
      <c r="Q42" s="393"/>
      <c r="R42" s="393"/>
      <c r="S42" s="393"/>
      <c r="T42" s="393"/>
      <c r="U42" s="393"/>
      <c r="V42" s="393"/>
      <c r="W42" s="393"/>
      <c r="X42" s="395"/>
      <c r="Y42" s="396" t="s">
        <v>21</v>
      </c>
      <c r="Z42" s="397"/>
      <c r="AA42" s="397"/>
      <c r="AB42" s="398"/>
      <c r="AC42" s="392" t="s">
        <v>19</v>
      </c>
      <c r="AD42" s="393"/>
      <c r="AE42" s="393"/>
      <c r="AF42" s="393"/>
      <c r="AG42" s="393"/>
      <c r="AH42" s="394" t="s">
        <v>20</v>
      </c>
      <c r="AI42" s="393"/>
      <c r="AJ42" s="393"/>
      <c r="AK42" s="393"/>
      <c r="AL42" s="393"/>
      <c r="AM42" s="393"/>
      <c r="AN42" s="393"/>
      <c r="AO42" s="393"/>
      <c r="AP42" s="393"/>
      <c r="AQ42" s="393"/>
      <c r="AR42" s="393"/>
      <c r="AS42" s="393"/>
      <c r="AT42" s="395"/>
      <c r="AU42" s="396" t="s">
        <v>21</v>
      </c>
      <c r="AV42" s="397"/>
      <c r="AW42" s="397"/>
      <c r="AX42" s="399"/>
    </row>
    <row r="43" spans="1:50" ht="24.75" customHeight="1" x14ac:dyDescent="0.15">
      <c r="A43" s="701"/>
      <c r="B43" s="702"/>
      <c r="C43" s="702"/>
      <c r="D43" s="702"/>
      <c r="E43" s="702"/>
      <c r="F43" s="703"/>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0"/>
    </row>
    <row r="44" spans="1:50" ht="24.75" customHeight="1" x14ac:dyDescent="0.15">
      <c r="A44" s="701"/>
      <c r="B44" s="702"/>
      <c r="C44" s="702"/>
      <c r="D44" s="702"/>
      <c r="E44" s="702"/>
      <c r="F44" s="703"/>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01"/>
      <c r="B45" s="702"/>
      <c r="C45" s="702"/>
      <c r="D45" s="702"/>
      <c r="E45" s="702"/>
      <c r="F45" s="703"/>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01"/>
      <c r="B46" s="702"/>
      <c r="C46" s="702"/>
      <c r="D46" s="702"/>
      <c r="E46" s="702"/>
      <c r="F46" s="703"/>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01"/>
      <c r="B47" s="702"/>
      <c r="C47" s="702"/>
      <c r="D47" s="702"/>
      <c r="E47" s="702"/>
      <c r="F47" s="703"/>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01"/>
      <c r="B48" s="702"/>
      <c r="C48" s="702"/>
      <c r="D48" s="702"/>
      <c r="E48" s="702"/>
      <c r="F48" s="703"/>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01"/>
      <c r="B49" s="702"/>
      <c r="C49" s="702"/>
      <c r="D49" s="702"/>
      <c r="E49" s="702"/>
      <c r="F49" s="703"/>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01"/>
      <c r="B50" s="702"/>
      <c r="C50" s="702"/>
      <c r="D50" s="702"/>
      <c r="E50" s="702"/>
      <c r="F50" s="703"/>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01"/>
      <c r="B51" s="702"/>
      <c r="C51" s="702"/>
      <c r="D51" s="702"/>
      <c r="E51" s="702"/>
      <c r="F51" s="703"/>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01"/>
      <c r="B52" s="702"/>
      <c r="C52" s="702"/>
      <c r="D52" s="702"/>
      <c r="E52" s="702"/>
      <c r="F52" s="703"/>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04"/>
      <c r="B53" s="705"/>
      <c r="C53" s="705"/>
      <c r="D53" s="705"/>
      <c r="E53" s="705"/>
      <c r="F53" s="706"/>
      <c r="G53" s="707" t="s">
        <v>22</v>
      </c>
      <c r="H53" s="708"/>
      <c r="I53" s="708"/>
      <c r="J53" s="708"/>
      <c r="K53" s="708"/>
      <c r="L53" s="709"/>
      <c r="M53" s="710"/>
      <c r="N53" s="710"/>
      <c r="O53" s="710"/>
      <c r="P53" s="710"/>
      <c r="Q53" s="710"/>
      <c r="R53" s="710"/>
      <c r="S53" s="710"/>
      <c r="T53" s="710"/>
      <c r="U53" s="710"/>
      <c r="V53" s="710"/>
      <c r="W53" s="710"/>
      <c r="X53" s="711"/>
      <c r="Y53" s="712">
        <f>SUM(Y43:AB52)</f>
        <v>0</v>
      </c>
      <c r="Z53" s="713"/>
      <c r="AA53" s="713"/>
      <c r="AB53" s="714"/>
      <c r="AC53" s="707" t="s">
        <v>22</v>
      </c>
      <c r="AD53" s="708"/>
      <c r="AE53" s="708"/>
      <c r="AF53" s="708"/>
      <c r="AG53" s="708"/>
      <c r="AH53" s="709"/>
      <c r="AI53" s="710"/>
      <c r="AJ53" s="710"/>
      <c r="AK53" s="710"/>
      <c r="AL53" s="710"/>
      <c r="AM53" s="710"/>
      <c r="AN53" s="710"/>
      <c r="AO53" s="710"/>
      <c r="AP53" s="710"/>
      <c r="AQ53" s="710"/>
      <c r="AR53" s="710"/>
      <c r="AS53" s="710"/>
      <c r="AT53" s="711"/>
      <c r="AU53" s="712">
        <f>SUM(AU43:AX52)</f>
        <v>0</v>
      </c>
      <c r="AV53" s="713"/>
      <c r="AW53" s="713"/>
      <c r="AX53" s="715"/>
    </row>
    <row r="54" spans="1:50" s="51" customFormat="1" ht="24.75" customHeight="1" thickBot="1" x14ac:dyDescent="0.2"/>
    <row r="55" spans="1:50" ht="30" customHeight="1" x14ac:dyDescent="0.15">
      <c r="A55" s="698" t="s">
        <v>34</v>
      </c>
      <c r="B55" s="699"/>
      <c r="C55" s="699"/>
      <c r="D55" s="699"/>
      <c r="E55" s="699"/>
      <c r="F55" s="700"/>
      <c r="G55" s="388" t="s">
        <v>377</v>
      </c>
      <c r="H55" s="389"/>
      <c r="I55" s="389"/>
      <c r="J55" s="389"/>
      <c r="K55" s="389"/>
      <c r="L55" s="389"/>
      <c r="M55" s="389"/>
      <c r="N55" s="389"/>
      <c r="O55" s="389"/>
      <c r="P55" s="389"/>
      <c r="Q55" s="389"/>
      <c r="R55" s="389"/>
      <c r="S55" s="389"/>
      <c r="T55" s="389"/>
      <c r="U55" s="389"/>
      <c r="V55" s="389"/>
      <c r="W55" s="389"/>
      <c r="X55" s="389"/>
      <c r="Y55" s="389"/>
      <c r="Z55" s="389"/>
      <c r="AA55" s="389"/>
      <c r="AB55" s="390"/>
      <c r="AC55" s="388" t="s">
        <v>378</v>
      </c>
      <c r="AD55" s="389"/>
      <c r="AE55" s="389"/>
      <c r="AF55" s="389"/>
      <c r="AG55" s="389"/>
      <c r="AH55" s="389"/>
      <c r="AI55" s="389"/>
      <c r="AJ55" s="389"/>
      <c r="AK55" s="389"/>
      <c r="AL55" s="389"/>
      <c r="AM55" s="389"/>
      <c r="AN55" s="389"/>
      <c r="AO55" s="389"/>
      <c r="AP55" s="389"/>
      <c r="AQ55" s="389"/>
      <c r="AR55" s="389"/>
      <c r="AS55" s="389"/>
      <c r="AT55" s="389"/>
      <c r="AU55" s="389"/>
      <c r="AV55" s="389"/>
      <c r="AW55" s="389"/>
      <c r="AX55" s="391"/>
    </row>
    <row r="56" spans="1:50" ht="24.75" customHeight="1" x14ac:dyDescent="0.15">
      <c r="A56" s="701"/>
      <c r="B56" s="702"/>
      <c r="C56" s="702"/>
      <c r="D56" s="702"/>
      <c r="E56" s="702"/>
      <c r="F56" s="703"/>
      <c r="G56" s="392" t="s">
        <v>19</v>
      </c>
      <c r="H56" s="393"/>
      <c r="I56" s="393"/>
      <c r="J56" s="393"/>
      <c r="K56" s="393"/>
      <c r="L56" s="394" t="s">
        <v>20</v>
      </c>
      <c r="M56" s="393"/>
      <c r="N56" s="393"/>
      <c r="O56" s="393"/>
      <c r="P56" s="393"/>
      <c r="Q56" s="393"/>
      <c r="R56" s="393"/>
      <c r="S56" s="393"/>
      <c r="T56" s="393"/>
      <c r="U56" s="393"/>
      <c r="V56" s="393"/>
      <c r="W56" s="393"/>
      <c r="X56" s="395"/>
      <c r="Y56" s="396" t="s">
        <v>21</v>
      </c>
      <c r="Z56" s="397"/>
      <c r="AA56" s="397"/>
      <c r="AB56" s="398"/>
      <c r="AC56" s="392" t="s">
        <v>19</v>
      </c>
      <c r="AD56" s="393"/>
      <c r="AE56" s="393"/>
      <c r="AF56" s="393"/>
      <c r="AG56" s="393"/>
      <c r="AH56" s="394" t="s">
        <v>20</v>
      </c>
      <c r="AI56" s="393"/>
      <c r="AJ56" s="393"/>
      <c r="AK56" s="393"/>
      <c r="AL56" s="393"/>
      <c r="AM56" s="393"/>
      <c r="AN56" s="393"/>
      <c r="AO56" s="393"/>
      <c r="AP56" s="393"/>
      <c r="AQ56" s="393"/>
      <c r="AR56" s="393"/>
      <c r="AS56" s="393"/>
      <c r="AT56" s="395"/>
      <c r="AU56" s="396" t="s">
        <v>21</v>
      </c>
      <c r="AV56" s="397"/>
      <c r="AW56" s="397"/>
      <c r="AX56" s="399"/>
    </row>
    <row r="57" spans="1:50" ht="24.75" customHeight="1" x14ac:dyDescent="0.15">
      <c r="A57" s="701"/>
      <c r="B57" s="702"/>
      <c r="C57" s="702"/>
      <c r="D57" s="702"/>
      <c r="E57" s="702"/>
      <c r="F57" s="703"/>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0"/>
    </row>
    <row r="58" spans="1:50" ht="24.75" customHeight="1" x14ac:dyDescent="0.15">
      <c r="A58" s="701"/>
      <c r="B58" s="702"/>
      <c r="C58" s="702"/>
      <c r="D58" s="702"/>
      <c r="E58" s="702"/>
      <c r="F58" s="703"/>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01"/>
      <c r="B59" s="702"/>
      <c r="C59" s="702"/>
      <c r="D59" s="702"/>
      <c r="E59" s="702"/>
      <c r="F59" s="703"/>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01"/>
      <c r="B60" s="702"/>
      <c r="C60" s="702"/>
      <c r="D60" s="702"/>
      <c r="E60" s="702"/>
      <c r="F60" s="703"/>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01"/>
      <c r="B61" s="702"/>
      <c r="C61" s="702"/>
      <c r="D61" s="702"/>
      <c r="E61" s="702"/>
      <c r="F61" s="703"/>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01"/>
      <c r="B62" s="702"/>
      <c r="C62" s="702"/>
      <c r="D62" s="702"/>
      <c r="E62" s="702"/>
      <c r="F62" s="703"/>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01"/>
      <c r="B63" s="702"/>
      <c r="C63" s="702"/>
      <c r="D63" s="702"/>
      <c r="E63" s="702"/>
      <c r="F63" s="703"/>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01"/>
      <c r="B64" s="702"/>
      <c r="C64" s="702"/>
      <c r="D64" s="702"/>
      <c r="E64" s="702"/>
      <c r="F64" s="703"/>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01"/>
      <c r="B65" s="702"/>
      <c r="C65" s="702"/>
      <c r="D65" s="702"/>
      <c r="E65" s="702"/>
      <c r="F65" s="703"/>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01"/>
      <c r="B66" s="702"/>
      <c r="C66" s="702"/>
      <c r="D66" s="702"/>
      <c r="E66" s="702"/>
      <c r="F66" s="703"/>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01"/>
      <c r="B67" s="702"/>
      <c r="C67" s="702"/>
      <c r="D67" s="702"/>
      <c r="E67" s="702"/>
      <c r="F67" s="703"/>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01"/>
      <c r="B68" s="702"/>
      <c r="C68" s="702"/>
      <c r="D68" s="702"/>
      <c r="E68" s="702"/>
      <c r="F68" s="703"/>
      <c r="G68" s="388" t="s">
        <v>379</v>
      </c>
      <c r="H68" s="389"/>
      <c r="I68" s="389"/>
      <c r="J68" s="389"/>
      <c r="K68" s="389"/>
      <c r="L68" s="389"/>
      <c r="M68" s="389"/>
      <c r="N68" s="389"/>
      <c r="O68" s="389"/>
      <c r="P68" s="389"/>
      <c r="Q68" s="389"/>
      <c r="R68" s="389"/>
      <c r="S68" s="389"/>
      <c r="T68" s="389"/>
      <c r="U68" s="389"/>
      <c r="V68" s="389"/>
      <c r="W68" s="389"/>
      <c r="X68" s="389"/>
      <c r="Y68" s="389"/>
      <c r="Z68" s="389"/>
      <c r="AA68" s="389"/>
      <c r="AB68" s="390"/>
      <c r="AC68" s="388" t="s">
        <v>380</v>
      </c>
      <c r="AD68" s="389"/>
      <c r="AE68" s="389"/>
      <c r="AF68" s="389"/>
      <c r="AG68" s="389"/>
      <c r="AH68" s="389"/>
      <c r="AI68" s="389"/>
      <c r="AJ68" s="389"/>
      <c r="AK68" s="389"/>
      <c r="AL68" s="389"/>
      <c r="AM68" s="389"/>
      <c r="AN68" s="389"/>
      <c r="AO68" s="389"/>
      <c r="AP68" s="389"/>
      <c r="AQ68" s="389"/>
      <c r="AR68" s="389"/>
      <c r="AS68" s="389"/>
      <c r="AT68" s="389"/>
      <c r="AU68" s="389"/>
      <c r="AV68" s="389"/>
      <c r="AW68" s="389"/>
      <c r="AX68" s="391"/>
    </row>
    <row r="69" spans="1:50" ht="25.5" customHeight="1" x14ac:dyDescent="0.15">
      <c r="A69" s="701"/>
      <c r="B69" s="702"/>
      <c r="C69" s="702"/>
      <c r="D69" s="702"/>
      <c r="E69" s="702"/>
      <c r="F69" s="703"/>
      <c r="G69" s="392" t="s">
        <v>19</v>
      </c>
      <c r="H69" s="393"/>
      <c r="I69" s="393"/>
      <c r="J69" s="393"/>
      <c r="K69" s="393"/>
      <c r="L69" s="394" t="s">
        <v>20</v>
      </c>
      <c r="M69" s="393"/>
      <c r="N69" s="393"/>
      <c r="O69" s="393"/>
      <c r="P69" s="393"/>
      <c r="Q69" s="393"/>
      <c r="R69" s="393"/>
      <c r="S69" s="393"/>
      <c r="T69" s="393"/>
      <c r="U69" s="393"/>
      <c r="V69" s="393"/>
      <c r="W69" s="393"/>
      <c r="X69" s="395"/>
      <c r="Y69" s="396" t="s">
        <v>21</v>
      </c>
      <c r="Z69" s="397"/>
      <c r="AA69" s="397"/>
      <c r="AB69" s="398"/>
      <c r="AC69" s="392" t="s">
        <v>19</v>
      </c>
      <c r="AD69" s="393"/>
      <c r="AE69" s="393"/>
      <c r="AF69" s="393"/>
      <c r="AG69" s="393"/>
      <c r="AH69" s="394" t="s">
        <v>20</v>
      </c>
      <c r="AI69" s="393"/>
      <c r="AJ69" s="393"/>
      <c r="AK69" s="393"/>
      <c r="AL69" s="393"/>
      <c r="AM69" s="393"/>
      <c r="AN69" s="393"/>
      <c r="AO69" s="393"/>
      <c r="AP69" s="393"/>
      <c r="AQ69" s="393"/>
      <c r="AR69" s="393"/>
      <c r="AS69" s="393"/>
      <c r="AT69" s="395"/>
      <c r="AU69" s="396" t="s">
        <v>21</v>
      </c>
      <c r="AV69" s="397"/>
      <c r="AW69" s="397"/>
      <c r="AX69" s="399"/>
    </row>
    <row r="70" spans="1:50" ht="24.75" customHeight="1" x14ac:dyDescent="0.15">
      <c r="A70" s="701"/>
      <c r="B70" s="702"/>
      <c r="C70" s="702"/>
      <c r="D70" s="702"/>
      <c r="E70" s="702"/>
      <c r="F70" s="703"/>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0"/>
    </row>
    <row r="71" spans="1:50" ht="24.75" customHeight="1" x14ac:dyDescent="0.15">
      <c r="A71" s="701"/>
      <c r="B71" s="702"/>
      <c r="C71" s="702"/>
      <c r="D71" s="702"/>
      <c r="E71" s="702"/>
      <c r="F71" s="703"/>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01"/>
      <c r="B72" s="702"/>
      <c r="C72" s="702"/>
      <c r="D72" s="702"/>
      <c r="E72" s="702"/>
      <c r="F72" s="703"/>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01"/>
      <c r="B73" s="702"/>
      <c r="C73" s="702"/>
      <c r="D73" s="702"/>
      <c r="E73" s="702"/>
      <c r="F73" s="703"/>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01"/>
      <c r="B74" s="702"/>
      <c r="C74" s="702"/>
      <c r="D74" s="702"/>
      <c r="E74" s="702"/>
      <c r="F74" s="703"/>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01"/>
      <c r="B75" s="702"/>
      <c r="C75" s="702"/>
      <c r="D75" s="702"/>
      <c r="E75" s="702"/>
      <c r="F75" s="703"/>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01"/>
      <c r="B76" s="702"/>
      <c r="C76" s="702"/>
      <c r="D76" s="702"/>
      <c r="E76" s="702"/>
      <c r="F76" s="703"/>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01"/>
      <c r="B77" s="702"/>
      <c r="C77" s="702"/>
      <c r="D77" s="702"/>
      <c r="E77" s="702"/>
      <c r="F77" s="703"/>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01"/>
      <c r="B78" s="702"/>
      <c r="C78" s="702"/>
      <c r="D78" s="702"/>
      <c r="E78" s="702"/>
      <c r="F78" s="703"/>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01"/>
      <c r="B79" s="702"/>
      <c r="C79" s="702"/>
      <c r="D79" s="702"/>
      <c r="E79" s="702"/>
      <c r="F79" s="703"/>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01"/>
      <c r="B80" s="702"/>
      <c r="C80" s="702"/>
      <c r="D80" s="702"/>
      <c r="E80" s="702"/>
      <c r="F80" s="703"/>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01"/>
      <c r="B81" s="702"/>
      <c r="C81" s="702"/>
      <c r="D81" s="702"/>
      <c r="E81" s="702"/>
      <c r="F81" s="703"/>
      <c r="G81" s="388" t="s">
        <v>381</v>
      </c>
      <c r="H81" s="389"/>
      <c r="I81" s="389"/>
      <c r="J81" s="389"/>
      <c r="K81" s="389"/>
      <c r="L81" s="389"/>
      <c r="M81" s="389"/>
      <c r="N81" s="389"/>
      <c r="O81" s="389"/>
      <c r="P81" s="389"/>
      <c r="Q81" s="389"/>
      <c r="R81" s="389"/>
      <c r="S81" s="389"/>
      <c r="T81" s="389"/>
      <c r="U81" s="389"/>
      <c r="V81" s="389"/>
      <c r="W81" s="389"/>
      <c r="X81" s="389"/>
      <c r="Y81" s="389"/>
      <c r="Z81" s="389"/>
      <c r="AA81" s="389"/>
      <c r="AB81" s="390"/>
      <c r="AC81" s="388" t="s">
        <v>382</v>
      </c>
      <c r="AD81" s="389"/>
      <c r="AE81" s="389"/>
      <c r="AF81" s="389"/>
      <c r="AG81" s="389"/>
      <c r="AH81" s="389"/>
      <c r="AI81" s="389"/>
      <c r="AJ81" s="389"/>
      <c r="AK81" s="389"/>
      <c r="AL81" s="389"/>
      <c r="AM81" s="389"/>
      <c r="AN81" s="389"/>
      <c r="AO81" s="389"/>
      <c r="AP81" s="389"/>
      <c r="AQ81" s="389"/>
      <c r="AR81" s="389"/>
      <c r="AS81" s="389"/>
      <c r="AT81" s="389"/>
      <c r="AU81" s="389"/>
      <c r="AV81" s="389"/>
      <c r="AW81" s="389"/>
      <c r="AX81" s="391"/>
    </row>
    <row r="82" spans="1:50" ht="24.75" customHeight="1" x14ac:dyDescent="0.15">
      <c r="A82" s="701"/>
      <c r="B82" s="702"/>
      <c r="C82" s="702"/>
      <c r="D82" s="702"/>
      <c r="E82" s="702"/>
      <c r="F82" s="703"/>
      <c r="G82" s="392" t="s">
        <v>19</v>
      </c>
      <c r="H82" s="393"/>
      <c r="I82" s="393"/>
      <c r="J82" s="393"/>
      <c r="K82" s="393"/>
      <c r="L82" s="394" t="s">
        <v>20</v>
      </c>
      <c r="M82" s="393"/>
      <c r="N82" s="393"/>
      <c r="O82" s="393"/>
      <c r="P82" s="393"/>
      <c r="Q82" s="393"/>
      <c r="R82" s="393"/>
      <c r="S82" s="393"/>
      <c r="T82" s="393"/>
      <c r="U82" s="393"/>
      <c r="V82" s="393"/>
      <c r="W82" s="393"/>
      <c r="X82" s="395"/>
      <c r="Y82" s="396" t="s">
        <v>21</v>
      </c>
      <c r="Z82" s="397"/>
      <c r="AA82" s="397"/>
      <c r="AB82" s="398"/>
      <c r="AC82" s="392" t="s">
        <v>19</v>
      </c>
      <c r="AD82" s="393"/>
      <c r="AE82" s="393"/>
      <c r="AF82" s="393"/>
      <c r="AG82" s="393"/>
      <c r="AH82" s="394" t="s">
        <v>20</v>
      </c>
      <c r="AI82" s="393"/>
      <c r="AJ82" s="393"/>
      <c r="AK82" s="393"/>
      <c r="AL82" s="393"/>
      <c r="AM82" s="393"/>
      <c r="AN82" s="393"/>
      <c r="AO82" s="393"/>
      <c r="AP82" s="393"/>
      <c r="AQ82" s="393"/>
      <c r="AR82" s="393"/>
      <c r="AS82" s="393"/>
      <c r="AT82" s="395"/>
      <c r="AU82" s="396" t="s">
        <v>21</v>
      </c>
      <c r="AV82" s="397"/>
      <c r="AW82" s="397"/>
      <c r="AX82" s="399"/>
    </row>
    <row r="83" spans="1:50" ht="24.75" customHeight="1" x14ac:dyDescent="0.15">
      <c r="A83" s="701"/>
      <c r="B83" s="702"/>
      <c r="C83" s="702"/>
      <c r="D83" s="702"/>
      <c r="E83" s="702"/>
      <c r="F83" s="703"/>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0"/>
    </row>
    <row r="84" spans="1:50" ht="24.75" customHeight="1" x14ac:dyDescent="0.15">
      <c r="A84" s="701"/>
      <c r="B84" s="702"/>
      <c r="C84" s="702"/>
      <c r="D84" s="702"/>
      <c r="E84" s="702"/>
      <c r="F84" s="703"/>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01"/>
      <c r="B85" s="702"/>
      <c r="C85" s="702"/>
      <c r="D85" s="702"/>
      <c r="E85" s="702"/>
      <c r="F85" s="703"/>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01"/>
      <c r="B86" s="702"/>
      <c r="C86" s="702"/>
      <c r="D86" s="702"/>
      <c r="E86" s="702"/>
      <c r="F86" s="703"/>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01"/>
      <c r="B87" s="702"/>
      <c r="C87" s="702"/>
      <c r="D87" s="702"/>
      <c r="E87" s="702"/>
      <c r="F87" s="703"/>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01"/>
      <c r="B88" s="702"/>
      <c r="C88" s="702"/>
      <c r="D88" s="702"/>
      <c r="E88" s="702"/>
      <c r="F88" s="703"/>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01"/>
      <c r="B89" s="702"/>
      <c r="C89" s="702"/>
      <c r="D89" s="702"/>
      <c r="E89" s="702"/>
      <c r="F89" s="703"/>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01"/>
      <c r="B90" s="702"/>
      <c r="C90" s="702"/>
      <c r="D90" s="702"/>
      <c r="E90" s="702"/>
      <c r="F90" s="703"/>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01"/>
      <c r="B91" s="702"/>
      <c r="C91" s="702"/>
      <c r="D91" s="702"/>
      <c r="E91" s="702"/>
      <c r="F91" s="703"/>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01"/>
      <c r="B92" s="702"/>
      <c r="C92" s="702"/>
      <c r="D92" s="702"/>
      <c r="E92" s="702"/>
      <c r="F92" s="703"/>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01"/>
      <c r="B93" s="702"/>
      <c r="C93" s="702"/>
      <c r="D93" s="702"/>
      <c r="E93" s="702"/>
      <c r="F93" s="703"/>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01"/>
      <c r="B94" s="702"/>
      <c r="C94" s="702"/>
      <c r="D94" s="702"/>
      <c r="E94" s="702"/>
      <c r="F94" s="703"/>
      <c r="G94" s="388" t="s">
        <v>383</v>
      </c>
      <c r="H94" s="389"/>
      <c r="I94" s="389"/>
      <c r="J94" s="389"/>
      <c r="K94" s="389"/>
      <c r="L94" s="389"/>
      <c r="M94" s="389"/>
      <c r="N94" s="389"/>
      <c r="O94" s="389"/>
      <c r="P94" s="389"/>
      <c r="Q94" s="389"/>
      <c r="R94" s="389"/>
      <c r="S94" s="389"/>
      <c r="T94" s="389"/>
      <c r="U94" s="389"/>
      <c r="V94" s="389"/>
      <c r="W94" s="389"/>
      <c r="X94" s="389"/>
      <c r="Y94" s="389"/>
      <c r="Z94" s="389"/>
      <c r="AA94" s="389"/>
      <c r="AB94" s="390"/>
      <c r="AC94" s="388" t="s">
        <v>384</v>
      </c>
      <c r="AD94" s="389"/>
      <c r="AE94" s="389"/>
      <c r="AF94" s="389"/>
      <c r="AG94" s="389"/>
      <c r="AH94" s="389"/>
      <c r="AI94" s="389"/>
      <c r="AJ94" s="389"/>
      <c r="AK94" s="389"/>
      <c r="AL94" s="389"/>
      <c r="AM94" s="389"/>
      <c r="AN94" s="389"/>
      <c r="AO94" s="389"/>
      <c r="AP94" s="389"/>
      <c r="AQ94" s="389"/>
      <c r="AR94" s="389"/>
      <c r="AS94" s="389"/>
      <c r="AT94" s="389"/>
      <c r="AU94" s="389"/>
      <c r="AV94" s="389"/>
      <c r="AW94" s="389"/>
      <c r="AX94" s="391"/>
    </row>
    <row r="95" spans="1:50" ht="24.75" customHeight="1" x14ac:dyDescent="0.15">
      <c r="A95" s="701"/>
      <c r="B95" s="702"/>
      <c r="C95" s="702"/>
      <c r="D95" s="702"/>
      <c r="E95" s="702"/>
      <c r="F95" s="703"/>
      <c r="G95" s="392" t="s">
        <v>19</v>
      </c>
      <c r="H95" s="393"/>
      <c r="I95" s="393"/>
      <c r="J95" s="393"/>
      <c r="K95" s="393"/>
      <c r="L95" s="394" t="s">
        <v>20</v>
      </c>
      <c r="M95" s="393"/>
      <c r="N95" s="393"/>
      <c r="O95" s="393"/>
      <c r="P95" s="393"/>
      <c r="Q95" s="393"/>
      <c r="R95" s="393"/>
      <c r="S95" s="393"/>
      <c r="T95" s="393"/>
      <c r="U95" s="393"/>
      <c r="V95" s="393"/>
      <c r="W95" s="393"/>
      <c r="X95" s="395"/>
      <c r="Y95" s="396" t="s">
        <v>21</v>
      </c>
      <c r="Z95" s="397"/>
      <c r="AA95" s="397"/>
      <c r="AB95" s="398"/>
      <c r="AC95" s="392" t="s">
        <v>19</v>
      </c>
      <c r="AD95" s="393"/>
      <c r="AE95" s="393"/>
      <c r="AF95" s="393"/>
      <c r="AG95" s="393"/>
      <c r="AH95" s="394" t="s">
        <v>20</v>
      </c>
      <c r="AI95" s="393"/>
      <c r="AJ95" s="393"/>
      <c r="AK95" s="393"/>
      <c r="AL95" s="393"/>
      <c r="AM95" s="393"/>
      <c r="AN95" s="393"/>
      <c r="AO95" s="393"/>
      <c r="AP95" s="393"/>
      <c r="AQ95" s="393"/>
      <c r="AR95" s="393"/>
      <c r="AS95" s="393"/>
      <c r="AT95" s="395"/>
      <c r="AU95" s="396" t="s">
        <v>21</v>
      </c>
      <c r="AV95" s="397"/>
      <c r="AW95" s="397"/>
      <c r="AX95" s="399"/>
    </row>
    <row r="96" spans="1:50" ht="24.75" customHeight="1" x14ac:dyDescent="0.15">
      <c r="A96" s="701"/>
      <c r="B96" s="702"/>
      <c r="C96" s="702"/>
      <c r="D96" s="702"/>
      <c r="E96" s="702"/>
      <c r="F96" s="703"/>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0"/>
    </row>
    <row r="97" spans="1:50" ht="24.75" customHeight="1" x14ac:dyDescent="0.15">
      <c r="A97" s="701"/>
      <c r="B97" s="702"/>
      <c r="C97" s="702"/>
      <c r="D97" s="702"/>
      <c r="E97" s="702"/>
      <c r="F97" s="703"/>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01"/>
      <c r="B98" s="702"/>
      <c r="C98" s="702"/>
      <c r="D98" s="702"/>
      <c r="E98" s="702"/>
      <c r="F98" s="703"/>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01"/>
      <c r="B99" s="702"/>
      <c r="C99" s="702"/>
      <c r="D99" s="702"/>
      <c r="E99" s="702"/>
      <c r="F99" s="703"/>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01"/>
      <c r="B100" s="702"/>
      <c r="C100" s="702"/>
      <c r="D100" s="702"/>
      <c r="E100" s="702"/>
      <c r="F100" s="703"/>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01"/>
      <c r="B101" s="702"/>
      <c r="C101" s="702"/>
      <c r="D101" s="702"/>
      <c r="E101" s="702"/>
      <c r="F101" s="703"/>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01"/>
      <c r="B102" s="702"/>
      <c r="C102" s="702"/>
      <c r="D102" s="702"/>
      <c r="E102" s="702"/>
      <c r="F102" s="703"/>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01"/>
      <c r="B103" s="702"/>
      <c r="C103" s="702"/>
      <c r="D103" s="702"/>
      <c r="E103" s="702"/>
      <c r="F103" s="703"/>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01"/>
      <c r="B104" s="702"/>
      <c r="C104" s="702"/>
      <c r="D104" s="702"/>
      <c r="E104" s="702"/>
      <c r="F104" s="703"/>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01"/>
      <c r="B105" s="702"/>
      <c r="C105" s="702"/>
      <c r="D105" s="702"/>
      <c r="E105" s="702"/>
      <c r="F105" s="703"/>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04"/>
      <c r="B106" s="705"/>
      <c r="C106" s="705"/>
      <c r="D106" s="705"/>
      <c r="E106" s="705"/>
      <c r="F106" s="706"/>
      <c r="G106" s="707" t="s">
        <v>22</v>
      </c>
      <c r="H106" s="708"/>
      <c r="I106" s="708"/>
      <c r="J106" s="708"/>
      <c r="K106" s="708"/>
      <c r="L106" s="709"/>
      <c r="M106" s="710"/>
      <c r="N106" s="710"/>
      <c r="O106" s="710"/>
      <c r="P106" s="710"/>
      <c r="Q106" s="710"/>
      <c r="R106" s="710"/>
      <c r="S106" s="710"/>
      <c r="T106" s="710"/>
      <c r="U106" s="710"/>
      <c r="V106" s="710"/>
      <c r="W106" s="710"/>
      <c r="X106" s="711"/>
      <c r="Y106" s="712">
        <f>SUM(Y96:AB105)</f>
        <v>0</v>
      </c>
      <c r="Z106" s="713"/>
      <c r="AA106" s="713"/>
      <c r="AB106" s="714"/>
      <c r="AC106" s="707" t="s">
        <v>22</v>
      </c>
      <c r="AD106" s="708"/>
      <c r="AE106" s="708"/>
      <c r="AF106" s="708"/>
      <c r="AG106" s="708"/>
      <c r="AH106" s="709"/>
      <c r="AI106" s="710"/>
      <c r="AJ106" s="710"/>
      <c r="AK106" s="710"/>
      <c r="AL106" s="710"/>
      <c r="AM106" s="710"/>
      <c r="AN106" s="710"/>
      <c r="AO106" s="710"/>
      <c r="AP106" s="710"/>
      <c r="AQ106" s="710"/>
      <c r="AR106" s="710"/>
      <c r="AS106" s="710"/>
      <c r="AT106" s="711"/>
      <c r="AU106" s="712">
        <f>SUM(AU96:AX105)</f>
        <v>0</v>
      </c>
      <c r="AV106" s="713"/>
      <c r="AW106" s="713"/>
      <c r="AX106" s="715"/>
    </row>
    <row r="107" spans="1:50" s="51" customFormat="1" ht="24.75" customHeight="1" thickBot="1" x14ac:dyDescent="0.2"/>
    <row r="108" spans="1:50" ht="30" customHeight="1" x14ac:dyDescent="0.15">
      <c r="A108" s="698" t="s">
        <v>34</v>
      </c>
      <c r="B108" s="699"/>
      <c r="C108" s="699"/>
      <c r="D108" s="699"/>
      <c r="E108" s="699"/>
      <c r="F108" s="700"/>
      <c r="G108" s="388" t="s">
        <v>385</v>
      </c>
      <c r="H108" s="389"/>
      <c r="I108" s="389"/>
      <c r="J108" s="389"/>
      <c r="K108" s="389"/>
      <c r="L108" s="389"/>
      <c r="M108" s="389"/>
      <c r="N108" s="389"/>
      <c r="O108" s="389"/>
      <c r="P108" s="389"/>
      <c r="Q108" s="389"/>
      <c r="R108" s="389"/>
      <c r="S108" s="389"/>
      <c r="T108" s="389"/>
      <c r="U108" s="389"/>
      <c r="V108" s="389"/>
      <c r="W108" s="389"/>
      <c r="X108" s="389"/>
      <c r="Y108" s="389"/>
      <c r="Z108" s="389"/>
      <c r="AA108" s="389"/>
      <c r="AB108" s="390"/>
      <c r="AC108" s="388" t="s">
        <v>386</v>
      </c>
      <c r="AD108" s="389"/>
      <c r="AE108" s="389"/>
      <c r="AF108" s="389"/>
      <c r="AG108" s="389"/>
      <c r="AH108" s="389"/>
      <c r="AI108" s="389"/>
      <c r="AJ108" s="389"/>
      <c r="AK108" s="389"/>
      <c r="AL108" s="389"/>
      <c r="AM108" s="389"/>
      <c r="AN108" s="389"/>
      <c r="AO108" s="389"/>
      <c r="AP108" s="389"/>
      <c r="AQ108" s="389"/>
      <c r="AR108" s="389"/>
      <c r="AS108" s="389"/>
      <c r="AT108" s="389"/>
      <c r="AU108" s="389"/>
      <c r="AV108" s="389"/>
      <c r="AW108" s="389"/>
      <c r="AX108" s="391"/>
    </row>
    <row r="109" spans="1:50" ht="24.75" customHeight="1" x14ac:dyDescent="0.15">
      <c r="A109" s="701"/>
      <c r="B109" s="702"/>
      <c r="C109" s="702"/>
      <c r="D109" s="702"/>
      <c r="E109" s="702"/>
      <c r="F109" s="703"/>
      <c r="G109" s="392" t="s">
        <v>19</v>
      </c>
      <c r="H109" s="393"/>
      <c r="I109" s="393"/>
      <c r="J109" s="393"/>
      <c r="K109" s="393"/>
      <c r="L109" s="394" t="s">
        <v>20</v>
      </c>
      <c r="M109" s="393"/>
      <c r="N109" s="393"/>
      <c r="O109" s="393"/>
      <c r="P109" s="393"/>
      <c r="Q109" s="393"/>
      <c r="R109" s="393"/>
      <c r="S109" s="393"/>
      <c r="T109" s="393"/>
      <c r="U109" s="393"/>
      <c r="V109" s="393"/>
      <c r="W109" s="393"/>
      <c r="X109" s="395"/>
      <c r="Y109" s="396" t="s">
        <v>21</v>
      </c>
      <c r="Z109" s="397"/>
      <c r="AA109" s="397"/>
      <c r="AB109" s="398"/>
      <c r="AC109" s="392" t="s">
        <v>19</v>
      </c>
      <c r="AD109" s="393"/>
      <c r="AE109" s="393"/>
      <c r="AF109" s="393"/>
      <c r="AG109" s="393"/>
      <c r="AH109" s="394" t="s">
        <v>20</v>
      </c>
      <c r="AI109" s="393"/>
      <c r="AJ109" s="393"/>
      <c r="AK109" s="393"/>
      <c r="AL109" s="393"/>
      <c r="AM109" s="393"/>
      <c r="AN109" s="393"/>
      <c r="AO109" s="393"/>
      <c r="AP109" s="393"/>
      <c r="AQ109" s="393"/>
      <c r="AR109" s="393"/>
      <c r="AS109" s="393"/>
      <c r="AT109" s="395"/>
      <c r="AU109" s="396" t="s">
        <v>21</v>
      </c>
      <c r="AV109" s="397"/>
      <c r="AW109" s="397"/>
      <c r="AX109" s="399"/>
    </row>
    <row r="110" spans="1:50" ht="24.75" customHeight="1" x14ac:dyDescent="0.15">
      <c r="A110" s="701"/>
      <c r="B110" s="702"/>
      <c r="C110" s="702"/>
      <c r="D110" s="702"/>
      <c r="E110" s="702"/>
      <c r="F110" s="703"/>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0"/>
    </row>
    <row r="111" spans="1:50" ht="24.75" customHeight="1" x14ac:dyDescent="0.15">
      <c r="A111" s="701"/>
      <c r="B111" s="702"/>
      <c r="C111" s="702"/>
      <c r="D111" s="702"/>
      <c r="E111" s="702"/>
      <c r="F111" s="703"/>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01"/>
      <c r="B112" s="702"/>
      <c r="C112" s="702"/>
      <c r="D112" s="702"/>
      <c r="E112" s="702"/>
      <c r="F112" s="703"/>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01"/>
      <c r="B113" s="702"/>
      <c r="C113" s="702"/>
      <c r="D113" s="702"/>
      <c r="E113" s="702"/>
      <c r="F113" s="703"/>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01"/>
      <c r="B114" s="702"/>
      <c r="C114" s="702"/>
      <c r="D114" s="702"/>
      <c r="E114" s="702"/>
      <c r="F114" s="703"/>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01"/>
      <c r="B115" s="702"/>
      <c r="C115" s="702"/>
      <c r="D115" s="702"/>
      <c r="E115" s="702"/>
      <c r="F115" s="703"/>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01"/>
      <c r="B116" s="702"/>
      <c r="C116" s="702"/>
      <c r="D116" s="702"/>
      <c r="E116" s="702"/>
      <c r="F116" s="703"/>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01"/>
      <c r="B117" s="702"/>
      <c r="C117" s="702"/>
      <c r="D117" s="702"/>
      <c r="E117" s="702"/>
      <c r="F117" s="703"/>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01"/>
      <c r="B118" s="702"/>
      <c r="C118" s="702"/>
      <c r="D118" s="702"/>
      <c r="E118" s="702"/>
      <c r="F118" s="703"/>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01"/>
      <c r="B119" s="702"/>
      <c r="C119" s="702"/>
      <c r="D119" s="702"/>
      <c r="E119" s="702"/>
      <c r="F119" s="703"/>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01"/>
      <c r="B120" s="702"/>
      <c r="C120" s="702"/>
      <c r="D120" s="702"/>
      <c r="E120" s="702"/>
      <c r="F120" s="703"/>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01"/>
      <c r="B121" s="702"/>
      <c r="C121" s="702"/>
      <c r="D121" s="702"/>
      <c r="E121" s="702"/>
      <c r="F121" s="703"/>
      <c r="G121" s="388" t="s">
        <v>407</v>
      </c>
      <c r="H121" s="389"/>
      <c r="I121" s="389"/>
      <c r="J121" s="389"/>
      <c r="K121" s="389"/>
      <c r="L121" s="389"/>
      <c r="M121" s="389"/>
      <c r="N121" s="389"/>
      <c r="O121" s="389"/>
      <c r="P121" s="389"/>
      <c r="Q121" s="389"/>
      <c r="R121" s="389"/>
      <c r="S121" s="389"/>
      <c r="T121" s="389"/>
      <c r="U121" s="389"/>
      <c r="V121" s="389"/>
      <c r="W121" s="389"/>
      <c r="X121" s="389"/>
      <c r="Y121" s="389"/>
      <c r="Z121" s="389"/>
      <c r="AA121" s="389"/>
      <c r="AB121" s="390"/>
      <c r="AC121" s="388" t="s">
        <v>387</v>
      </c>
      <c r="AD121" s="389"/>
      <c r="AE121" s="389"/>
      <c r="AF121" s="389"/>
      <c r="AG121" s="389"/>
      <c r="AH121" s="389"/>
      <c r="AI121" s="389"/>
      <c r="AJ121" s="389"/>
      <c r="AK121" s="389"/>
      <c r="AL121" s="389"/>
      <c r="AM121" s="389"/>
      <c r="AN121" s="389"/>
      <c r="AO121" s="389"/>
      <c r="AP121" s="389"/>
      <c r="AQ121" s="389"/>
      <c r="AR121" s="389"/>
      <c r="AS121" s="389"/>
      <c r="AT121" s="389"/>
      <c r="AU121" s="389"/>
      <c r="AV121" s="389"/>
      <c r="AW121" s="389"/>
      <c r="AX121" s="391"/>
    </row>
    <row r="122" spans="1:50" ht="25.5" customHeight="1" x14ac:dyDescent="0.15">
      <c r="A122" s="701"/>
      <c r="B122" s="702"/>
      <c r="C122" s="702"/>
      <c r="D122" s="702"/>
      <c r="E122" s="702"/>
      <c r="F122" s="703"/>
      <c r="G122" s="392" t="s">
        <v>19</v>
      </c>
      <c r="H122" s="393"/>
      <c r="I122" s="393"/>
      <c r="J122" s="393"/>
      <c r="K122" s="393"/>
      <c r="L122" s="394" t="s">
        <v>20</v>
      </c>
      <c r="M122" s="393"/>
      <c r="N122" s="393"/>
      <c r="O122" s="393"/>
      <c r="P122" s="393"/>
      <c r="Q122" s="393"/>
      <c r="R122" s="393"/>
      <c r="S122" s="393"/>
      <c r="T122" s="393"/>
      <c r="U122" s="393"/>
      <c r="V122" s="393"/>
      <c r="W122" s="393"/>
      <c r="X122" s="395"/>
      <c r="Y122" s="396" t="s">
        <v>21</v>
      </c>
      <c r="Z122" s="397"/>
      <c r="AA122" s="397"/>
      <c r="AB122" s="398"/>
      <c r="AC122" s="392" t="s">
        <v>19</v>
      </c>
      <c r="AD122" s="393"/>
      <c r="AE122" s="393"/>
      <c r="AF122" s="393"/>
      <c r="AG122" s="393"/>
      <c r="AH122" s="394" t="s">
        <v>20</v>
      </c>
      <c r="AI122" s="393"/>
      <c r="AJ122" s="393"/>
      <c r="AK122" s="393"/>
      <c r="AL122" s="393"/>
      <c r="AM122" s="393"/>
      <c r="AN122" s="393"/>
      <c r="AO122" s="393"/>
      <c r="AP122" s="393"/>
      <c r="AQ122" s="393"/>
      <c r="AR122" s="393"/>
      <c r="AS122" s="393"/>
      <c r="AT122" s="395"/>
      <c r="AU122" s="396" t="s">
        <v>21</v>
      </c>
      <c r="AV122" s="397"/>
      <c r="AW122" s="397"/>
      <c r="AX122" s="399"/>
    </row>
    <row r="123" spans="1:50" ht="24.75" customHeight="1" x14ac:dyDescent="0.15">
      <c r="A123" s="701"/>
      <c r="B123" s="702"/>
      <c r="C123" s="702"/>
      <c r="D123" s="702"/>
      <c r="E123" s="702"/>
      <c r="F123" s="703"/>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0"/>
    </row>
    <row r="124" spans="1:50" ht="24.75" customHeight="1" x14ac:dyDescent="0.15">
      <c r="A124" s="701"/>
      <c r="B124" s="702"/>
      <c r="C124" s="702"/>
      <c r="D124" s="702"/>
      <c r="E124" s="702"/>
      <c r="F124" s="703"/>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01"/>
      <c r="B125" s="702"/>
      <c r="C125" s="702"/>
      <c r="D125" s="702"/>
      <c r="E125" s="702"/>
      <c r="F125" s="703"/>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01"/>
      <c r="B126" s="702"/>
      <c r="C126" s="702"/>
      <c r="D126" s="702"/>
      <c r="E126" s="702"/>
      <c r="F126" s="703"/>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01"/>
      <c r="B127" s="702"/>
      <c r="C127" s="702"/>
      <c r="D127" s="702"/>
      <c r="E127" s="702"/>
      <c r="F127" s="703"/>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01"/>
      <c r="B128" s="702"/>
      <c r="C128" s="702"/>
      <c r="D128" s="702"/>
      <c r="E128" s="702"/>
      <c r="F128" s="703"/>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01"/>
      <c r="B129" s="702"/>
      <c r="C129" s="702"/>
      <c r="D129" s="702"/>
      <c r="E129" s="702"/>
      <c r="F129" s="703"/>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01"/>
      <c r="B130" s="702"/>
      <c r="C130" s="702"/>
      <c r="D130" s="702"/>
      <c r="E130" s="702"/>
      <c r="F130" s="703"/>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01"/>
      <c r="B131" s="702"/>
      <c r="C131" s="702"/>
      <c r="D131" s="702"/>
      <c r="E131" s="702"/>
      <c r="F131" s="703"/>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01"/>
      <c r="B132" s="702"/>
      <c r="C132" s="702"/>
      <c r="D132" s="702"/>
      <c r="E132" s="702"/>
      <c r="F132" s="703"/>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01"/>
      <c r="B133" s="702"/>
      <c r="C133" s="702"/>
      <c r="D133" s="702"/>
      <c r="E133" s="702"/>
      <c r="F133" s="703"/>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01"/>
      <c r="B134" s="702"/>
      <c r="C134" s="702"/>
      <c r="D134" s="702"/>
      <c r="E134" s="702"/>
      <c r="F134" s="703"/>
      <c r="G134" s="388" t="s">
        <v>388</v>
      </c>
      <c r="H134" s="389"/>
      <c r="I134" s="389"/>
      <c r="J134" s="389"/>
      <c r="K134" s="389"/>
      <c r="L134" s="389"/>
      <c r="M134" s="389"/>
      <c r="N134" s="389"/>
      <c r="O134" s="389"/>
      <c r="P134" s="389"/>
      <c r="Q134" s="389"/>
      <c r="R134" s="389"/>
      <c r="S134" s="389"/>
      <c r="T134" s="389"/>
      <c r="U134" s="389"/>
      <c r="V134" s="389"/>
      <c r="W134" s="389"/>
      <c r="X134" s="389"/>
      <c r="Y134" s="389"/>
      <c r="Z134" s="389"/>
      <c r="AA134" s="389"/>
      <c r="AB134" s="390"/>
      <c r="AC134" s="388" t="s">
        <v>389</v>
      </c>
      <c r="AD134" s="389"/>
      <c r="AE134" s="389"/>
      <c r="AF134" s="389"/>
      <c r="AG134" s="389"/>
      <c r="AH134" s="389"/>
      <c r="AI134" s="389"/>
      <c r="AJ134" s="389"/>
      <c r="AK134" s="389"/>
      <c r="AL134" s="389"/>
      <c r="AM134" s="389"/>
      <c r="AN134" s="389"/>
      <c r="AO134" s="389"/>
      <c r="AP134" s="389"/>
      <c r="AQ134" s="389"/>
      <c r="AR134" s="389"/>
      <c r="AS134" s="389"/>
      <c r="AT134" s="389"/>
      <c r="AU134" s="389"/>
      <c r="AV134" s="389"/>
      <c r="AW134" s="389"/>
      <c r="AX134" s="391"/>
    </row>
    <row r="135" spans="1:50" ht="24.75" customHeight="1" x14ac:dyDescent="0.15">
      <c r="A135" s="701"/>
      <c r="B135" s="702"/>
      <c r="C135" s="702"/>
      <c r="D135" s="702"/>
      <c r="E135" s="702"/>
      <c r="F135" s="703"/>
      <c r="G135" s="392" t="s">
        <v>19</v>
      </c>
      <c r="H135" s="393"/>
      <c r="I135" s="393"/>
      <c r="J135" s="393"/>
      <c r="K135" s="393"/>
      <c r="L135" s="394" t="s">
        <v>20</v>
      </c>
      <c r="M135" s="393"/>
      <c r="N135" s="393"/>
      <c r="O135" s="393"/>
      <c r="P135" s="393"/>
      <c r="Q135" s="393"/>
      <c r="R135" s="393"/>
      <c r="S135" s="393"/>
      <c r="T135" s="393"/>
      <c r="U135" s="393"/>
      <c r="V135" s="393"/>
      <c r="W135" s="393"/>
      <c r="X135" s="395"/>
      <c r="Y135" s="396" t="s">
        <v>21</v>
      </c>
      <c r="Z135" s="397"/>
      <c r="AA135" s="397"/>
      <c r="AB135" s="398"/>
      <c r="AC135" s="392" t="s">
        <v>19</v>
      </c>
      <c r="AD135" s="393"/>
      <c r="AE135" s="393"/>
      <c r="AF135" s="393"/>
      <c r="AG135" s="393"/>
      <c r="AH135" s="394" t="s">
        <v>20</v>
      </c>
      <c r="AI135" s="393"/>
      <c r="AJ135" s="393"/>
      <c r="AK135" s="393"/>
      <c r="AL135" s="393"/>
      <c r="AM135" s="393"/>
      <c r="AN135" s="393"/>
      <c r="AO135" s="393"/>
      <c r="AP135" s="393"/>
      <c r="AQ135" s="393"/>
      <c r="AR135" s="393"/>
      <c r="AS135" s="393"/>
      <c r="AT135" s="395"/>
      <c r="AU135" s="396" t="s">
        <v>21</v>
      </c>
      <c r="AV135" s="397"/>
      <c r="AW135" s="397"/>
      <c r="AX135" s="399"/>
    </row>
    <row r="136" spans="1:50" ht="24.75" customHeight="1" x14ac:dyDescent="0.15">
      <c r="A136" s="701"/>
      <c r="B136" s="702"/>
      <c r="C136" s="702"/>
      <c r="D136" s="702"/>
      <c r="E136" s="702"/>
      <c r="F136" s="703"/>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0"/>
    </row>
    <row r="137" spans="1:50" ht="24.75" customHeight="1" x14ac:dyDescent="0.15">
      <c r="A137" s="701"/>
      <c r="B137" s="702"/>
      <c r="C137" s="702"/>
      <c r="D137" s="702"/>
      <c r="E137" s="702"/>
      <c r="F137" s="703"/>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01"/>
      <c r="B138" s="702"/>
      <c r="C138" s="702"/>
      <c r="D138" s="702"/>
      <c r="E138" s="702"/>
      <c r="F138" s="703"/>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01"/>
      <c r="B139" s="702"/>
      <c r="C139" s="702"/>
      <c r="D139" s="702"/>
      <c r="E139" s="702"/>
      <c r="F139" s="703"/>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01"/>
      <c r="B140" s="702"/>
      <c r="C140" s="702"/>
      <c r="D140" s="702"/>
      <c r="E140" s="702"/>
      <c r="F140" s="703"/>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01"/>
      <c r="B141" s="702"/>
      <c r="C141" s="702"/>
      <c r="D141" s="702"/>
      <c r="E141" s="702"/>
      <c r="F141" s="703"/>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01"/>
      <c r="B142" s="702"/>
      <c r="C142" s="702"/>
      <c r="D142" s="702"/>
      <c r="E142" s="702"/>
      <c r="F142" s="703"/>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01"/>
      <c r="B143" s="702"/>
      <c r="C143" s="702"/>
      <c r="D143" s="702"/>
      <c r="E143" s="702"/>
      <c r="F143" s="703"/>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01"/>
      <c r="B144" s="702"/>
      <c r="C144" s="702"/>
      <c r="D144" s="702"/>
      <c r="E144" s="702"/>
      <c r="F144" s="703"/>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01"/>
      <c r="B145" s="702"/>
      <c r="C145" s="702"/>
      <c r="D145" s="702"/>
      <c r="E145" s="702"/>
      <c r="F145" s="703"/>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01"/>
      <c r="B146" s="702"/>
      <c r="C146" s="702"/>
      <c r="D146" s="702"/>
      <c r="E146" s="702"/>
      <c r="F146" s="703"/>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01"/>
      <c r="B147" s="702"/>
      <c r="C147" s="702"/>
      <c r="D147" s="702"/>
      <c r="E147" s="702"/>
      <c r="F147" s="703"/>
      <c r="G147" s="388" t="s">
        <v>390</v>
      </c>
      <c r="H147" s="389"/>
      <c r="I147" s="389"/>
      <c r="J147" s="389"/>
      <c r="K147" s="389"/>
      <c r="L147" s="389"/>
      <c r="M147" s="389"/>
      <c r="N147" s="389"/>
      <c r="O147" s="389"/>
      <c r="P147" s="389"/>
      <c r="Q147" s="389"/>
      <c r="R147" s="389"/>
      <c r="S147" s="389"/>
      <c r="T147" s="389"/>
      <c r="U147" s="389"/>
      <c r="V147" s="389"/>
      <c r="W147" s="389"/>
      <c r="X147" s="389"/>
      <c r="Y147" s="389"/>
      <c r="Z147" s="389"/>
      <c r="AA147" s="389"/>
      <c r="AB147" s="390"/>
      <c r="AC147" s="388" t="s">
        <v>391</v>
      </c>
      <c r="AD147" s="389"/>
      <c r="AE147" s="389"/>
      <c r="AF147" s="389"/>
      <c r="AG147" s="389"/>
      <c r="AH147" s="389"/>
      <c r="AI147" s="389"/>
      <c r="AJ147" s="389"/>
      <c r="AK147" s="389"/>
      <c r="AL147" s="389"/>
      <c r="AM147" s="389"/>
      <c r="AN147" s="389"/>
      <c r="AO147" s="389"/>
      <c r="AP147" s="389"/>
      <c r="AQ147" s="389"/>
      <c r="AR147" s="389"/>
      <c r="AS147" s="389"/>
      <c r="AT147" s="389"/>
      <c r="AU147" s="389"/>
      <c r="AV147" s="389"/>
      <c r="AW147" s="389"/>
      <c r="AX147" s="391"/>
    </row>
    <row r="148" spans="1:50" ht="24.75" customHeight="1" x14ac:dyDescent="0.15">
      <c r="A148" s="701"/>
      <c r="B148" s="702"/>
      <c r="C148" s="702"/>
      <c r="D148" s="702"/>
      <c r="E148" s="702"/>
      <c r="F148" s="703"/>
      <c r="G148" s="392" t="s">
        <v>19</v>
      </c>
      <c r="H148" s="393"/>
      <c r="I148" s="393"/>
      <c r="J148" s="393"/>
      <c r="K148" s="393"/>
      <c r="L148" s="394" t="s">
        <v>20</v>
      </c>
      <c r="M148" s="393"/>
      <c r="N148" s="393"/>
      <c r="O148" s="393"/>
      <c r="P148" s="393"/>
      <c r="Q148" s="393"/>
      <c r="R148" s="393"/>
      <c r="S148" s="393"/>
      <c r="T148" s="393"/>
      <c r="U148" s="393"/>
      <c r="V148" s="393"/>
      <c r="W148" s="393"/>
      <c r="X148" s="395"/>
      <c r="Y148" s="396" t="s">
        <v>21</v>
      </c>
      <c r="Z148" s="397"/>
      <c r="AA148" s="397"/>
      <c r="AB148" s="398"/>
      <c r="AC148" s="392" t="s">
        <v>19</v>
      </c>
      <c r="AD148" s="393"/>
      <c r="AE148" s="393"/>
      <c r="AF148" s="393"/>
      <c r="AG148" s="393"/>
      <c r="AH148" s="394" t="s">
        <v>20</v>
      </c>
      <c r="AI148" s="393"/>
      <c r="AJ148" s="393"/>
      <c r="AK148" s="393"/>
      <c r="AL148" s="393"/>
      <c r="AM148" s="393"/>
      <c r="AN148" s="393"/>
      <c r="AO148" s="393"/>
      <c r="AP148" s="393"/>
      <c r="AQ148" s="393"/>
      <c r="AR148" s="393"/>
      <c r="AS148" s="393"/>
      <c r="AT148" s="395"/>
      <c r="AU148" s="396" t="s">
        <v>21</v>
      </c>
      <c r="AV148" s="397"/>
      <c r="AW148" s="397"/>
      <c r="AX148" s="399"/>
    </row>
    <row r="149" spans="1:50" ht="24.75" customHeight="1" x14ac:dyDescent="0.15">
      <c r="A149" s="701"/>
      <c r="B149" s="702"/>
      <c r="C149" s="702"/>
      <c r="D149" s="702"/>
      <c r="E149" s="702"/>
      <c r="F149" s="703"/>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0"/>
    </row>
    <row r="150" spans="1:50" ht="24.75" customHeight="1" x14ac:dyDescent="0.15">
      <c r="A150" s="701"/>
      <c r="B150" s="702"/>
      <c r="C150" s="702"/>
      <c r="D150" s="702"/>
      <c r="E150" s="702"/>
      <c r="F150" s="703"/>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01"/>
      <c r="B151" s="702"/>
      <c r="C151" s="702"/>
      <c r="D151" s="702"/>
      <c r="E151" s="702"/>
      <c r="F151" s="703"/>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01"/>
      <c r="B152" s="702"/>
      <c r="C152" s="702"/>
      <c r="D152" s="702"/>
      <c r="E152" s="702"/>
      <c r="F152" s="703"/>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01"/>
      <c r="B153" s="702"/>
      <c r="C153" s="702"/>
      <c r="D153" s="702"/>
      <c r="E153" s="702"/>
      <c r="F153" s="703"/>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01"/>
      <c r="B154" s="702"/>
      <c r="C154" s="702"/>
      <c r="D154" s="702"/>
      <c r="E154" s="702"/>
      <c r="F154" s="703"/>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01"/>
      <c r="B155" s="702"/>
      <c r="C155" s="702"/>
      <c r="D155" s="702"/>
      <c r="E155" s="702"/>
      <c r="F155" s="703"/>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01"/>
      <c r="B156" s="702"/>
      <c r="C156" s="702"/>
      <c r="D156" s="702"/>
      <c r="E156" s="702"/>
      <c r="F156" s="703"/>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01"/>
      <c r="B157" s="702"/>
      <c r="C157" s="702"/>
      <c r="D157" s="702"/>
      <c r="E157" s="702"/>
      <c r="F157" s="703"/>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01"/>
      <c r="B158" s="702"/>
      <c r="C158" s="702"/>
      <c r="D158" s="702"/>
      <c r="E158" s="702"/>
      <c r="F158" s="703"/>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04"/>
      <c r="B159" s="705"/>
      <c r="C159" s="705"/>
      <c r="D159" s="705"/>
      <c r="E159" s="705"/>
      <c r="F159" s="706"/>
      <c r="G159" s="707" t="s">
        <v>22</v>
      </c>
      <c r="H159" s="708"/>
      <c r="I159" s="708"/>
      <c r="J159" s="708"/>
      <c r="K159" s="708"/>
      <c r="L159" s="709"/>
      <c r="M159" s="710"/>
      <c r="N159" s="710"/>
      <c r="O159" s="710"/>
      <c r="P159" s="710"/>
      <c r="Q159" s="710"/>
      <c r="R159" s="710"/>
      <c r="S159" s="710"/>
      <c r="T159" s="710"/>
      <c r="U159" s="710"/>
      <c r="V159" s="710"/>
      <c r="W159" s="710"/>
      <c r="X159" s="711"/>
      <c r="Y159" s="712">
        <f>SUM(Y149:AB158)</f>
        <v>0</v>
      </c>
      <c r="Z159" s="713"/>
      <c r="AA159" s="713"/>
      <c r="AB159" s="714"/>
      <c r="AC159" s="707" t="s">
        <v>22</v>
      </c>
      <c r="AD159" s="708"/>
      <c r="AE159" s="708"/>
      <c r="AF159" s="708"/>
      <c r="AG159" s="708"/>
      <c r="AH159" s="709"/>
      <c r="AI159" s="710"/>
      <c r="AJ159" s="710"/>
      <c r="AK159" s="710"/>
      <c r="AL159" s="710"/>
      <c r="AM159" s="710"/>
      <c r="AN159" s="710"/>
      <c r="AO159" s="710"/>
      <c r="AP159" s="710"/>
      <c r="AQ159" s="710"/>
      <c r="AR159" s="710"/>
      <c r="AS159" s="710"/>
      <c r="AT159" s="711"/>
      <c r="AU159" s="712">
        <f>SUM(AU149:AX158)</f>
        <v>0</v>
      </c>
      <c r="AV159" s="713"/>
      <c r="AW159" s="713"/>
      <c r="AX159" s="715"/>
    </row>
    <row r="160" spans="1:50" s="51" customFormat="1" ht="24.75" customHeight="1" thickBot="1" x14ac:dyDescent="0.2"/>
    <row r="161" spans="1:50" ht="30" customHeight="1" x14ac:dyDescent="0.15">
      <c r="A161" s="698" t="s">
        <v>34</v>
      </c>
      <c r="B161" s="699"/>
      <c r="C161" s="699"/>
      <c r="D161" s="699"/>
      <c r="E161" s="699"/>
      <c r="F161" s="700"/>
      <c r="G161" s="388" t="s">
        <v>392</v>
      </c>
      <c r="H161" s="389"/>
      <c r="I161" s="389"/>
      <c r="J161" s="389"/>
      <c r="K161" s="389"/>
      <c r="L161" s="389"/>
      <c r="M161" s="389"/>
      <c r="N161" s="389"/>
      <c r="O161" s="389"/>
      <c r="P161" s="389"/>
      <c r="Q161" s="389"/>
      <c r="R161" s="389"/>
      <c r="S161" s="389"/>
      <c r="T161" s="389"/>
      <c r="U161" s="389"/>
      <c r="V161" s="389"/>
      <c r="W161" s="389"/>
      <c r="X161" s="389"/>
      <c r="Y161" s="389"/>
      <c r="Z161" s="389"/>
      <c r="AA161" s="389"/>
      <c r="AB161" s="390"/>
      <c r="AC161" s="388" t="s">
        <v>393</v>
      </c>
      <c r="AD161" s="389"/>
      <c r="AE161" s="389"/>
      <c r="AF161" s="389"/>
      <c r="AG161" s="389"/>
      <c r="AH161" s="389"/>
      <c r="AI161" s="389"/>
      <c r="AJ161" s="389"/>
      <c r="AK161" s="389"/>
      <c r="AL161" s="389"/>
      <c r="AM161" s="389"/>
      <c r="AN161" s="389"/>
      <c r="AO161" s="389"/>
      <c r="AP161" s="389"/>
      <c r="AQ161" s="389"/>
      <c r="AR161" s="389"/>
      <c r="AS161" s="389"/>
      <c r="AT161" s="389"/>
      <c r="AU161" s="389"/>
      <c r="AV161" s="389"/>
      <c r="AW161" s="389"/>
      <c r="AX161" s="391"/>
    </row>
    <row r="162" spans="1:50" ht="24.75" customHeight="1" x14ac:dyDescent="0.15">
      <c r="A162" s="701"/>
      <c r="B162" s="702"/>
      <c r="C162" s="702"/>
      <c r="D162" s="702"/>
      <c r="E162" s="702"/>
      <c r="F162" s="703"/>
      <c r="G162" s="392" t="s">
        <v>19</v>
      </c>
      <c r="H162" s="393"/>
      <c r="I162" s="393"/>
      <c r="J162" s="393"/>
      <c r="K162" s="393"/>
      <c r="L162" s="394" t="s">
        <v>20</v>
      </c>
      <c r="M162" s="393"/>
      <c r="N162" s="393"/>
      <c r="O162" s="393"/>
      <c r="P162" s="393"/>
      <c r="Q162" s="393"/>
      <c r="R162" s="393"/>
      <c r="S162" s="393"/>
      <c r="T162" s="393"/>
      <c r="U162" s="393"/>
      <c r="V162" s="393"/>
      <c r="W162" s="393"/>
      <c r="X162" s="395"/>
      <c r="Y162" s="396" t="s">
        <v>21</v>
      </c>
      <c r="Z162" s="397"/>
      <c r="AA162" s="397"/>
      <c r="AB162" s="398"/>
      <c r="AC162" s="392" t="s">
        <v>19</v>
      </c>
      <c r="AD162" s="393"/>
      <c r="AE162" s="393"/>
      <c r="AF162" s="393"/>
      <c r="AG162" s="393"/>
      <c r="AH162" s="394" t="s">
        <v>20</v>
      </c>
      <c r="AI162" s="393"/>
      <c r="AJ162" s="393"/>
      <c r="AK162" s="393"/>
      <c r="AL162" s="393"/>
      <c r="AM162" s="393"/>
      <c r="AN162" s="393"/>
      <c r="AO162" s="393"/>
      <c r="AP162" s="393"/>
      <c r="AQ162" s="393"/>
      <c r="AR162" s="393"/>
      <c r="AS162" s="393"/>
      <c r="AT162" s="395"/>
      <c r="AU162" s="396" t="s">
        <v>21</v>
      </c>
      <c r="AV162" s="397"/>
      <c r="AW162" s="397"/>
      <c r="AX162" s="399"/>
    </row>
    <row r="163" spans="1:50" ht="24.75" customHeight="1" x14ac:dyDescent="0.15">
      <c r="A163" s="701"/>
      <c r="B163" s="702"/>
      <c r="C163" s="702"/>
      <c r="D163" s="702"/>
      <c r="E163" s="702"/>
      <c r="F163" s="703"/>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0"/>
    </row>
    <row r="164" spans="1:50" ht="24.75" customHeight="1" x14ac:dyDescent="0.15">
      <c r="A164" s="701"/>
      <c r="B164" s="702"/>
      <c r="C164" s="702"/>
      <c r="D164" s="702"/>
      <c r="E164" s="702"/>
      <c r="F164" s="703"/>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01"/>
      <c r="B165" s="702"/>
      <c r="C165" s="702"/>
      <c r="D165" s="702"/>
      <c r="E165" s="702"/>
      <c r="F165" s="703"/>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01"/>
      <c r="B166" s="702"/>
      <c r="C166" s="702"/>
      <c r="D166" s="702"/>
      <c r="E166" s="702"/>
      <c r="F166" s="703"/>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01"/>
      <c r="B167" s="702"/>
      <c r="C167" s="702"/>
      <c r="D167" s="702"/>
      <c r="E167" s="702"/>
      <c r="F167" s="703"/>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01"/>
      <c r="B168" s="702"/>
      <c r="C168" s="702"/>
      <c r="D168" s="702"/>
      <c r="E168" s="702"/>
      <c r="F168" s="703"/>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01"/>
      <c r="B169" s="702"/>
      <c r="C169" s="702"/>
      <c r="D169" s="702"/>
      <c r="E169" s="702"/>
      <c r="F169" s="703"/>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01"/>
      <c r="B170" s="702"/>
      <c r="C170" s="702"/>
      <c r="D170" s="702"/>
      <c r="E170" s="702"/>
      <c r="F170" s="703"/>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01"/>
      <c r="B171" s="702"/>
      <c r="C171" s="702"/>
      <c r="D171" s="702"/>
      <c r="E171" s="702"/>
      <c r="F171" s="703"/>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01"/>
      <c r="B172" s="702"/>
      <c r="C172" s="702"/>
      <c r="D172" s="702"/>
      <c r="E172" s="702"/>
      <c r="F172" s="703"/>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01"/>
      <c r="B173" s="702"/>
      <c r="C173" s="702"/>
      <c r="D173" s="702"/>
      <c r="E173" s="702"/>
      <c r="F173" s="703"/>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01"/>
      <c r="B174" s="702"/>
      <c r="C174" s="702"/>
      <c r="D174" s="702"/>
      <c r="E174" s="702"/>
      <c r="F174" s="703"/>
      <c r="G174" s="388" t="s">
        <v>394</v>
      </c>
      <c r="H174" s="389"/>
      <c r="I174" s="389"/>
      <c r="J174" s="389"/>
      <c r="K174" s="389"/>
      <c r="L174" s="389"/>
      <c r="M174" s="389"/>
      <c r="N174" s="389"/>
      <c r="O174" s="389"/>
      <c r="P174" s="389"/>
      <c r="Q174" s="389"/>
      <c r="R174" s="389"/>
      <c r="S174" s="389"/>
      <c r="T174" s="389"/>
      <c r="U174" s="389"/>
      <c r="V174" s="389"/>
      <c r="W174" s="389"/>
      <c r="X174" s="389"/>
      <c r="Y174" s="389"/>
      <c r="Z174" s="389"/>
      <c r="AA174" s="389"/>
      <c r="AB174" s="390"/>
      <c r="AC174" s="388" t="s">
        <v>395</v>
      </c>
      <c r="AD174" s="389"/>
      <c r="AE174" s="389"/>
      <c r="AF174" s="389"/>
      <c r="AG174" s="389"/>
      <c r="AH174" s="389"/>
      <c r="AI174" s="389"/>
      <c r="AJ174" s="389"/>
      <c r="AK174" s="389"/>
      <c r="AL174" s="389"/>
      <c r="AM174" s="389"/>
      <c r="AN174" s="389"/>
      <c r="AO174" s="389"/>
      <c r="AP174" s="389"/>
      <c r="AQ174" s="389"/>
      <c r="AR174" s="389"/>
      <c r="AS174" s="389"/>
      <c r="AT174" s="389"/>
      <c r="AU174" s="389"/>
      <c r="AV174" s="389"/>
      <c r="AW174" s="389"/>
      <c r="AX174" s="391"/>
    </row>
    <row r="175" spans="1:50" ht="25.5" customHeight="1" x14ac:dyDescent="0.15">
      <c r="A175" s="701"/>
      <c r="B175" s="702"/>
      <c r="C175" s="702"/>
      <c r="D175" s="702"/>
      <c r="E175" s="702"/>
      <c r="F175" s="703"/>
      <c r="G175" s="392" t="s">
        <v>19</v>
      </c>
      <c r="H175" s="393"/>
      <c r="I175" s="393"/>
      <c r="J175" s="393"/>
      <c r="K175" s="393"/>
      <c r="L175" s="394" t="s">
        <v>20</v>
      </c>
      <c r="M175" s="393"/>
      <c r="N175" s="393"/>
      <c r="O175" s="393"/>
      <c r="P175" s="393"/>
      <c r="Q175" s="393"/>
      <c r="R175" s="393"/>
      <c r="S175" s="393"/>
      <c r="T175" s="393"/>
      <c r="U175" s="393"/>
      <c r="V175" s="393"/>
      <c r="W175" s="393"/>
      <c r="X175" s="395"/>
      <c r="Y175" s="396" t="s">
        <v>21</v>
      </c>
      <c r="Z175" s="397"/>
      <c r="AA175" s="397"/>
      <c r="AB175" s="398"/>
      <c r="AC175" s="392" t="s">
        <v>19</v>
      </c>
      <c r="AD175" s="393"/>
      <c r="AE175" s="393"/>
      <c r="AF175" s="393"/>
      <c r="AG175" s="393"/>
      <c r="AH175" s="394" t="s">
        <v>20</v>
      </c>
      <c r="AI175" s="393"/>
      <c r="AJ175" s="393"/>
      <c r="AK175" s="393"/>
      <c r="AL175" s="393"/>
      <c r="AM175" s="393"/>
      <c r="AN175" s="393"/>
      <c r="AO175" s="393"/>
      <c r="AP175" s="393"/>
      <c r="AQ175" s="393"/>
      <c r="AR175" s="393"/>
      <c r="AS175" s="393"/>
      <c r="AT175" s="395"/>
      <c r="AU175" s="396" t="s">
        <v>21</v>
      </c>
      <c r="AV175" s="397"/>
      <c r="AW175" s="397"/>
      <c r="AX175" s="399"/>
    </row>
    <row r="176" spans="1:50" ht="24.75" customHeight="1" x14ac:dyDescent="0.15">
      <c r="A176" s="701"/>
      <c r="B176" s="702"/>
      <c r="C176" s="702"/>
      <c r="D176" s="702"/>
      <c r="E176" s="702"/>
      <c r="F176" s="703"/>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0"/>
    </row>
    <row r="177" spans="1:50" ht="24.75" customHeight="1" x14ac:dyDescent="0.15">
      <c r="A177" s="701"/>
      <c r="B177" s="702"/>
      <c r="C177" s="702"/>
      <c r="D177" s="702"/>
      <c r="E177" s="702"/>
      <c r="F177" s="703"/>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01"/>
      <c r="B178" s="702"/>
      <c r="C178" s="702"/>
      <c r="D178" s="702"/>
      <c r="E178" s="702"/>
      <c r="F178" s="703"/>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01"/>
      <c r="B179" s="702"/>
      <c r="C179" s="702"/>
      <c r="D179" s="702"/>
      <c r="E179" s="702"/>
      <c r="F179" s="703"/>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01"/>
      <c r="B180" s="702"/>
      <c r="C180" s="702"/>
      <c r="D180" s="702"/>
      <c r="E180" s="702"/>
      <c r="F180" s="703"/>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01"/>
      <c r="B181" s="702"/>
      <c r="C181" s="702"/>
      <c r="D181" s="702"/>
      <c r="E181" s="702"/>
      <c r="F181" s="703"/>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01"/>
      <c r="B182" s="702"/>
      <c r="C182" s="702"/>
      <c r="D182" s="702"/>
      <c r="E182" s="702"/>
      <c r="F182" s="703"/>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01"/>
      <c r="B183" s="702"/>
      <c r="C183" s="702"/>
      <c r="D183" s="702"/>
      <c r="E183" s="702"/>
      <c r="F183" s="703"/>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01"/>
      <c r="B184" s="702"/>
      <c r="C184" s="702"/>
      <c r="D184" s="702"/>
      <c r="E184" s="702"/>
      <c r="F184" s="703"/>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01"/>
      <c r="B185" s="702"/>
      <c r="C185" s="702"/>
      <c r="D185" s="702"/>
      <c r="E185" s="702"/>
      <c r="F185" s="703"/>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01"/>
      <c r="B186" s="702"/>
      <c r="C186" s="702"/>
      <c r="D186" s="702"/>
      <c r="E186" s="702"/>
      <c r="F186" s="703"/>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01"/>
      <c r="B187" s="702"/>
      <c r="C187" s="702"/>
      <c r="D187" s="702"/>
      <c r="E187" s="702"/>
      <c r="F187" s="703"/>
      <c r="G187" s="388" t="s">
        <v>396</v>
      </c>
      <c r="H187" s="389"/>
      <c r="I187" s="389"/>
      <c r="J187" s="389"/>
      <c r="K187" s="389"/>
      <c r="L187" s="389"/>
      <c r="M187" s="389"/>
      <c r="N187" s="389"/>
      <c r="O187" s="389"/>
      <c r="P187" s="389"/>
      <c r="Q187" s="389"/>
      <c r="R187" s="389"/>
      <c r="S187" s="389"/>
      <c r="T187" s="389"/>
      <c r="U187" s="389"/>
      <c r="V187" s="389"/>
      <c r="W187" s="389"/>
      <c r="X187" s="389"/>
      <c r="Y187" s="389"/>
      <c r="Z187" s="389"/>
      <c r="AA187" s="389"/>
      <c r="AB187" s="390"/>
      <c r="AC187" s="388" t="s">
        <v>397</v>
      </c>
      <c r="AD187" s="389"/>
      <c r="AE187" s="389"/>
      <c r="AF187" s="389"/>
      <c r="AG187" s="389"/>
      <c r="AH187" s="389"/>
      <c r="AI187" s="389"/>
      <c r="AJ187" s="389"/>
      <c r="AK187" s="389"/>
      <c r="AL187" s="389"/>
      <c r="AM187" s="389"/>
      <c r="AN187" s="389"/>
      <c r="AO187" s="389"/>
      <c r="AP187" s="389"/>
      <c r="AQ187" s="389"/>
      <c r="AR187" s="389"/>
      <c r="AS187" s="389"/>
      <c r="AT187" s="389"/>
      <c r="AU187" s="389"/>
      <c r="AV187" s="389"/>
      <c r="AW187" s="389"/>
      <c r="AX187" s="391"/>
    </row>
    <row r="188" spans="1:50" ht="24.75" customHeight="1" x14ac:dyDescent="0.15">
      <c r="A188" s="701"/>
      <c r="B188" s="702"/>
      <c r="C188" s="702"/>
      <c r="D188" s="702"/>
      <c r="E188" s="702"/>
      <c r="F188" s="703"/>
      <c r="G188" s="392" t="s">
        <v>19</v>
      </c>
      <c r="H188" s="393"/>
      <c r="I188" s="393"/>
      <c r="J188" s="393"/>
      <c r="K188" s="393"/>
      <c r="L188" s="394" t="s">
        <v>20</v>
      </c>
      <c r="M188" s="393"/>
      <c r="N188" s="393"/>
      <c r="O188" s="393"/>
      <c r="P188" s="393"/>
      <c r="Q188" s="393"/>
      <c r="R188" s="393"/>
      <c r="S188" s="393"/>
      <c r="T188" s="393"/>
      <c r="U188" s="393"/>
      <c r="V188" s="393"/>
      <c r="W188" s="393"/>
      <c r="X188" s="395"/>
      <c r="Y188" s="396" t="s">
        <v>21</v>
      </c>
      <c r="Z188" s="397"/>
      <c r="AA188" s="397"/>
      <c r="AB188" s="398"/>
      <c r="AC188" s="392" t="s">
        <v>19</v>
      </c>
      <c r="AD188" s="393"/>
      <c r="AE188" s="393"/>
      <c r="AF188" s="393"/>
      <c r="AG188" s="393"/>
      <c r="AH188" s="394" t="s">
        <v>20</v>
      </c>
      <c r="AI188" s="393"/>
      <c r="AJ188" s="393"/>
      <c r="AK188" s="393"/>
      <c r="AL188" s="393"/>
      <c r="AM188" s="393"/>
      <c r="AN188" s="393"/>
      <c r="AO188" s="393"/>
      <c r="AP188" s="393"/>
      <c r="AQ188" s="393"/>
      <c r="AR188" s="393"/>
      <c r="AS188" s="393"/>
      <c r="AT188" s="395"/>
      <c r="AU188" s="396" t="s">
        <v>21</v>
      </c>
      <c r="AV188" s="397"/>
      <c r="AW188" s="397"/>
      <c r="AX188" s="399"/>
    </row>
    <row r="189" spans="1:50" ht="24.75" customHeight="1" x14ac:dyDescent="0.15">
      <c r="A189" s="701"/>
      <c r="B189" s="702"/>
      <c r="C189" s="702"/>
      <c r="D189" s="702"/>
      <c r="E189" s="702"/>
      <c r="F189" s="703"/>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0"/>
    </row>
    <row r="190" spans="1:50" ht="24.75" customHeight="1" x14ac:dyDescent="0.15">
      <c r="A190" s="701"/>
      <c r="B190" s="702"/>
      <c r="C190" s="702"/>
      <c r="D190" s="702"/>
      <c r="E190" s="702"/>
      <c r="F190" s="703"/>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01"/>
      <c r="B191" s="702"/>
      <c r="C191" s="702"/>
      <c r="D191" s="702"/>
      <c r="E191" s="702"/>
      <c r="F191" s="703"/>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01"/>
      <c r="B192" s="702"/>
      <c r="C192" s="702"/>
      <c r="D192" s="702"/>
      <c r="E192" s="702"/>
      <c r="F192" s="703"/>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01"/>
      <c r="B193" s="702"/>
      <c r="C193" s="702"/>
      <c r="D193" s="702"/>
      <c r="E193" s="702"/>
      <c r="F193" s="703"/>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01"/>
      <c r="B194" s="702"/>
      <c r="C194" s="702"/>
      <c r="D194" s="702"/>
      <c r="E194" s="702"/>
      <c r="F194" s="703"/>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01"/>
      <c r="B195" s="702"/>
      <c r="C195" s="702"/>
      <c r="D195" s="702"/>
      <c r="E195" s="702"/>
      <c r="F195" s="703"/>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01"/>
      <c r="B196" s="702"/>
      <c r="C196" s="702"/>
      <c r="D196" s="702"/>
      <c r="E196" s="702"/>
      <c r="F196" s="703"/>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01"/>
      <c r="B197" s="702"/>
      <c r="C197" s="702"/>
      <c r="D197" s="702"/>
      <c r="E197" s="702"/>
      <c r="F197" s="703"/>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01"/>
      <c r="B198" s="702"/>
      <c r="C198" s="702"/>
      <c r="D198" s="702"/>
      <c r="E198" s="702"/>
      <c r="F198" s="703"/>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01"/>
      <c r="B199" s="702"/>
      <c r="C199" s="702"/>
      <c r="D199" s="702"/>
      <c r="E199" s="702"/>
      <c r="F199" s="703"/>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01"/>
      <c r="B200" s="702"/>
      <c r="C200" s="702"/>
      <c r="D200" s="702"/>
      <c r="E200" s="702"/>
      <c r="F200" s="703"/>
      <c r="G200" s="388" t="s">
        <v>348</v>
      </c>
      <c r="H200" s="389"/>
      <c r="I200" s="389"/>
      <c r="J200" s="389"/>
      <c r="K200" s="389"/>
      <c r="L200" s="389"/>
      <c r="M200" s="389"/>
      <c r="N200" s="389"/>
      <c r="O200" s="389"/>
      <c r="P200" s="389"/>
      <c r="Q200" s="389"/>
      <c r="R200" s="389"/>
      <c r="S200" s="389"/>
      <c r="T200" s="389"/>
      <c r="U200" s="389"/>
      <c r="V200" s="389"/>
      <c r="W200" s="389"/>
      <c r="X200" s="389"/>
      <c r="Y200" s="389"/>
      <c r="Z200" s="389"/>
      <c r="AA200" s="389"/>
      <c r="AB200" s="390"/>
      <c r="AC200" s="388" t="s">
        <v>398</v>
      </c>
      <c r="AD200" s="389"/>
      <c r="AE200" s="389"/>
      <c r="AF200" s="389"/>
      <c r="AG200" s="389"/>
      <c r="AH200" s="389"/>
      <c r="AI200" s="389"/>
      <c r="AJ200" s="389"/>
      <c r="AK200" s="389"/>
      <c r="AL200" s="389"/>
      <c r="AM200" s="389"/>
      <c r="AN200" s="389"/>
      <c r="AO200" s="389"/>
      <c r="AP200" s="389"/>
      <c r="AQ200" s="389"/>
      <c r="AR200" s="389"/>
      <c r="AS200" s="389"/>
      <c r="AT200" s="389"/>
      <c r="AU200" s="389"/>
      <c r="AV200" s="389"/>
      <c r="AW200" s="389"/>
      <c r="AX200" s="391"/>
    </row>
    <row r="201" spans="1:50" ht="24.75" customHeight="1" x14ac:dyDescent="0.15">
      <c r="A201" s="701"/>
      <c r="B201" s="702"/>
      <c r="C201" s="702"/>
      <c r="D201" s="702"/>
      <c r="E201" s="702"/>
      <c r="F201" s="703"/>
      <c r="G201" s="392" t="s">
        <v>19</v>
      </c>
      <c r="H201" s="393"/>
      <c r="I201" s="393"/>
      <c r="J201" s="393"/>
      <c r="K201" s="393"/>
      <c r="L201" s="394" t="s">
        <v>20</v>
      </c>
      <c r="M201" s="393"/>
      <c r="N201" s="393"/>
      <c r="O201" s="393"/>
      <c r="P201" s="393"/>
      <c r="Q201" s="393"/>
      <c r="R201" s="393"/>
      <c r="S201" s="393"/>
      <c r="T201" s="393"/>
      <c r="U201" s="393"/>
      <c r="V201" s="393"/>
      <c r="W201" s="393"/>
      <c r="X201" s="395"/>
      <c r="Y201" s="396" t="s">
        <v>21</v>
      </c>
      <c r="Z201" s="397"/>
      <c r="AA201" s="397"/>
      <c r="AB201" s="398"/>
      <c r="AC201" s="392" t="s">
        <v>19</v>
      </c>
      <c r="AD201" s="393"/>
      <c r="AE201" s="393"/>
      <c r="AF201" s="393"/>
      <c r="AG201" s="393"/>
      <c r="AH201" s="394" t="s">
        <v>20</v>
      </c>
      <c r="AI201" s="393"/>
      <c r="AJ201" s="393"/>
      <c r="AK201" s="393"/>
      <c r="AL201" s="393"/>
      <c r="AM201" s="393"/>
      <c r="AN201" s="393"/>
      <c r="AO201" s="393"/>
      <c r="AP201" s="393"/>
      <c r="AQ201" s="393"/>
      <c r="AR201" s="393"/>
      <c r="AS201" s="393"/>
      <c r="AT201" s="395"/>
      <c r="AU201" s="396" t="s">
        <v>21</v>
      </c>
      <c r="AV201" s="397"/>
      <c r="AW201" s="397"/>
      <c r="AX201" s="399"/>
    </row>
    <row r="202" spans="1:50" ht="24.75" customHeight="1" x14ac:dyDescent="0.15">
      <c r="A202" s="701"/>
      <c r="B202" s="702"/>
      <c r="C202" s="702"/>
      <c r="D202" s="702"/>
      <c r="E202" s="702"/>
      <c r="F202" s="703"/>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0"/>
    </row>
    <row r="203" spans="1:50" ht="24.75" customHeight="1" x14ac:dyDescent="0.15">
      <c r="A203" s="701"/>
      <c r="B203" s="702"/>
      <c r="C203" s="702"/>
      <c r="D203" s="702"/>
      <c r="E203" s="702"/>
      <c r="F203" s="703"/>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01"/>
      <c r="B204" s="702"/>
      <c r="C204" s="702"/>
      <c r="D204" s="702"/>
      <c r="E204" s="702"/>
      <c r="F204" s="703"/>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01"/>
      <c r="B205" s="702"/>
      <c r="C205" s="702"/>
      <c r="D205" s="702"/>
      <c r="E205" s="702"/>
      <c r="F205" s="703"/>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01"/>
      <c r="B206" s="702"/>
      <c r="C206" s="702"/>
      <c r="D206" s="702"/>
      <c r="E206" s="702"/>
      <c r="F206" s="703"/>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01"/>
      <c r="B207" s="702"/>
      <c r="C207" s="702"/>
      <c r="D207" s="702"/>
      <c r="E207" s="702"/>
      <c r="F207" s="703"/>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01"/>
      <c r="B208" s="702"/>
      <c r="C208" s="702"/>
      <c r="D208" s="702"/>
      <c r="E208" s="702"/>
      <c r="F208" s="703"/>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01"/>
      <c r="B209" s="702"/>
      <c r="C209" s="702"/>
      <c r="D209" s="702"/>
      <c r="E209" s="702"/>
      <c r="F209" s="703"/>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01"/>
      <c r="B210" s="702"/>
      <c r="C210" s="702"/>
      <c r="D210" s="702"/>
      <c r="E210" s="702"/>
      <c r="F210" s="703"/>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01"/>
      <c r="B211" s="702"/>
      <c r="C211" s="702"/>
      <c r="D211" s="702"/>
      <c r="E211" s="702"/>
      <c r="F211" s="703"/>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04"/>
      <c r="B212" s="705"/>
      <c r="C212" s="705"/>
      <c r="D212" s="705"/>
      <c r="E212" s="705"/>
      <c r="F212" s="706"/>
      <c r="G212" s="707" t="s">
        <v>22</v>
      </c>
      <c r="H212" s="708"/>
      <c r="I212" s="708"/>
      <c r="J212" s="708"/>
      <c r="K212" s="708"/>
      <c r="L212" s="709"/>
      <c r="M212" s="710"/>
      <c r="N212" s="710"/>
      <c r="O212" s="710"/>
      <c r="P212" s="710"/>
      <c r="Q212" s="710"/>
      <c r="R212" s="710"/>
      <c r="S212" s="710"/>
      <c r="T212" s="710"/>
      <c r="U212" s="710"/>
      <c r="V212" s="710"/>
      <c r="W212" s="710"/>
      <c r="X212" s="711"/>
      <c r="Y212" s="712">
        <f>SUM(Y202:AB211)</f>
        <v>0</v>
      </c>
      <c r="Z212" s="713"/>
      <c r="AA212" s="713"/>
      <c r="AB212" s="714"/>
      <c r="AC212" s="707" t="s">
        <v>22</v>
      </c>
      <c r="AD212" s="708"/>
      <c r="AE212" s="708"/>
      <c r="AF212" s="708"/>
      <c r="AG212" s="708"/>
      <c r="AH212" s="709"/>
      <c r="AI212" s="710"/>
      <c r="AJ212" s="710"/>
      <c r="AK212" s="710"/>
      <c r="AL212" s="710"/>
      <c r="AM212" s="710"/>
      <c r="AN212" s="710"/>
      <c r="AO212" s="710"/>
      <c r="AP212" s="710"/>
      <c r="AQ212" s="710"/>
      <c r="AR212" s="710"/>
      <c r="AS212" s="710"/>
      <c r="AT212" s="711"/>
      <c r="AU212" s="712">
        <f>SUM(AU202:AX211)</f>
        <v>0</v>
      </c>
      <c r="AV212" s="713"/>
      <c r="AW212" s="713"/>
      <c r="AX212" s="715"/>
    </row>
    <row r="213" spans="1:50" s="51" customFormat="1" ht="24.75" customHeight="1" thickBot="1" x14ac:dyDescent="0.2"/>
    <row r="214" spans="1:50" ht="30" customHeight="1" x14ac:dyDescent="0.15">
      <c r="A214" s="716" t="s">
        <v>34</v>
      </c>
      <c r="B214" s="717"/>
      <c r="C214" s="717"/>
      <c r="D214" s="717"/>
      <c r="E214" s="717"/>
      <c r="F214" s="718"/>
      <c r="G214" s="388" t="s">
        <v>399</v>
      </c>
      <c r="H214" s="389"/>
      <c r="I214" s="389"/>
      <c r="J214" s="389"/>
      <c r="K214" s="389"/>
      <c r="L214" s="389"/>
      <c r="M214" s="389"/>
      <c r="N214" s="389"/>
      <c r="O214" s="389"/>
      <c r="P214" s="389"/>
      <c r="Q214" s="389"/>
      <c r="R214" s="389"/>
      <c r="S214" s="389"/>
      <c r="T214" s="389"/>
      <c r="U214" s="389"/>
      <c r="V214" s="389"/>
      <c r="W214" s="389"/>
      <c r="X214" s="389"/>
      <c r="Y214" s="389"/>
      <c r="Z214" s="389"/>
      <c r="AA214" s="389"/>
      <c r="AB214" s="390"/>
      <c r="AC214" s="388" t="s">
        <v>400</v>
      </c>
      <c r="AD214" s="389"/>
      <c r="AE214" s="389"/>
      <c r="AF214" s="389"/>
      <c r="AG214" s="389"/>
      <c r="AH214" s="389"/>
      <c r="AI214" s="389"/>
      <c r="AJ214" s="389"/>
      <c r="AK214" s="389"/>
      <c r="AL214" s="389"/>
      <c r="AM214" s="389"/>
      <c r="AN214" s="389"/>
      <c r="AO214" s="389"/>
      <c r="AP214" s="389"/>
      <c r="AQ214" s="389"/>
      <c r="AR214" s="389"/>
      <c r="AS214" s="389"/>
      <c r="AT214" s="389"/>
      <c r="AU214" s="389"/>
      <c r="AV214" s="389"/>
      <c r="AW214" s="389"/>
      <c r="AX214" s="391"/>
    </row>
    <row r="215" spans="1:50" ht="24.75" customHeight="1" x14ac:dyDescent="0.15">
      <c r="A215" s="701"/>
      <c r="B215" s="702"/>
      <c r="C215" s="702"/>
      <c r="D215" s="702"/>
      <c r="E215" s="702"/>
      <c r="F215" s="703"/>
      <c r="G215" s="392" t="s">
        <v>19</v>
      </c>
      <c r="H215" s="393"/>
      <c r="I215" s="393"/>
      <c r="J215" s="393"/>
      <c r="K215" s="393"/>
      <c r="L215" s="394" t="s">
        <v>20</v>
      </c>
      <c r="M215" s="393"/>
      <c r="N215" s="393"/>
      <c r="O215" s="393"/>
      <c r="P215" s="393"/>
      <c r="Q215" s="393"/>
      <c r="R215" s="393"/>
      <c r="S215" s="393"/>
      <c r="T215" s="393"/>
      <c r="U215" s="393"/>
      <c r="V215" s="393"/>
      <c r="W215" s="393"/>
      <c r="X215" s="395"/>
      <c r="Y215" s="396" t="s">
        <v>21</v>
      </c>
      <c r="Z215" s="397"/>
      <c r="AA215" s="397"/>
      <c r="AB215" s="398"/>
      <c r="AC215" s="392" t="s">
        <v>19</v>
      </c>
      <c r="AD215" s="393"/>
      <c r="AE215" s="393"/>
      <c r="AF215" s="393"/>
      <c r="AG215" s="393"/>
      <c r="AH215" s="394" t="s">
        <v>20</v>
      </c>
      <c r="AI215" s="393"/>
      <c r="AJ215" s="393"/>
      <c r="AK215" s="393"/>
      <c r="AL215" s="393"/>
      <c r="AM215" s="393"/>
      <c r="AN215" s="393"/>
      <c r="AO215" s="393"/>
      <c r="AP215" s="393"/>
      <c r="AQ215" s="393"/>
      <c r="AR215" s="393"/>
      <c r="AS215" s="393"/>
      <c r="AT215" s="395"/>
      <c r="AU215" s="396" t="s">
        <v>21</v>
      </c>
      <c r="AV215" s="397"/>
      <c r="AW215" s="397"/>
      <c r="AX215" s="399"/>
    </row>
    <row r="216" spans="1:50" ht="24.75" customHeight="1" x14ac:dyDescent="0.15">
      <c r="A216" s="701"/>
      <c r="B216" s="702"/>
      <c r="C216" s="702"/>
      <c r="D216" s="702"/>
      <c r="E216" s="702"/>
      <c r="F216" s="703"/>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0"/>
    </row>
    <row r="217" spans="1:50" ht="24.75" customHeight="1" x14ac:dyDescent="0.15">
      <c r="A217" s="701"/>
      <c r="B217" s="702"/>
      <c r="C217" s="702"/>
      <c r="D217" s="702"/>
      <c r="E217" s="702"/>
      <c r="F217" s="703"/>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01"/>
      <c r="B218" s="702"/>
      <c r="C218" s="702"/>
      <c r="D218" s="702"/>
      <c r="E218" s="702"/>
      <c r="F218" s="703"/>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01"/>
      <c r="B219" s="702"/>
      <c r="C219" s="702"/>
      <c r="D219" s="702"/>
      <c r="E219" s="702"/>
      <c r="F219" s="703"/>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01"/>
      <c r="B220" s="702"/>
      <c r="C220" s="702"/>
      <c r="D220" s="702"/>
      <c r="E220" s="702"/>
      <c r="F220" s="703"/>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01"/>
      <c r="B221" s="702"/>
      <c r="C221" s="702"/>
      <c r="D221" s="702"/>
      <c r="E221" s="702"/>
      <c r="F221" s="703"/>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01"/>
      <c r="B222" s="702"/>
      <c r="C222" s="702"/>
      <c r="D222" s="702"/>
      <c r="E222" s="702"/>
      <c r="F222" s="703"/>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01"/>
      <c r="B223" s="702"/>
      <c r="C223" s="702"/>
      <c r="D223" s="702"/>
      <c r="E223" s="702"/>
      <c r="F223" s="703"/>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01"/>
      <c r="B224" s="702"/>
      <c r="C224" s="702"/>
      <c r="D224" s="702"/>
      <c r="E224" s="702"/>
      <c r="F224" s="703"/>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01"/>
      <c r="B225" s="702"/>
      <c r="C225" s="702"/>
      <c r="D225" s="702"/>
      <c r="E225" s="702"/>
      <c r="F225" s="703"/>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01"/>
      <c r="B226" s="702"/>
      <c r="C226" s="702"/>
      <c r="D226" s="702"/>
      <c r="E226" s="702"/>
      <c r="F226" s="703"/>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01"/>
      <c r="B227" s="702"/>
      <c r="C227" s="702"/>
      <c r="D227" s="702"/>
      <c r="E227" s="702"/>
      <c r="F227" s="703"/>
      <c r="G227" s="388" t="s">
        <v>401</v>
      </c>
      <c r="H227" s="389"/>
      <c r="I227" s="389"/>
      <c r="J227" s="389"/>
      <c r="K227" s="389"/>
      <c r="L227" s="389"/>
      <c r="M227" s="389"/>
      <c r="N227" s="389"/>
      <c r="O227" s="389"/>
      <c r="P227" s="389"/>
      <c r="Q227" s="389"/>
      <c r="R227" s="389"/>
      <c r="S227" s="389"/>
      <c r="T227" s="389"/>
      <c r="U227" s="389"/>
      <c r="V227" s="389"/>
      <c r="W227" s="389"/>
      <c r="X227" s="389"/>
      <c r="Y227" s="389"/>
      <c r="Z227" s="389"/>
      <c r="AA227" s="389"/>
      <c r="AB227" s="390"/>
      <c r="AC227" s="388" t="s">
        <v>402</v>
      </c>
      <c r="AD227" s="389"/>
      <c r="AE227" s="389"/>
      <c r="AF227" s="389"/>
      <c r="AG227" s="389"/>
      <c r="AH227" s="389"/>
      <c r="AI227" s="389"/>
      <c r="AJ227" s="389"/>
      <c r="AK227" s="389"/>
      <c r="AL227" s="389"/>
      <c r="AM227" s="389"/>
      <c r="AN227" s="389"/>
      <c r="AO227" s="389"/>
      <c r="AP227" s="389"/>
      <c r="AQ227" s="389"/>
      <c r="AR227" s="389"/>
      <c r="AS227" s="389"/>
      <c r="AT227" s="389"/>
      <c r="AU227" s="389"/>
      <c r="AV227" s="389"/>
      <c r="AW227" s="389"/>
      <c r="AX227" s="391"/>
    </row>
    <row r="228" spans="1:50" ht="25.5" customHeight="1" x14ac:dyDescent="0.15">
      <c r="A228" s="701"/>
      <c r="B228" s="702"/>
      <c r="C228" s="702"/>
      <c r="D228" s="702"/>
      <c r="E228" s="702"/>
      <c r="F228" s="703"/>
      <c r="G228" s="392" t="s">
        <v>19</v>
      </c>
      <c r="H228" s="393"/>
      <c r="I228" s="393"/>
      <c r="J228" s="393"/>
      <c r="K228" s="393"/>
      <c r="L228" s="394" t="s">
        <v>20</v>
      </c>
      <c r="M228" s="393"/>
      <c r="N228" s="393"/>
      <c r="O228" s="393"/>
      <c r="P228" s="393"/>
      <c r="Q228" s="393"/>
      <c r="R228" s="393"/>
      <c r="S228" s="393"/>
      <c r="T228" s="393"/>
      <c r="U228" s="393"/>
      <c r="V228" s="393"/>
      <c r="W228" s="393"/>
      <c r="X228" s="395"/>
      <c r="Y228" s="396" t="s">
        <v>21</v>
      </c>
      <c r="Z228" s="397"/>
      <c r="AA228" s="397"/>
      <c r="AB228" s="398"/>
      <c r="AC228" s="392" t="s">
        <v>19</v>
      </c>
      <c r="AD228" s="393"/>
      <c r="AE228" s="393"/>
      <c r="AF228" s="393"/>
      <c r="AG228" s="393"/>
      <c r="AH228" s="394" t="s">
        <v>20</v>
      </c>
      <c r="AI228" s="393"/>
      <c r="AJ228" s="393"/>
      <c r="AK228" s="393"/>
      <c r="AL228" s="393"/>
      <c r="AM228" s="393"/>
      <c r="AN228" s="393"/>
      <c r="AO228" s="393"/>
      <c r="AP228" s="393"/>
      <c r="AQ228" s="393"/>
      <c r="AR228" s="393"/>
      <c r="AS228" s="393"/>
      <c r="AT228" s="395"/>
      <c r="AU228" s="396" t="s">
        <v>21</v>
      </c>
      <c r="AV228" s="397"/>
      <c r="AW228" s="397"/>
      <c r="AX228" s="399"/>
    </row>
    <row r="229" spans="1:50" ht="24.75" customHeight="1" x14ac:dyDescent="0.15">
      <c r="A229" s="701"/>
      <c r="B229" s="702"/>
      <c r="C229" s="702"/>
      <c r="D229" s="702"/>
      <c r="E229" s="702"/>
      <c r="F229" s="703"/>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0"/>
    </row>
    <row r="230" spans="1:50" ht="24.75" customHeight="1" x14ac:dyDescent="0.15">
      <c r="A230" s="701"/>
      <c r="B230" s="702"/>
      <c r="C230" s="702"/>
      <c r="D230" s="702"/>
      <c r="E230" s="702"/>
      <c r="F230" s="703"/>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01"/>
      <c r="B231" s="702"/>
      <c r="C231" s="702"/>
      <c r="D231" s="702"/>
      <c r="E231" s="702"/>
      <c r="F231" s="703"/>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01"/>
      <c r="B232" s="702"/>
      <c r="C232" s="702"/>
      <c r="D232" s="702"/>
      <c r="E232" s="702"/>
      <c r="F232" s="703"/>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01"/>
      <c r="B233" s="702"/>
      <c r="C233" s="702"/>
      <c r="D233" s="702"/>
      <c r="E233" s="702"/>
      <c r="F233" s="703"/>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01"/>
      <c r="B234" s="702"/>
      <c r="C234" s="702"/>
      <c r="D234" s="702"/>
      <c r="E234" s="702"/>
      <c r="F234" s="703"/>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01"/>
      <c r="B235" s="702"/>
      <c r="C235" s="702"/>
      <c r="D235" s="702"/>
      <c r="E235" s="702"/>
      <c r="F235" s="703"/>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01"/>
      <c r="B236" s="702"/>
      <c r="C236" s="702"/>
      <c r="D236" s="702"/>
      <c r="E236" s="702"/>
      <c r="F236" s="703"/>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01"/>
      <c r="B237" s="702"/>
      <c r="C237" s="702"/>
      <c r="D237" s="702"/>
      <c r="E237" s="702"/>
      <c r="F237" s="703"/>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01"/>
      <c r="B238" s="702"/>
      <c r="C238" s="702"/>
      <c r="D238" s="702"/>
      <c r="E238" s="702"/>
      <c r="F238" s="703"/>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01"/>
      <c r="B239" s="702"/>
      <c r="C239" s="702"/>
      <c r="D239" s="702"/>
      <c r="E239" s="702"/>
      <c r="F239" s="703"/>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01"/>
      <c r="B240" s="702"/>
      <c r="C240" s="702"/>
      <c r="D240" s="702"/>
      <c r="E240" s="702"/>
      <c r="F240" s="703"/>
      <c r="G240" s="388" t="s">
        <v>403</v>
      </c>
      <c r="H240" s="389"/>
      <c r="I240" s="389"/>
      <c r="J240" s="389"/>
      <c r="K240" s="389"/>
      <c r="L240" s="389"/>
      <c r="M240" s="389"/>
      <c r="N240" s="389"/>
      <c r="O240" s="389"/>
      <c r="P240" s="389"/>
      <c r="Q240" s="389"/>
      <c r="R240" s="389"/>
      <c r="S240" s="389"/>
      <c r="T240" s="389"/>
      <c r="U240" s="389"/>
      <c r="V240" s="389"/>
      <c r="W240" s="389"/>
      <c r="X240" s="389"/>
      <c r="Y240" s="389"/>
      <c r="Z240" s="389"/>
      <c r="AA240" s="389"/>
      <c r="AB240" s="390"/>
      <c r="AC240" s="388" t="s">
        <v>404</v>
      </c>
      <c r="AD240" s="389"/>
      <c r="AE240" s="389"/>
      <c r="AF240" s="389"/>
      <c r="AG240" s="389"/>
      <c r="AH240" s="389"/>
      <c r="AI240" s="389"/>
      <c r="AJ240" s="389"/>
      <c r="AK240" s="389"/>
      <c r="AL240" s="389"/>
      <c r="AM240" s="389"/>
      <c r="AN240" s="389"/>
      <c r="AO240" s="389"/>
      <c r="AP240" s="389"/>
      <c r="AQ240" s="389"/>
      <c r="AR240" s="389"/>
      <c r="AS240" s="389"/>
      <c r="AT240" s="389"/>
      <c r="AU240" s="389"/>
      <c r="AV240" s="389"/>
      <c r="AW240" s="389"/>
      <c r="AX240" s="391"/>
    </row>
    <row r="241" spans="1:50" ht="24.75" customHeight="1" x14ac:dyDescent="0.15">
      <c r="A241" s="701"/>
      <c r="B241" s="702"/>
      <c r="C241" s="702"/>
      <c r="D241" s="702"/>
      <c r="E241" s="702"/>
      <c r="F241" s="703"/>
      <c r="G241" s="392" t="s">
        <v>19</v>
      </c>
      <c r="H241" s="393"/>
      <c r="I241" s="393"/>
      <c r="J241" s="393"/>
      <c r="K241" s="393"/>
      <c r="L241" s="394" t="s">
        <v>20</v>
      </c>
      <c r="M241" s="393"/>
      <c r="N241" s="393"/>
      <c r="O241" s="393"/>
      <c r="P241" s="393"/>
      <c r="Q241" s="393"/>
      <c r="R241" s="393"/>
      <c r="S241" s="393"/>
      <c r="T241" s="393"/>
      <c r="U241" s="393"/>
      <c r="V241" s="393"/>
      <c r="W241" s="393"/>
      <c r="X241" s="395"/>
      <c r="Y241" s="396" t="s">
        <v>21</v>
      </c>
      <c r="Z241" s="397"/>
      <c r="AA241" s="397"/>
      <c r="AB241" s="398"/>
      <c r="AC241" s="392" t="s">
        <v>19</v>
      </c>
      <c r="AD241" s="393"/>
      <c r="AE241" s="393"/>
      <c r="AF241" s="393"/>
      <c r="AG241" s="393"/>
      <c r="AH241" s="394" t="s">
        <v>20</v>
      </c>
      <c r="AI241" s="393"/>
      <c r="AJ241" s="393"/>
      <c r="AK241" s="393"/>
      <c r="AL241" s="393"/>
      <c r="AM241" s="393"/>
      <c r="AN241" s="393"/>
      <c r="AO241" s="393"/>
      <c r="AP241" s="393"/>
      <c r="AQ241" s="393"/>
      <c r="AR241" s="393"/>
      <c r="AS241" s="393"/>
      <c r="AT241" s="395"/>
      <c r="AU241" s="396" t="s">
        <v>21</v>
      </c>
      <c r="AV241" s="397"/>
      <c r="AW241" s="397"/>
      <c r="AX241" s="399"/>
    </row>
    <row r="242" spans="1:50" ht="24.75" customHeight="1" x14ac:dyDescent="0.15">
      <c r="A242" s="701"/>
      <c r="B242" s="702"/>
      <c r="C242" s="702"/>
      <c r="D242" s="702"/>
      <c r="E242" s="702"/>
      <c r="F242" s="703"/>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0"/>
    </row>
    <row r="243" spans="1:50" ht="24.75" customHeight="1" x14ac:dyDescent="0.15">
      <c r="A243" s="701"/>
      <c r="B243" s="702"/>
      <c r="C243" s="702"/>
      <c r="D243" s="702"/>
      <c r="E243" s="702"/>
      <c r="F243" s="703"/>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01"/>
      <c r="B244" s="702"/>
      <c r="C244" s="702"/>
      <c r="D244" s="702"/>
      <c r="E244" s="702"/>
      <c r="F244" s="703"/>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01"/>
      <c r="B245" s="702"/>
      <c r="C245" s="702"/>
      <c r="D245" s="702"/>
      <c r="E245" s="702"/>
      <c r="F245" s="703"/>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01"/>
      <c r="B246" s="702"/>
      <c r="C246" s="702"/>
      <c r="D246" s="702"/>
      <c r="E246" s="702"/>
      <c r="F246" s="703"/>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01"/>
      <c r="B247" s="702"/>
      <c r="C247" s="702"/>
      <c r="D247" s="702"/>
      <c r="E247" s="702"/>
      <c r="F247" s="703"/>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01"/>
      <c r="B248" s="702"/>
      <c r="C248" s="702"/>
      <c r="D248" s="702"/>
      <c r="E248" s="702"/>
      <c r="F248" s="703"/>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01"/>
      <c r="B249" s="702"/>
      <c r="C249" s="702"/>
      <c r="D249" s="702"/>
      <c r="E249" s="702"/>
      <c r="F249" s="703"/>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01"/>
      <c r="B250" s="702"/>
      <c r="C250" s="702"/>
      <c r="D250" s="702"/>
      <c r="E250" s="702"/>
      <c r="F250" s="703"/>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01"/>
      <c r="B251" s="702"/>
      <c r="C251" s="702"/>
      <c r="D251" s="702"/>
      <c r="E251" s="702"/>
      <c r="F251" s="703"/>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01"/>
      <c r="B252" s="702"/>
      <c r="C252" s="702"/>
      <c r="D252" s="702"/>
      <c r="E252" s="702"/>
      <c r="F252" s="703"/>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01"/>
      <c r="B253" s="702"/>
      <c r="C253" s="702"/>
      <c r="D253" s="702"/>
      <c r="E253" s="702"/>
      <c r="F253" s="703"/>
      <c r="G253" s="388" t="s">
        <v>405</v>
      </c>
      <c r="H253" s="389"/>
      <c r="I253" s="389"/>
      <c r="J253" s="389"/>
      <c r="K253" s="389"/>
      <c r="L253" s="389"/>
      <c r="M253" s="389"/>
      <c r="N253" s="389"/>
      <c r="O253" s="389"/>
      <c r="P253" s="389"/>
      <c r="Q253" s="389"/>
      <c r="R253" s="389"/>
      <c r="S253" s="389"/>
      <c r="T253" s="389"/>
      <c r="U253" s="389"/>
      <c r="V253" s="389"/>
      <c r="W253" s="389"/>
      <c r="X253" s="389"/>
      <c r="Y253" s="389"/>
      <c r="Z253" s="389"/>
      <c r="AA253" s="389"/>
      <c r="AB253" s="390"/>
      <c r="AC253" s="388" t="s">
        <v>406</v>
      </c>
      <c r="AD253" s="389"/>
      <c r="AE253" s="389"/>
      <c r="AF253" s="389"/>
      <c r="AG253" s="389"/>
      <c r="AH253" s="389"/>
      <c r="AI253" s="389"/>
      <c r="AJ253" s="389"/>
      <c r="AK253" s="389"/>
      <c r="AL253" s="389"/>
      <c r="AM253" s="389"/>
      <c r="AN253" s="389"/>
      <c r="AO253" s="389"/>
      <c r="AP253" s="389"/>
      <c r="AQ253" s="389"/>
      <c r="AR253" s="389"/>
      <c r="AS253" s="389"/>
      <c r="AT253" s="389"/>
      <c r="AU253" s="389"/>
      <c r="AV253" s="389"/>
      <c r="AW253" s="389"/>
      <c r="AX253" s="391"/>
    </row>
    <row r="254" spans="1:50" ht="24.75" customHeight="1" x14ac:dyDescent="0.15">
      <c r="A254" s="701"/>
      <c r="B254" s="702"/>
      <c r="C254" s="702"/>
      <c r="D254" s="702"/>
      <c r="E254" s="702"/>
      <c r="F254" s="703"/>
      <c r="G254" s="392" t="s">
        <v>19</v>
      </c>
      <c r="H254" s="393"/>
      <c r="I254" s="393"/>
      <c r="J254" s="393"/>
      <c r="K254" s="393"/>
      <c r="L254" s="394" t="s">
        <v>20</v>
      </c>
      <c r="M254" s="393"/>
      <c r="N254" s="393"/>
      <c r="O254" s="393"/>
      <c r="P254" s="393"/>
      <c r="Q254" s="393"/>
      <c r="R254" s="393"/>
      <c r="S254" s="393"/>
      <c r="T254" s="393"/>
      <c r="U254" s="393"/>
      <c r="V254" s="393"/>
      <c r="W254" s="393"/>
      <c r="X254" s="395"/>
      <c r="Y254" s="396" t="s">
        <v>21</v>
      </c>
      <c r="Z254" s="397"/>
      <c r="AA254" s="397"/>
      <c r="AB254" s="398"/>
      <c r="AC254" s="392" t="s">
        <v>19</v>
      </c>
      <c r="AD254" s="393"/>
      <c r="AE254" s="393"/>
      <c r="AF254" s="393"/>
      <c r="AG254" s="393"/>
      <c r="AH254" s="394" t="s">
        <v>20</v>
      </c>
      <c r="AI254" s="393"/>
      <c r="AJ254" s="393"/>
      <c r="AK254" s="393"/>
      <c r="AL254" s="393"/>
      <c r="AM254" s="393"/>
      <c r="AN254" s="393"/>
      <c r="AO254" s="393"/>
      <c r="AP254" s="393"/>
      <c r="AQ254" s="393"/>
      <c r="AR254" s="393"/>
      <c r="AS254" s="393"/>
      <c r="AT254" s="395"/>
      <c r="AU254" s="396" t="s">
        <v>21</v>
      </c>
      <c r="AV254" s="397"/>
      <c r="AW254" s="397"/>
      <c r="AX254" s="399"/>
    </row>
    <row r="255" spans="1:50" ht="24.75" customHeight="1" x14ac:dyDescent="0.15">
      <c r="A255" s="701"/>
      <c r="B255" s="702"/>
      <c r="C255" s="702"/>
      <c r="D255" s="702"/>
      <c r="E255" s="702"/>
      <c r="F255" s="703"/>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0"/>
    </row>
    <row r="256" spans="1:50" ht="24.75" customHeight="1" x14ac:dyDescent="0.15">
      <c r="A256" s="701"/>
      <c r="B256" s="702"/>
      <c r="C256" s="702"/>
      <c r="D256" s="702"/>
      <c r="E256" s="702"/>
      <c r="F256" s="703"/>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01"/>
      <c r="B257" s="702"/>
      <c r="C257" s="702"/>
      <c r="D257" s="702"/>
      <c r="E257" s="702"/>
      <c r="F257" s="703"/>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01"/>
      <c r="B258" s="702"/>
      <c r="C258" s="702"/>
      <c r="D258" s="702"/>
      <c r="E258" s="702"/>
      <c r="F258" s="703"/>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01"/>
      <c r="B259" s="702"/>
      <c r="C259" s="702"/>
      <c r="D259" s="702"/>
      <c r="E259" s="702"/>
      <c r="F259" s="703"/>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01"/>
      <c r="B260" s="702"/>
      <c r="C260" s="702"/>
      <c r="D260" s="702"/>
      <c r="E260" s="702"/>
      <c r="F260" s="703"/>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01"/>
      <c r="B261" s="702"/>
      <c r="C261" s="702"/>
      <c r="D261" s="702"/>
      <c r="E261" s="702"/>
      <c r="F261" s="703"/>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01"/>
      <c r="B262" s="702"/>
      <c r="C262" s="702"/>
      <c r="D262" s="702"/>
      <c r="E262" s="702"/>
      <c r="F262" s="703"/>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01"/>
      <c r="B263" s="702"/>
      <c r="C263" s="702"/>
      <c r="D263" s="702"/>
      <c r="E263" s="702"/>
      <c r="F263" s="703"/>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01"/>
      <c r="B264" s="702"/>
      <c r="C264" s="702"/>
      <c r="D264" s="702"/>
      <c r="E264" s="702"/>
      <c r="F264" s="703"/>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04"/>
      <c r="B265" s="705"/>
      <c r="C265" s="705"/>
      <c r="D265" s="705"/>
      <c r="E265" s="705"/>
      <c r="F265" s="706"/>
      <c r="G265" s="707" t="s">
        <v>22</v>
      </c>
      <c r="H265" s="708"/>
      <c r="I265" s="708"/>
      <c r="J265" s="708"/>
      <c r="K265" s="708"/>
      <c r="L265" s="709"/>
      <c r="M265" s="710"/>
      <c r="N265" s="710"/>
      <c r="O265" s="710"/>
      <c r="P265" s="710"/>
      <c r="Q265" s="710"/>
      <c r="R265" s="710"/>
      <c r="S265" s="710"/>
      <c r="T265" s="710"/>
      <c r="U265" s="710"/>
      <c r="V265" s="710"/>
      <c r="W265" s="710"/>
      <c r="X265" s="711"/>
      <c r="Y265" s="712">
        <f>SUM(Y255:AB264)</f>
        <v>0</v>
      </c>
      <c r="Z265" s="713"/>
      <c r="AA265" s="713"/>
      <c r="AB265" s="714"/>
      <c r="AC265" s="707" t="s">
        <v>22</v>
      </c>
      <c r="AD265" s="708"/>
      <c r="AE265" s="708"/>
      <c r="AF265" s="708"/>
      <c r="AG265" s="708"/>
      <c r="AH265" s="709"/>
      <c r="AI265" s="710"/>
      <c r="AJ265" s="710"/>
      <c r="AK265" s="710"/>
      <c r="AL265" s="710"/>
      <c r="AM265" s="710"/>
      <c r="AN265" s="710"/>
      <c r="AO265" s="710"/>
      <c r="AP265" s="710"/>
      <c r="AQ265" s="710"/>
      <c r="AR265" s="710"/>
      <c r="AS265" s="710"/>
      <c r="AT265" s="711"/>
      <c r="AU265" s="712">
        <f>SUM(AU255:AX264)</f>
        <v>0</v>
      </c>
      <c r="AV265" s="713"/>
      <c r="AW265" s="713"/>
      <c r="AX265" s="715"/>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topLeftCell="A40"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409</v>
      </c>
      <c r="D135" s="118"/>
      <c r="E135" s="118"/>
      <c r="F135" s="118"/>
      <c r="G135" s="118"/>
      <c r="H135" s="118"/>
      <c r="I135" s="118"/>
      <c r="J135" s="118"/>
      <c r="K135" s="118"/>
      <c r="L135" s="118"/>
      <c r="M135" s="118" t="s">
        <v>410</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411</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409</v>
      </c>
      <c r="D168" s="118"/>
      <c r="E168" s="118"/>
      <c r="F168" s="118"/>
      <c r="G168" s="118"/>
      <c r="H168" s="118"/>
      <c r="I168" s="118"/>
      <c r="J168" s="118"/>
      <c r="K168" s="118"/>
      <c r="L168" s="118"/>
      <c r="M168" s="118" t="s">
        <v>410</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411</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409</v>
      </c>
      <c r="D201" s="118"/>
      <c r="E201" s="118"/>
      <c r="F201" s="118"/>
      <c r="G201" s="118"/>
      <c r="H201" s="118"/>
      <c r="I201" s="118"/>
      <c r="J201" s="118"/>
      <c r="K201" s="118"/>
      <c r="L201" s="118"/>
      <c r="M201" s="118" t="s">
        <v>410</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411</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424</v>
      </c>
      <c r="D234" s="118"/>
      <c r="E234" s="118"/>
      <c r="F234" s="118"/>
      <c r="G234" s="118"/>
      <c r="H234" s="118"/>
      <c r="I234" s="118"/>
      <c r="J234" s="118"/>
      <c r="K234" s="118"/>
      <c r="L234" s="118"/>
      <c r="M234" s="118" t="s">
        <v>425</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426</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409</v>
      </c>
      <c r="D267" s="118"/>
      <c r="E267" s="118"/>
      <c r="F267" s="118"/>
      <c r="G267" s="118"/>
      <c r="H267" s="118"/>
      <c r="I267" s="118"/>
      <c r="J267" s="118"/>
      <c r="K267" s="118"/>
      <c r="L267" s="118"/>
      <c r="M267" s="118" t="s">
        <v>410</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411</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409</v>
      </c>
      <c r="D333" s="118"/>
      <c r="E333" s="118"/>
      <c r="F333" s="118"/>
      <c r="G333" s="118"/>
      <c r="H333" s="118"/>
      <c r="I333" s="118"/>
      <c r="J333" s="118"/>
      <c r="K333" s="118"/>
      <c r="L333" s="118"/>
      <c r="M333" s="118" t="s">
        <v>410</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411</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409</v>
      </c>
      <c r="D399" s="118"/>
      <c r="E399" s="118"/>
      <c r="F399" s="118"/>
      <c r="G399" s="118"/>
      <c r="H399" s="118"/>
      <c r="I399" s="118"/>
      <c r="J399" s="118"/>
      <c r="K399" s="118"/>
      <c r="L399" s="118"/>
      <c r="M399" s="118" t="s">
        <v>410</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411</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409</v>
      </c>
      <c r="D531" s="118"/>
      <c r="E531" s="118"/>
      <c r="F531" s="118"/>
      <c r="G531" s="118"/>
      <c r="H531" s="118"/>
      <c r="I531" s="118"/>
      <c r="J531" s="118"/>
      <c r="K531" s="118"/>
      <c r="L531" s="118"/>
      <c r="M531" s="118" t="s">
        <v>410</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411</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409</v>
      </c>
      <c r="D597" s="118"/>
      <c r="E597" s="118"/>
      <c r="F597" s="118"/>
      <c r="G597" s="118"/>
      <c r="H597" s="118"/>
      <c r="I597" s="118"/>
      <c r="J597" s="118"/>
      <c r="K597" s="118"/>
      <c r="L597" s="118"/>
      <c r="M597" s="118" t="s">
        <v>410</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411</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409</v>
      </c>
      <c r="D663" s="118"/>
      <c r="E663" s="118"/>
      <c r="F663" s="118"/>
      <c r="G663" s="118"/>
      <c r="H663" s="118"/>
      <c r="I663" s="118"/>
      <c r="J663" s="118"/>
      <c r="K663" s="118"/>
      <c r="L663" s="118"/>
      <c r="M663" s="118" t="s">
        <v>410</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411</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409</v>
      </c>
      <c r="D696" s="118"/>
      <c r="E696" s="118"/>
      <c r="F696" s="118"/>
      <c r="G696" s="118"/>
      <c r="H696" s="118"/>
      <c r="I696" s="118"/>
      <c r="J696" s="118"/>
      <c r="K696" s="118"/>
      <c r="L696" s="118"/>
      <c r="M696" s="118" t="s">
        <v>410</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411</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409</v>
      </c>
      <c r="D762" s="118"/>
      <c r="E762" s="118"/>
      <c r="F762" s="118"/>
      <c r="G762" s="118"/>
      <c r="H762" s="118"/>
      <c r="I762" s="118"/>
      <c r="J762" s="118"/>
      <c r="K762" s="118"/>
      <c r="L762" s="118"/>
      <c r="M762" s="118" t="s">
        <v>410</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411</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409</v>
      </c>
      <c r="D861" s="118"/>
      <c r="E861" s="118"/>
      <c r="F861" s="118"/>
      <c r="G861" s="118"/>
      <c r="H861" s="118"/>
      <c r="I861" s="118"/>
      <c r="J861" s="118"/>
      <c r="K861" s="118"/>
      <c r="L861" s="118"/>
      <c r="M861" s="118" t="s">
        <v>410</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411</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409</v>
      </c>
      <c r="D894" s="118"/>
      <c r="E894" s="118"/>
      <c r="F894" s="118"/>
      <c r="G894" s="118"/>
      <c r="H894" s="118"/>
      <c r="I894" s="118"/>
      <c r="J894" s="118"/>
      <c r="K894" s="118"/>
      <c r="L894" s="118"/>
      <c r="M894" s="118" t="s">
        <v>410</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411</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449</v>
      </c>
      <c r="D1026" s="118"/>
      <c r="E1026" s="118"/>
      <c r="F1026" s="118"/>
      <c r="G1026" s="118"/>
      <c r="H1026" s="118"/>
      <c r="I1026" s="118"/>
      <c r="J1026" s="118"/>
      <c r="K1026" s="118"/>
      <c r="L1026" s="118"/>
      <c r="M1026" s="118" t="s">
        <v>450</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451</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409</v>
      </c>
      <c r="D1092" s="118"/>
      <c r="E1092" s="118"/>
      <c r="F1092" s="118"/>
      <c r="G1092" s="118"/>
      <c r="H1092" s="118"/>
      <c r="I1092" s="118"/>
      <c r="J1092" s="118"/>
      <c r="K1092" s="118"/>
      <c r="L1092" s="118"/>
      <c r="M1092" s="118" t="s">
        <v>410</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411</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409</v>
      </c>
      <c r="D1158" s="118"/>
      <c r="E1158" s="118"/>
      <c r="F1158" s="118"/>
      <c r="G1158" s="118"/>
      <c r="H1158" s="118"/>
      <c r="I1158" s="118"/>
      <c r="J1158" s="118"/>
      <c r="K1158" s="118"/>
      <c r="L1158" s="118"/>
      <c r="M1158" s="118" t="s">
        <v>410</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411</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6"/>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2015-06-17T09:19:56Z</cp:lastPrinted>
  <dcterms:created xsi:type="dcterms:W3CDTF">2012-03-13T00:50:25Z</dcterms:created>
  <dcterms:modified xsi:type="dcterms:W3CDTF">2015-07-08T13:01:39Z</dcterms:modified>
</cp:coreProperties>
</file>