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<sst xmlns="http://schemas.openxmlformats.org/spreadsheetml/2006/main" count="1383" uniqueCount="559">
  <si>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</si>
  <si>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</si>
  <si>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</si>
  <si>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</si>
  <si>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</si>
  <si>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</si>
  <si>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</si>
  <si>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</si>
  <si>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</si>
  <si>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</si>
  <si>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</si>
  <si>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</si>
  <si>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</si>
  <si>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</si>
  <si>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</si>
  <si>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</si>
  <si>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</si>
  <si>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</si>
  <si>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</si>
  <si>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</si>
  <si>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</si>
  <si>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</si>
  <si>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</si>
  <si>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</si>
  <si>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</si>
  <si>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</si>
  <si>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</si>
  <si>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</si>
  <si>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</si>
  <si>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</si>
  <si>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</si>
  <si>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</si>
  <si>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</si>
  <si>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</si>
  <si>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</si>
  <si>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</si>
  <si>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</si>
  <si>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</si>
  <si>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</si>
  <si>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</si>
  <si>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</si>
  <si>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</si>
  <si>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</si>
  <si>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</si>
  <si>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</si>
  <si>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</si>
  <si>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</si>
  <si>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</si>
  <si>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</si>
  <si>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</si>
  <si>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</si>
  <si>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</si>
  <si>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</si>
  <si>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</si>
  <si>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</si>
  <si>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</si>
  <si>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</si>
  <si>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</si>
  <si>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</si>
  <si>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</si>
  <si>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</si>
  <si>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</si>
  <si>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</si>
  <si>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</si>
  <si>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</si>
  <si>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</si>
  <si>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</si>
  <si>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</si>
  <si>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</si>
  <si>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</si>
  <si>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</si>
  <si>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</si>
  <si>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</si>
  <si>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</si>
  <si>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</si>
  <si>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</si>
  <si>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</si>
  <si>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</si>
  <si>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</si>
  <si>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</si>
  <si>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</si>
  <si>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</si>
  <si>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</si>
  <si>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</si>
  <si>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</si>
  <si>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</si>
  <si>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</si>
  <si>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</si>
  <si>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</si>
  <si>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</si>
  <si>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</si>
  <si>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</si>
  <si>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</si>
  <si>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</si>
  <si>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</si>
  <si>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</si>
  <si>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</si>
  <si>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</si>
  <si>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</si>
  <si>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</si>
  <si>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</si>
  <si>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</si>
  <si>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</si>
  <si>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</si>
  <si>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</si>
  <si>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</si>
  <si>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</si>
  <si>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</si>
  <si>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</si>
  <si>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</si>
  <si>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</si>
  <si>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</si>
  <si>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</si>
  <si>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</si>
  <si>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</si>
  <si>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</si>
  <si>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</si>
  <si>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</si>
  <si>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</si>
  <si>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</si>
  <si>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</si>
  <si>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</si>
  <si>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</si>
  <si>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</si>
  <si>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</si>
  <si>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</si>
  <si>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</si>
  <si>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</si>
  <si>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</si>
  <si>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</si>
  <si>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</si>
  <si>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</si>
  <si>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</si>
  <si>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</si>
  <si>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</si>
  <si>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</si>
  <si>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</si>
  <si>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</si>
  <si>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</si>
  <si>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</si>
  <si>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</si>
  <si>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</si>
  <si>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</si>
  <si>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</si>
  <si>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</si>
  <si>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</si>
  <si>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</si>
  <si>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</si>
  <si>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</si>
  <si>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</si>
  <si>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</si>
  <si>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</si>
  <si>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</si>
  <si>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</si>
  <si>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</si>
  <si>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</si>
  <si>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</si>
  <si>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</si>
  <si>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</si>
  <si>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</si>
  <si>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</si>
  <si>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</si>
  <si>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</si>
  <si>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</si>
  <si>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</si>
  <si>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</si>
  <si>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</si>
  <si>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</si>
  <si>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</si>
  <si>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</si>
  <si>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</si>
  <si>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</si>
  <si>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</si>
  <si>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</si>
  <si>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</si>
  <si>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</si>
  <si>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</si>
  <si>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</si>
  <si>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</si>
  <si>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</si>
  <si>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</si>
  <si>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</si>
  <si>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</si>
  <si>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</si>
  <si>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</si>
  <si>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</si>
  <si>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</si>
  <si>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</si>
  <si>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</si>
  <si>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</si>
  <si>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</si>
  <si>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</si>
  <si>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</si>
  <si>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</si>
  <si>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</si>
  <si>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</si>
  <si>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</si>
  <si>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</si>
  <si>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</si>
  <si>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</si>
  <si>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</si>
  <si>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</si>
  <si>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</si>
  <si>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</si>
  <si>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</si>
  <si>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</si>
  <si>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</si>
  <si>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</si>
  <si>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</si>
  <si>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</si>
  <si>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</si>
  <si>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</si>
  <si>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</si>
  <si>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</si>
  <si>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</si>
  <si>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</si>
  <si>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</si>
  <si>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</si>
  <si>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</si>
  <si>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</si>
  <si>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</si>
  <si>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</si>
  <si>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</si>
  <si>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</si>
  <si>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</si>
  <si>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</si>
  <si>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</si>
  <si>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</si>
  <si>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</si>
  <si>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</si>
  <si>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</si>
  <si>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</si>
  <si>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</si>
  <si>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</si>
  <si>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</si>
  <si>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</si>
  <si>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</si>
  <si>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</si>
  <si>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</si>
  <si>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</si>
  <si>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</si>
  <si>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</si>
  <si>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</si>
  <si>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</si>
  <si>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</si>
  <si>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</si>
  <si>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</si>
  <si>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</si>
  <si>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</si>
  <si>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</si>
  <si>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</si>
  <si>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</si>
  <si>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</si>
  <si>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</si>
  <si>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</si>
  <si>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</si>
  <si>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</si>
  <si>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</si>
  <si>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</si>
  <si>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</si>
  <si>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</si>
  <si>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</si>
  <si>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</si>
  <si>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</si>
  <si>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</si>
  <si>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</si>
  <si>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</si>
  <si>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</si>
  <si>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</si>
  <si>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</si>
  <si>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</si>
  <si>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</si>
  <si>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</si>
  <si>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</si>
  <si>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</si>
  <si>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</si>
  <si>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</si>
  <si>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</si>
  <si>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</si>
  <si>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</si>
  <si>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</si>
  <si>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</si>
  <si>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</si>
  <si>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</si>
  <si>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</si>
  <si>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</si>
  <si>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</si>
  <si>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</si>
  <si>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</si>
  <si>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</si>
  <si>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</si>
  <si>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</si>
  <si>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</si>
  <si>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</si>
  <si>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</si>
  <si>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</si>
  <si>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</si>
  <si>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</si>
  <si>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</si>
  <si>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</si>
  <si>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</si>
  <si>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</si>
  <si>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</si>
  <si>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</si>
  <si>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</si>
  <si>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</si>
  <si>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</si>
  <si>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</si>
  <si>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</si>
  <si>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</si>
  <si>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</si>
  <si>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</si>
  <si>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</si>
  <si>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</si>
  <si>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</si>
  <si>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</si>
  <si>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</si>
  <si>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</si>
  <si>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</si>
  <si>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</si>
  <si>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</si>
  <si>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</si>
  <si>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</si>
  <si>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</si>
  <si>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</si>
  <si>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</si>
  <si>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</si>
  <si>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</si>
  <si>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</si>
  <si>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</si>
  <si>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</si>
  <si>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</si>
  <si>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</si>
  <si>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</si>
  <si>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</si>
  <si>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</si>
  <si>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</si>
  <si>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</si>
  <si>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</si>
  <si>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</si>
  <si>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</si>
  <si>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</si>
  <si>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</si>
  <si>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</si>
  <si>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</si>
  <si>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</si>
  <si>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</si>
  <si>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</si>
  <si>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</si>
  <si>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</si>
  <si>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</si>
  <si>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</si>
  <si>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</si>
  <si>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</si>
  <si>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</si>
  <si>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</si>
  <si>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</si>
  <si>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</si>
  <si>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</si>
  <si>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</si>
  <si>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</si>
  <si>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</si>
  <si>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</si>
  <si>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</si>
  <si>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</si>
  <si>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</si>
  <si>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</si>
  <si>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</si>
  <si>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</si>
  <si>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</si>
  <si>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</si>
  <si>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</si>
  <si>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</si>
  <si>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</si>
  <si>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</si>
  <si>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</si>
  <si>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</si>
  <si>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</si>
  <si>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</si>
  <si>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</si>
  <si>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</si>
  <si>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</si>
  <si>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</si>
  <si>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</si>
  <si>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</si>
  <si>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</si>
  <si>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</si>
  <si>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</si>
  <si>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</si>
  <si>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</si>
  <si>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</si>
  <si>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</si>
  <si>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</si>
  <si>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</si>
  <si>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</si>
  <si>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</si>
  <si>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</si>
  <si>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</si>
  <si>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</si>
  <si>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</si>
  <si>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</si>
  <si>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</si>
  <si>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</si>
  <si>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</si>
  <si>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</si>
  <si>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</si>
  <si>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</si>
  <si>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</si>
  <si>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</si>
  <si>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</si>
  <si>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</si>
  <si>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</si>
  <si>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</si>
  <si>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</si>
  <si>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</si>
  <si>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</si>
  <si>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</si>
  <si>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</si>
  <si>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</si>
  <si>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</si>
  <si>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</si>
  <si>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</si>
  <si>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</si>
  <si>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</si>
  <si>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</si>
  <si>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</si>
  <si>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</si>
  <si>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</si>
  <si>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</si>
  <si>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</si>
  <si>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</si>
  <si>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</si>
  <si>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</si>
  <si>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</si>
  <si>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</si>
  <si>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</si>
  <si>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</si>
  <si>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</si>
  <si>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</si>
  <si>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</si>
  <si>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</si>
  <si>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</si>
  <si>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</si>
  <si>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</si>
  <si>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</si>
  <si>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</si>
  <si>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</si>
  <si>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</si>
  <si>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</si>
  <si>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</si>
  <si>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</si>
  <si>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</si>
  <si>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</si>
  <si>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</si>
  <si>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</si>
  <si>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</si>
  <si>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</si>
  <si>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</si>
  <si>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</si>
  <si>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</si>
  <si>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国土交通省</t>
  </si>
  <si>
    <t>河川・海岸等復興関連事業（水管理・国土保全局所管）
（東日本大震災関連）</t>
    <rPh sb="0" eb="2">
      <t>カセン</t>
    </rPh>
    <rPh sb="3" eb="5">
      <t>カイガン</t>
    </rPh>
    <rPh sb="5" eb="6">
      <t>ナド</t>
    </rPh>
    <rPh sb="6" eb="8">
      <t>フッコウ</t>
    </rPh>
    <rPh sb="8" eb="10">
      <t>カンレン</t>
    </rPh>
    <rPh sb="10" eb="12">
      <t>ジギョウ</t>
    </rPh>
    <rPh sb="13" eb="14">
      <t>ミズ</t>
    </rPh>
    <rPh sb="14" eb="16">
      <t>カンリ</t>
    </rPh>
    <rPh sb="17" eb="19">
      <t>コクド</t>
    </rPh>
    <rPh sb="19" eb="22">
      <t>ホゼンキョク</t>
    </rPh>
    <rPh sb="22" eb="24">
      <t>ショカン</t>
    </rPh>
    <rPh sb="27" eb="30">
      <t>ヒガシニホン</t>
    </rPh>
    <rPh sb="30" eb="33">
      <t>ダイシンサイ</t>
    </rPh>
    <rPh sb="33" eb="35">
      <t>カンレン</t>
    </rPh>
    <phoneticPr fontId="5"/>
  </si>
  <si>
    <t>水管理・国土保全局</t>
    <rPh sb="0" eb="1">
      <t>ミズ</t>
    </rPh>
    <rPh sb="1" eb="3">
      <t>カンリ</t>
    </rPh>
    <rPh sb="4" eb="6">
      <t>コクド</t>
    </rPh>
    <rPh sb="6" eb="9">
      <t>ホゼンキョク</t>
    </rPh>
    <phoneticPr fontId="5"/>
  </si>
  <si>
    <t>治水課
海岸室
砂防計画課
保全課
河川環境課
河川計画課</t>
    <rPh sb="0" eb="3">
      <t>チスイカ</t>
    </rPh>
    <rPh sb="4" eb="6">
      <t>カイガン</t>
    </rPh>
    <rPh sb="6" eb="7">
      <t>シツ</t>
    </rPh>
    <rPh sb="8" eb="10">
      <t>サボウ</t>
    </rPh>
    <rPh sb="10" eb="13">
      <t>ケイカクカ</t>
    </rPh>
    <rPh sb="14" eb="17">
      <t>ホゼンカ</t>
    </rPh>
    <rPh sb="18" eb="20">
      <t>カセン</t>
    </rPh>
    <rPh sb="20" eb="23">
      <t>カンキョウカ</t>
    </rPh>
    <rPh sb="24" eb="29">
      <t>カセンケイカクカ</t>
    </rPh>
    <phoneticPr fontId="5"/>
  </si>
  <si>
    <t>課長　大西　亘
室長　井上　智夫
課長　西山　幸治
課長　栗原　淳一
課長　五十嵐　崇博
課長　塚原　浩一</t>
    <rPh sb="0" eb="2">
      <t>カチョウ</t>
    </rPh>
    <rPh sb="3" eb="5">
      <t>オオニシ</t>
    </rPh>
    <rPh sb="6" eb="7">
      <t>ワタル</t>
    </rPh>
    <rPh sb="8" eb="10">
      <t>シツチョウ</t>
    </rPh>
    <rPh sb="11" eb="13">
      <t>イノウエ</t>
    </rPh>
    <rPh sb="14" eb="15">
      <t>トモ</t>
    </rPh>
    <rPh sb="15" eb="16">
      <t>オ</t>
    </rPh>
    <rPh sb="17" eb="19">
      <t>カチョウ</t>
    </rPh>
    <rPh sb="20" eb="22">
      <t>ニシヤマ</t>
    </rPh>
    <rPh sb="23" eb="25">
      <t>コウジ</t>
    </rPh>
    <rPh sb="26" eb="28">
      <t>カチョウ</t>
    </rPh>
    <rPh sb="29" eb="31">
      <t>クリハラ</t>
    </rPh>
    <rPh sb="32" eb="34">
      <t>ジュンイチ</t>
    </rPh>
    <rPh sb="35" eb="37">
      <t>カチョウ</t>
    </rPh>
    <rPh sb="38" eb="41">
      <t>イガラシ</t>
    </rPh>
    <rPh sb="42" eb="44">
      <t>タカヒロ</t>
    </rPh>
    <rPh sb="45" eb="47">
      <t>カチョウ</t>
    </rPh>
    <rPh sb="48" eb="50">
      <t>ツカハラ</t>
    </rPh>
    <rPh sb="51" eb="53">
      <t>コウイチ</t>
    </rPh>
    <phoneticPr fontId="5"/>
  </si>
  <si>
    <t>４　水害等災害による被害の軽減
　１２　水害・土砂災害の防止・減災を推進する
　１３　津波・高潮・侵食等による災害の防止・減災を推進する。</t>
    <rPh sb="2" eb="4">
      <t>スイガイ</t>
    </rPh>
    <rPh sb="4" eb="5">
      <t>ナド</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rPh sb="43" eb="45">
      <t>ツナミ</t>
    </rPh>
    <rPh sb="46" eb="48">
      <t>タカシオ</t>
    </rPh>
    <rPh sb="49" eb="51">
      <t>シンショク</t>
    </rPh>
    <rPh sb="51" eb="52">
      <t>ナド</t>
    </rPh>
    <rPh sb="55" eb="57">
      <t>サイガイ</t>
    </rPh>
    <rPh sb="58" eb="60">
      <t>ボウシ</t>
    </rPh>
    <rPh sb="61" eb="63">
      <t>ゲンサイ</t>
    </rPh>
    <rPh sb="64" eb="66">
      <t>スイシン</t>
    </rPh>
    <phoneticPr fontId="5"/>
  </si>
  <si>
    <t>○</t>
  </si>
  <si>
    <t>・河川法
・砂防法
・海岸法　　等</t>
    <rPh sb="1" eb="4">
      <t>カセンホウ</t>
    </rPh>
    <rPh sb="6" eb="9">
      <t>サボウホウ</t>
    </rPh>
    <rPh sb="11" eb="13">
      <t>カイガン</t>
    </rPh>
    <rPh sb="13" eb="14">
      <t>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</si>
  <si>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</si>
  <si>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東海・東南海・南海地震等の大規模地震が想定されている地域等において、今後対策が必要な河川管理施設の耐震化率（①河川堤防）</t>
    <phoneticPr fontId="5"/>
  </si>
  <si>
    <t>東海・東南海・南海地震等の大規模地震が想定されている地域等において、今後対策が必要な河川管理施設の耐震化率（②水門・樋門等）</t>
    <phoneticPr fontId="5"/>
  </si>
  <si>
    <t>東海・東南海・南海地震等の大規模地震が想定されている地域等において、今後対策が必要な水門・樋門等の自動化・遠隔操作化率</t>
    <phoneticPr fontId="5"/>
  </si>
  <si>
    <t>東海・東南海・南海地震等の大規模地震が想定されている地域等において、今後対策が必要な河川堤防の津波対策実施率</t>
    <phoneticPr fontId="5"/>
  </si>
  <si>
    <t>東海・東南海・南海地震等の大規模地震が想定されている地域等における海岸堤防等の整備率（計画高までの整備と耐震化）</t>
    <phoneticPr fontId="5"/>
  </si>
  <si>
    <t>実施箇所数（直轄河川）</t>
  </si>
  <si>
    <t>実施箇所数（直轄・水資源機構管理ダム）</t>
  </si>
  <si>
    <t>土砂災害対策箇所数</t>
  </si>
  <si>
    <t>実施箇所数（海岸）</t>
  </si>
  <si>
    <t>-</t>
    <phoneticPr fontId="5"/>
  </si>
  <si>
    <t>河川</t>
    <rPh sb="0" eb="2">
      <t>カセン</t>
    </rPh>
    <phoneticPr fontId="5"/>
  </si>
  <si>
    <t>ダム</t>
    <phoneticPr fontId="5"/>
  </si>
  <si>
    <t>箇所</t>
    <rPh sb="0" eb="2">
      <t>カショ</t>
    </rPh>
    <phoneticPr fontId="5"/>
  </si>
  <si>
    <t>海岸</t>
    <rPh sb="0" eb="2">
      <t>カイガン</t>
    </rPh>
    <phoneticPr fontId="5"/>
  </si>
  <si>
    <t>東海・東南海・南海地震等の大規模地震が想定されている地域等において、今後対策が必要な河川管理施設の耐震化率を平成28年度までに77%まで整備する。</t>
    <rPh sb="54" eb="56">
      <t>ヘイセイ</t>
    </rPh>
    <rPh sb="58" eb="60">
      <t>ネンド</t>
    </rPh>
    <rPh sb="68" eb="70">
      <t>セイビ</t>
    </rPh>
    <phoneticPr fontId="5"/>
  </si>
  <si>
    <t>東海・東南海・南海地震等の大規模地震が想定されている地域等において、今後対策が必要な河川管理施設の耐震化率を平成28年度までに84%まで整備する。</t>
    <rPh sb="54" eb="56">
      <t>ヘイセイ</t>
    </rPh>
    <rPh sb="58" eb="60">
      <t>ネンド</t>
    </rPh>
    <rPh sb="68" eb="70">
      <t>セイビ</t>
    </rPh>
    <phoneticPr fontId="5"/>
  </si>
  <si>
    <r>
      <t>東海・東南海・南海地震等の大規模地震が想定されている地域等において、今後対策が必要な水門・樋門等の自動化・遠隔操作化率を平成2</t>
    </r>
    <r>
      <rPr>
        <sz val="11"/>
        <rFont val="ＭＳ Ｐゴシック"/>
        <family val="3"/>
        <charset val="128"/>
      </rPr>
      <t>8年度までに57%まで整備する。</t>
    </r>
    <rPh sb="60" eb="62">
      <t>ヘイセイ</t>
    </rPh>
    <rPh sb="64" eb="66">
      <t>ネンド</t>
    </rPh>
    <rPh sb="74" eb="76">
      <t>セイビ</t>
    </rPh>
    <phoneticPr fontId="5"/>
  </si>
  <si>
    <t>東海・東南海・南海地震等の大規模地震が想定されている地域等において、今後対策が必要な河川堤防の津波対策実施率を平成28年度までに75%まで整備する。</t>
    <rPh sb="55" eb="57">
      <t>ヘイセイ</t>
    </rPh>
    <rPh sb="59" eb="61">
      <t>ネンド</t>
    </rPh>
    <rPh sb="69" eb="71">
      <t>セイビ</t>
    </rPh>
    <phoneticPr fontId="5"/>
  </si>
  <si>
    <t>河川整備事業費</t>
    <rPh sb="0" eb="2">
      <t>カセン</t>
    </rPh>
    <rPh sb="2" eb="4">
      <t>セイビ</t>
    </rPh>
    <rPh sb="4" eb="7">
      <t>ジギョウヒ</t>
    </rPh>
    <phoneticPr fontId="30"/>
  </si>
  <si>
    <t>海岸事業費</t>
    <phoneticPr fontId="30"/>
  </si>
  <si>
    <t>事業目的に沿って予算を執行しており、その執行状況等を適切に把握・確認している。</t>
  </si>
  <si>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</si>
  <si>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</si>
  <si>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</si>
  <si>
    <t>‐</t>
  </si>
  <si>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19"/>
  </si>
  <si>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phoneticPr fontId="5"/>
  </si>
  <si>
    <t>東日本大震災の被災を教訓として、災害に強い社会基盤整備をはじめとする国民生活の安全・安心の確保に向けた取組を緊急に進める。</t>
    <rPh sb="0" eb="1">
      <t>ダイトウ</t>
    </rPh>
    <rPh sb="1" eb="3">
      <t>ニホン</t>
    </rPh>
    <rPh sb="3" eb="6">
      <t>ダイシンサイ</t>
    </rPh>
    <rPh sb="7" eb="9">
      <t>ヒサイ</t>
    </rPh>
    <rPh sb="10" eb="12">
      <t>キョウクン</t>
    </rPh>
    <rPh sb="16" eb="18">
      <t>サイガイ</t>
    </rPh>
    <rPh sb="19" eb="20">
      <t>ツヨ</t>
    </rPh>
    <rPh sb="21" eb="23">
      <t>シャカイ</t>
    </rPh>
    <rPh sb="23" eb="25">
      <t>キバン</t>
    </rPh>
    <rPh sb="25" eb="27">
      <t>セイビ</t>
    </rPh>
    <rPh sb="34" eb="36">
      <t>コクミン</t>
    </rPh>
    <rPh sb="36" eb="38">
      <t>セイカツ</t>
    </rPh>
    <rPh sb="39" eb="41">
      <t>アンゼン</t>
    </rPh>
    <rPh sb="42" eb="44">
      <t>アンシン</t>
    </rPh>
    <rPh sb="45" eb="47">
      <t>カクホ</t>
    </rPh>
    <rPh sb="48" eb="49">
      <t>ム</t>
    </rPh>
    <rPh sb="51" eb="53">
      <t>トリクミ</t>
    </rPh>
    <rPh sb="54" eb="56">
      <t>キンキュウ</t>
    </rPh>
    <rPh sb="57" eb="58">
      <t>スス</t>
    </rPh>
    <phoneticPr fontId="5"/>
  </si>
  <si>
    <t>東日本大震災の被災を教訓とした地震・津波対策を実施する事業であり、優先度の高い事業である。</t>
    <rPh sb="0" eb="1">
      <t>ヒガシ</t>
    </rPh>
    <rPh sb="1" eb="3">
      <t>ニホン</t>
    </rPh>
    <rPh sb="3" eb="6">
      <t>ダイシンサイ</t>
    </rPh>
    <rPh sb="7" eb="9">
      <t>ヒサイ</t>
    </rPh>
    <rPh sb="10" eb="12">
      <t>キョウクン</t>
    </rPh>
    <rPh sb="15" eb="17">
      <t>ジシン</t>
    </rPh>
    <rPh sb="18" eb="20">
      <t>ツナミ</t>
    </rPh>
    <rPh sb="20" eb="22">
      <t>タイサク</t>
    </rPh>
    <rPh sb="23" eb="25">
      <t>ジッシ</t>
    </rPh>
    <rPh sb="27" eb="29">
      <t>ジギョウ</t>
    </rPh>
    <rPh sb="33" eb="36">
      <t>ユウセンド</t>
    </rPh>
    <rPh sb="37" eb="38">
      <t>タカ</t>
    </rPh>
    <rPh sb="39" eb="41">
      <t>ジギョウ</t>
    </rPh>
    <phoneticPr fontId="5"/>
  </si>
  <si>
    <t>引き続き、東日本大震災の被災を教訓とした災害に強い社会基盤整備をはじめとする国民生活の安全・安心の確保に向け、関係機関や地元自治体と連携を図り、地震・津波対策等を推進する。</t>
    <rPh sb="0" eb="1">
      <t>ヒ</t>
    </rPh>
    <rPh sb="2" eb="3">
      <t>ツヅ</t>
    </rPh>
    <rPh sb="5" eb="8">
      <t>ヒガシニホン</t>
    </rPh>
    <rPh sb="8" eb="11">
      <t>ダイシンサイ</t>
    </rPh>
    <rPh sb="12" eb="14">
      <t>ヒサイ</t>
    </rPh>
    <rPh sb="15" eb="17">
      <t>キョウクン</t>
    </rPh>
    <rPh sb="20" eb="22">
      <t>サイガイ</t>
    </rPh>
    <rPh sb="23" eb="24">
      <t>ツヨ</t>
    </rPh>
    <rPh sb="25" eb="27">
      <t>シャカイ</t>
    </rPh>
    <rPh sb="27" eb="29">
      <t>キバン</t>
    </rPh>
    <rPh sb="29" eb="31">
      <t>セイビ</t>
    </rPh>
    <rPh sb="38" eb="40">
      <t>コクミン</t>
    </rPh>
    <rPh sb="40" eb="42">
      <t>セイカツ</t>
    </rPh>
    <rPh sb="43" eb="45">
      <t>アンゼン</t>
    </rPh>
    <rPh sb="46" eb="48">
      <t>アンシン</t>
    </rPh>
    <rPh sb="49" eb="51">
      <t>カクホ</t>
    </rPh>
    <rPh sb="52" eb="53">
      <t>ム</t>
    </rPh>
    <rPh sb="55" eb="57">
      <t>カンケイ</t>
    </rPh>
    <rPh sb="57" eb="59">
      <t>キカン</t>
    </rPh>
    <rPh sb="60" eb="62">
      <t>ジモト</t>
    </rPh>
    <rPh sb="62" eb="65">
      <t>ジチタイ</t>
    </rPh>
    <rPh sb="66" eb="68">
      <t>レンケイ</t>
    </rPh>
    <rPh sb="69" eb="70">
      <t>ハカ</t>
    </rPh>
    <rPh sb="72" eb="74">
      <t>ジシン</t>
    </rPh>
    <rPh sb="81" eb="83">
      <t>スイシン</t>
    </rPh>
    <phoneticPr fontId="19"/>
  </si>
  <si>
    <r>
      <t>復興-</t>
    </r>
    <r>
      <rPr>
        <sz val="11"/>
        <rFont val="ＭＳ Ｐゴシック"/>
        <family val="3"/>
        <charset val="128"/>
      </rPr>
      <t>74</t>
    </r>
    <rPh sb="0" eb="2">
      <t>フッコウ</t>
    </rPh>
    <phoneticPr fontId="5"/>
  </si>
  <si>
    <t>A.　四国地方整備局</t>
    <rPh sb="3" eb="5">
      <t>シコク</t>
    </rPh>
    <rPh sb="5" eb="7">
      <t>チホウ</t>
    </rPh>
    <rPh sb="7" eb="10">
      <t>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</si>
  <si>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</si>
  <si>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</si>
  <si>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C.　（公財）リバーフロント研究所</t>
    <phoneticPr fontId="5"/>
  </si>
  <si>
    <t>B.　岩田地崎建設（株）四国支店</t>
    <rPh sb="3" eb="5">
      <t>イワタ</t>
    </rPh>
    <rPh sb="5" eb="7">
      <t>チザキ</t>
    </rPh>
    <rPh sb="7" eb="9">
      <t>ケンセツ</t>
    </rPh>
    <rPh sb="10" eb="11">
      <t>カブ</t>
    </rPh>
    <rPh sb="12" eb="14">
      <t>シコク</t>
    </rPh>
    <rPh sb="14" eb="16">
      <t>シテン</t>
    </rPh>
    <phoneticPr fontId="5"/>
  </si>
  <si>
    <t>工事費</t>
    <rPh sb="0" eb="3">
      <t>コウジヒ</t>
    </rPh>
    <phoneticPr fontId="5"/>
  </si>
  <si>
    <t>堤防耐震対策工事等</t>
    <rPh sb="0" eb="2">
      <t>テイボウ</t>
    </rPh>
    <rPh sb="2" eb="4">
      <t>タイシン</t>
    </rPh>
    <rPh sb="4" eb="6">
      <t>タイサク</t>
    </rPh>
    <rPh sb="6" eb="8">
      <t>コウジ</t>
    </rPh>
    <rPh sb="8" eb="9">
      <t>ナド</t>
    </rPh>
    <phoneticPr fontId="5"/>
  </si>
  <si>
    <t>測量設計費</t>
    <rPh sb="0" eb="2">
      <t>ソクリョウ</t>
    </rPh>
    <rPh sb="2" eb="5">
      <t>セッケイヒ</t>
    </rPh>
    <phoneticPr fontId="5"/>
  </si>
  <si>
    <t>河川整備に関する検討業務</t>
    <rPh sb="0" eb="2">
      <t>カセン</t>
    </rPh>
    <rPh sb="2" eb="4">
      <t>セイビ</t>
    </rPh>
    <rPh sb="5" eb="6">
      <t>カン</t>
    </rPh>
    <rPh sb="8" eb="10">
      <t>ケントウ</t>
    </rPh>
    <rPh sb="10" eb="12">
      <t>ギョウム</t>
    </rPh>
    <phoneticPr fontId="5"/>
  </si>
  <si>
    <t>D.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</si>
  <si>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</si>
  <si>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</si>
  <si>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A　地方整備局.</t>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</si>
  <si>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</si>
  <si>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</si>
  <si>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B　民間企業等</t>
    <rPh sb="2" eb="4">
      <t>ミンカン</t>
    </rPh>
    <rPh sb="4" eb="6">
      <t>キギョウ</t>
    </rPh>
    <rPh sb="6" eb="7">
      <t>ナド</t>
    </rPh>
    <phoneticPr fontId="5"/>
  </si>
  <si>
    <t>岩田地崎建設（株）四国支店</t>
  </si>
  <si>
    <t>アイサワ工業（株）四国支店</t>
  </si>
  <si>
    <t>（株）轟組</t>
  </si>
  <si>
    <t>中幸建設（有）</t>
  </si>
  <si>
    <t>久保建設（株）</t>
  </si>
  <si>
    <t>（株）大一建設</t>
  </si>
  <si>
    <t>奥村組土木興業（株）神戸支店</t>
  </si>
  <si>
    <t>ミタニ建設工業（株）</t>
  </si>
  <si>
    <t>日本国土開発（株）四国営業所</t>
  </si>
  <si>
    <t>（株）ノバック　四国支店</t>
  </si>
  <si>
    <t>堤防耐震対策工事</t>
    <rPh sb="0" eb="2">
      <t>テイボウ</t>
    </rPh>
    <rPh sb="2" eb="4">
      <t>タイシン</t>
    </rPh>
    <rPh sb="4" eb="6">
      <t>タイサク</t>
    </rPh>
    <rPh sb="6" eb="8">
      <t>コウジ</t>
    </rPh>
    <phoneticPr fontId="5"/>
  </si>
  <si>
    <t>C　公益法人</t>
    <rPh sb="2" eb="4">
      <t>コウエキ</t>
    </rPh>
    <rPh sb="4" eb="6">
      <t>ホウジン</t>
    </rPh>
    <phoneticPr fontId="5"/>
  </si>
  <si>
    <t>（公財）リバーフロント研究所</t>
  </si>
  <si>
    <t>（公財）日本生態系協会</t>
  </si>
  <si>
    <t>河川整備に関する検討業務</t>
    <rPh sb="0" eb="2">
      <t>カセン</t>
    </rPh>
    <rPh sb="2" eb="4">
      <t>セイビ</t>
    </rPh>
    <rPh sb="5" eb="6">
      <t>カン</t>
    </rPh>
    <rPh sb="8" eb="10">
      <t>ケントウ</t>
    </rPh>
    <rPh sb="10" eb="12">
      <t>ギョウム</t>
    </rPh>
    <phoneticPr fontId="1"/>
  </si>
  <si>
    <t>D　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</si>
  <si>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</si>
  <si>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</si>
  <si>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</si>
  <si>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</si>
  <si>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</si>
  <si>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</si>
  <si>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</si>
  <si>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</si>
  <si>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</si>
  <si>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</si>
  <si>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東海・東南海・南海地震等の大規模地震が想定されている地域等における海岸堤防等の整備率（計画高までの整備と耐震化）を平成28年度までに66%まで整備する。</t>
    <rPh sb="57" eb="59">
      <t>ヘイセイ</t>
    </rPh>
    <rPh sb="61" eb="63">
      <t>ネンド</t>
    </rPh>
    <rPh sb="71" eb="73">
      <t>セイビ</t>
    </rPh>
    <phoneticPr fontId="5"/>
  </si>
  <si>
    <t>-</t>
    <phoneticPr fontId="5"/>
  </si>
  <si>
    <t>-</t>
    <phoneticPr fontId="5"/>
  </si>
  <si>
    <t>-</t>
  </si>
  <si>
    <t>-</t>
    <phoneticPr fontId="5"/>
  </si>
  <si>
    <t>随意契約</t>
    <rPh sb="0" eb="2">
      <t>ズイイ</t>
    </rPh>
    <rPh sb="2" eb="4">
      <t>ケイヤク</t>
    </rPh>
    <phoneticPr fontId="5"/>
  </si>
  <si>
    <t>東日本大震災の被災を教訓とした地震・津波対策を実施する重要な事業であり、国民や社会のニーズは高い。</t>
    <rPh sb="0" eb="1">
      <t>ヒガシ</t>
    </rPh>
    <rPh sb="1" eb="3">
      <t>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</si>
  <si>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phoneticPr fontId="5"/>
  </si>
  <si>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</si>
  <si>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</si>
  <si>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</si>
  <si>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5">
      <t>ニュウサツナド</t>
    </rPh>
    <rPh sb="36" eb="38">
      <t>テキセツ</t>
    </rPh>
    <rPh sb="39" eb="41">
      <t>ニュウサツ</t>
    </rPh>
    <rPh sb="42" eb="44">
      <t>ケイヤク</t>
    </rPh>
    <rPh sb="44" eb="46">
      <t>ホウシキ</t>
    </rPh>
    <rPh sb="49" eb="51">
      <t>ケッテイ</t>
    </rPh>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</si>
  <si>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</si>
  <si>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</si>
  <si>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東日本大震災の被災を教訓として、災害に強い社会基盤整備を実施しており、整備した施設により洪水時等に所要の機能を発揮することが期待される。</t>
    <rPh sb="49" eb="51">
      <t>ショヨウ</t>
    </rPh>
    <phoneticPr fontId="5"/>
  </si>
  <si>
    <t>実施内容に応じて、地方整備局へ適切に配分している。</t>
    <rPh sb="0" eb="2">
      <t>ジッシ</t>
    </rPh>
    <rPh sb="2" eb="4">
      <t>ナイヨウ</t>
    </rPh>
    <rPh sb="5" eb="6">
      <t>オウ</t>
    </rPh>
    <rPh sb="9" eb="11">
      <t>チホウ</t>
    </rPh>
    <rPh sb="11" eb="14">
      <t>セイビキョク</t>
    </rPh>
    <rPh sb="15" eb="17">
      <t>テキセツ</t>
    </rPh>
    <rPh sb="18" eb="20">
      <t>ハイブン</t>
    </rPh>
    <phoneticPr fontId="5"/>
  </si>
  <si>
    <t>治水計画等の策定の際に、河川改修やダム等の複数の対策案を比較検討の上、事業の実施手段を決定している。</t>
    <rPh sb="0" eb="2">
      <t>チスイ</t>
    </rPh>
    <rPh sb="4" eb="5">
      <t>トウ</t>
    </rPh>
    <rPh sb="12" eb="14">
      <t>カセン</t>
    </rPh>
    <rPh sb="14" eb="16">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</si>
</sst>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176" fontId="3" fillId="0" borderId="98" xfId="0" applyNumberFormat="1" applyFont="1" applyFill="1" applyBorder="1" applyAlignment="1" applyProtection="1">
      <alignment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6" fontId="3" fillId="0" borderId="141" xfId="0" applyNumberFormat="1" applyFont="1" applyFill="1" applyBorder="1" applyAlignment="1" applyProtection="1">
      <alignment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1" fillId="0" borderId="99"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140</xdr:row>
      <xdr:rowOff>123825</xdr:rowOff>
    </xdr:from>
    <xdr:to>
      <xdr:col>47</xdr:col>
      <xdr:colOff>173027</xdr:colOff>
      <xdr:row>175</xdr:row>
      <xdr:rowOff>227531</xdr:rowOff>
    </xdr:to>
    <xdr:grpSp>
      <xdr:nvGrpSpPr>
        <xdr:cNvPr id="5" name="グループ化 4"/>
        <xdr:cNvGrpSpPr/>
      </xdr:nvGrpSpPr>
      <xdr:grpSpPr>
        <a:xfrm>
          <a:off x="1363861" y="42822614"/>
          <a:ext cx="7902564" cy="13781011"/>
          <a:chOff x="1467513" y="35215607"/>
          <a:chExt cx="8233418" cy="13490253"/>
        </a:xfrm>
      </xdr:grpSpPr>
      <xdr:sp macro="" textlink="">
        <xdr:nvSpPr>
          <xdr:cNvPr id="6" name="テキスト ボックス 5"/>
          <xdr:cNvSpPr txBox="1"/>
        </xdr:nvSpPr>
        <xdr:spPr>
          <a:xfrm>
            <a:off x="1651747" y="35215607"/>
            <a:ext cx="2410946"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24,476</a:t>
            </a:r>
            <a:r>
              <a:rPr kumimoji="1" lang="ja-JP" altLang="en-US" sz="1100"/>
              <a:t>　　　百万円</a:t>
            </a:r>
          </a:p>
        </xdr:txBody>
      </xdr:sp>
      <xdr:sp macro="" textlink="">
        <xdr:nvSpPr>
          <xdr:cNvPr id="7" name="大かっこ 6"/>
          <xdr:cNvSpPr/>
        </xdr:nvSpPr>
        <xdr:spPr>
          <a:xfrm>
            <a:off x="1651746" y="35986571"/>
            <a:ext cx="2429996" cy="504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8" name="テキスト ボックス 7"/>
          <xdr:cNvSpPr txBox="1"/>
        </xdr:nvSpPr>
        <xdr:spPr>
          <a:xfrm>
            <a:off x="1651747" y="37114444"/>
            <a:ext cx="2410946"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24,476</a:t>
            </a:r>
            <a:r>
              <a:rPr kumimoji="1" lang="ja-JP" altLang="en-US" sz="1100"/>
              <a:t>　　　百万円</a:t>
            </a:r>
          </a:p>
        </xdr:txBody>
      </xdr:sp>
      <xdr:sp macro="" textlink="">
        <xdr:nvSpPr>
          <xdr:cNvPr id="9" name="大かっこ 8"/>
          <xdr:cNvSpPr/>
        </xdr:nvSpPr>
        <xdr:spPr>
          <a:xfrm>
            <a:off x="1651746" y="37880365"/>
            <a:ext cx="2429996" cy="509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10" name="直線矢印コネクタ 9"/>
          <xdr:cNvCxnSpPr>
            <a:endCxn id="8" idx="0"/>
          </xdr:cNvCxnSpPr>
        </xdr:nvCxnSpPr>
        <xdr:spPr>
          <a:xfrm>
            <a:off x="2852457" y="36500360"/>
            <a:ext cx="4763" cy="6140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447054" y="38870405"/>
            <a:ext cx="2410946" cy="7087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2</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24,476</a:t>
            </a:r>
            <a:r>
              <a:rPr kumimoji="1" lang="ja-JP" altLang="en-US" sz="1100"/>
              <a:t>　　　百万円</a:t>
            </a:r>
          </a:p>
        </xdr:txBody>
      </xdr:sp>
      <xdr:sp macro="" textlink="">
        <xdr:nvSpPr>
          <xdr:cNvPr id="12" name="大かっこ 11"/>
          <xdr:cNvSpPr/>
        </xdr:nvSpPr>
        <xdr:spPr>
          <a:xfrm>
            <a:off x="4447053" y="39636326"/>
            <a:ext cx="2429996" cy="509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3" name="フリーフォーム 12"/>
          <xdr:cNvSpPr/>
        </xdr:nvSpPr>
        <xdr:spPr>
          <a:xfrm>
            <a:off x="2861982" y="38437297"/>
            <a:ext cx="1545292" cy="770965"/>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270937" y="40630850"/>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123</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24,200</a:t>
            </a:r>
            <a:r>
              <a:rPr kumimoji="1" lang="ja-JP" altLang="en-US" sz="1100"/>
              <a:t>　　　百万円</a:t>
            </a:r>
          </a:p>
        </xdr:txBody>
      </xdr:sp>
      <xdr:sp macro="" textlink="">
        <xdr:nvSpPr>
          <xdr:cNvPr id="15" name="大かっこ 14"/>
          <xdr:cNvSpPr/>
        </xdr:nvSpPr>
        <xdr:spPr>
          <a:xfrm>
            <a:off x="7270936" y="41401813"/>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6" name="フリーフォーム 15"/>
          <xdr:cNvSpPr/>
        </xdr:nvSpPr>
        <xdr:spPr>
          <a:xfrm>
            <a:off x="5657290" y="40202784"/>
            <a:ext cx="1554817" cy="765922"/>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7817224" y="4035966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総合評価方式等</a:t>
            </a:r>
            <a:r>
              <a:rPr kumimoji="1" lang="en-US" altLang="ja-JP" sz="1100"/>
              <a:t>】</a:t>
            </a:r>
            <a:endParaRPr kumimoji="1" lang="ja-JP" altLang="en-US" sz="1100"/>
          </a:p>
        </xdr:txBody>
      </xdr:sp>
      <xdr:sp macro="" textlink="">
        <xdr:nvSpPr>
          <xdr:cNvPr id="18" name="テキスト ボックス 17"/>
          <xdr:cNvSpPr txBox="1"/>
        </xdr:nvSpPr>
        <xdr:spPr>
          <a:xfrm>
            <a:off x="7270937" y="42220404"/>
            <a:ext cx="2410945"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公益法人　（</a:t>
            </a:r>
            <a:r>
              <a:rPr kumimoji="1" lang="ja-JP" altLang="en-US" sz="1100" baseline="0"/>
              <a:t> </a:t>
            </a:r>
            <a:r>
              <a:rPr kumimoji="1" lang="en-US" altLang="ja-JP" sz="1100" baseline="0"/>
              <a:t>2</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0.7</a:t>
            </a:r>
            <a:r>
              <a:rPr kumimoji="1" lang="ja-JP" altLang="en-US" sz="1100"/>
              <a:t>　　　百万円</a:t>
            </a:r>
          </a:p>
        </xdr:txBody>
      </xdr:sp>
      <xdr:sp macro="" textlink="">
        <xdr:nvSpPr>
          <xdr:cNvPr id="19" name="大かっこ 18"/>
          <xdr:cNvSpPr/>
        </xdr:nvSpPr>
        <xdr:spPr>
          <a:xfrm>
            <a:off x="7270936" y="42991368"/>
            <a:ext cx="2429995" cy="299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検討業務</a:t>
            </a:r>
            <a:endParaRPr kumimoji="1" lang="en-US" altLang="ja-JP" sz="1100"/>
          </a:p>
        </xdr:txBody>
      </xdr:sp>
      <xdr:sp macro="" textlink="">
        <xdr:nvSpPr>
          <xdr:cNvPr id="20" name="フリーフォーム 19"/>
          <xdr:cNvSpPr/>
        </xdr:nvSpPr>
        <xdr:spPr>
          <a:xfrm>
            <a:off x="5657290" y="40569216"/>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7889435" y="4194922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価格競争方式</a:t>
            </a:r>
            <a:r>
              <a:rPr kumimoji="1" lang="en-US" altLang="ja-JP" sz="1100"/>
              <a:t>】</a:t>
            </a:r>
            <a:endParaRPr kumimoji="1" lang="ja-JP" altLang="en-US" sz="1100"/>
          </a:p>
        </xdr:txBody>
      </xdr:sp>
      <xdr:sp macro="" textlink="">
        <xdr:nvSpPr>
          <xdr:cNvPr id="22" name="テキスト ボックス 21"/>
          <xdr:cNvSpPr txBox="1"/>
        </xdr:nvSpPr>
        <xdr:spPr>
          <a:xfrm>
            <a:off x="7270937" y="43890641"/>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個人　（</a:t>
            </a:r>
            <a:r>
              <a:rPr kumimoji="1" lang="ja-JP" altLang="en-US" sz="1100" baseline="0"/>
              <a:t> </a:t>
            </a:r>
            <a:r>
              <a:rPr kumimoji="1" lang="en-US" altLang="ja-JP" sz="1100" baseline="0"/>
              <a:t>18 </a:t>
            </a:r>
            <a:r>
              <a:rPr kumimoji="1" lang="ja-JP" altLang="en-US" sz="1100"/>
              <a:t>者）</a:t>
            </a:r>
            <a:endParaRPr kumimoji="1" lang="en-US" altLang="ja-JP" sz="1100"/>
          </a:p>
          <a:p>
            <a:pPr algn="ctr"/>
            <a:endParaRPr kumimoji="1" lang="en-US" altLang="ja-JP" sz="1100"/>
          </a:p>
          <a:p>
            <a:pPr algn="ctr"/>
            <a:r>
              <a:rPr kumimoji="1" lang="en-US" altLang="ja-JP" sz="1100"/>
              <a:t>275</a:t>
            </a:r>
            <a:r>
              <a:rPr kumimoji="1" lang="ja-JP" altLang="en-US" sz="1100"/>
              <a:t>　　　百万円</a:t>
            </a:r>
          </a:p>
        </xdr:txBody>
      </xdr:sp>
      <xdr:sp macro="" textlink="">
        <xdr:nvSpPr>
          <xdr:cNvPr id="23" name="大かっこ 22"/>
          <xdr:cNvSpPr/>
        </xdr:nvSpPr>
        <xdr:spPr>
          <a:xfrm>
            <a:off x="7270936" y="44661604"/>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土地代金等</a:t>
            </a:r>
            <a:endParaRPr kumimoji="1" lang="en-US" altLang="ja-JP" sz="1100"/>
          </a:p>
        </xdr:txBody>
      </xdr:sp>
      <xdr:sp macro="" textlink="">
        <xdr:nvSpPr>
          <xdr:cNvPr id="24" name="フリーフォーム 23"/>
          <xdr:cNvSpPr/>
        </xdr:nvSpPr>
        <xdr:spPr>
          <a:xfrm>
            <a:off x="5657290" y="42239453"/>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8030498" y="43619457"/>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6" name="テキスト ボックス 25"/>
          <xdr:cNvSpPr txBox="1"/>
        </xdr:nvSpPr>
        <xdr:spPr>
          <a:xfrm>
            <a:off x="1467513" y="48430143"/>
            <a:ext cx="10040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oneCellAnchor>
    <xdr:from>
      <xdr:col>0</xdr:col>
      <xdr:colOff>114300</xdr:colOff>
      <xdr:row>230</xdr:row>
      <xdr:rowOff>19050</xdr:rowOff>
    </xdr:from>
    <xdr:ext cx="8873519" cy="275717"/>
    <xdr:sp macro="" textlink="">
      <xdr:nvSpPr>
        <xdr:cNvPr id="27" name="テキスト ボックス 26"/>
        <xdr:cNvSpPr txBox="1"/>
      </xdr:nvSpPr>
      <xdr:spPr>
        <a:xfrm>
          <a:off x="114300" y="73456800"/>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2</a:t>
          </a:r>
          <a:r>
            <a:rPr kumimoji="1" lang="ja-JP" altLang="en-US" sz="1100"/>
            <a:t>機関）」のうち、最も支出が大きい四国地方整備局を代表として、各ブロック（Ｂ，Ｃ，Ｄ）の上位</a:t>
          </a:r>
          <a:r>
            <a:rPr kumimoji="1" lang="en-US" altLang="ja-JP" sz="1100"/>
            <a:t>1</a:t>
          </a:r>
          <a:r>
            <a:rPr kumimoji="1" lang="ja-JP" altLang="en-US" sz="1100"/>
            <a:t>者を記載。</a:t>
          </a:r>
        </a:p>
      </xdr:txBody>
    </xdr:sp>
    <xdr:clientData/>
  </xdr:oneCellAnchor>
  <xdr:oneCellAnchor>
    <xdr:from>
      <xdr:col>0</xdr:col>
      <xdr:colOff>104775</xdr:colOff>
      <xdr:row>331</xdr:row>
      <xdr:rowOff>38100</xdr:rowOff>
    </xdr:from>
    <xdr:ext cx="8873519" cy="275717"/>
    <xdr:sp macro="" textlink="">
      <xdr:nvSpPr>
        <xdr:cNvPr id="28" name="テキスト ボックス 27"/>
        <xdr:cNvSpPr txBox="1"/>
      </xdr:nvSpPr>
      <xdr:spPr>
        <a:xfrm>
          <a:off x="104775" y="86887050"/>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2</a:t>
          </a:r>
          <a:r>
            <a:rPr kumimoji="1" lang="ja-JP" altLang="en-US" sz="1100"/>
            <a:t>機関）」のうち、最も支出が大きい四国地方整備局を代表として、各ブロック（Ｂ，Ｃ，Ｄ）の上位</a:t>
          </a:r>
          <a:r>
            <a:rPr kumimoji="1" lang="en-US" altLang="ja-JP" sz="1100"/>
            <a:t>10</a:t>
          </a:r>
          <a:r>
            <a:rPr kumimoji="1" lang="ja-JP" altLang="en-US" sz="1100"/>
            <a:t>者を記載。</a:t>
          </a:r>
        </a:p>
      </xdr:txBody>
    </xdr:sp>
    <xdr:clientData/>
  </xdr:oneCellAnchor>
  <xdr:oneCellAnchor>
    <xdr:from>
      <xdr:col>0</xdr:col>
      <xdr:colOff>161925</xdr:colOff>
      <xdr:row>497</xdr:row>
      <xdr:rowOff>19050</xdr:rowOff>
    </xdr:from>
    <xdr:ext cx="8873519" cy="275717"/>
    <xdr:sp macro="" textlink="">
      <xdr:nvSpPr>
        <xdr:cNvPr id="29" name="テキスト ボックス 28"/>
        <xdr:cNvSpPr txBox="1"/>
      </xdr:nvSpPr>
      <xdr:spPr>
        <a:xfrm>
          <a:off x="161925" y="91811475"/>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2</a:t>
          </a:r>
          <a:r>
            <a:rPr kumimoji="1" lang="ja-JP" altLang="en-US" sz="1100"/>
            <a:t>機関）」のうち、最も支出が大きい四国地方整備局を代表として、各ブロック（Ｂ，Ｃ，Ｄ）の上位</a:t>
          </a:r>
          <a:r>
            <a:rPr kumimoji="1" lang="en-US" altLang="ja-JP" sz="1100"/>
            <a:t>10</a:t>
          </a:r>
          <a:r>
            <a:rPr kumimoji="1" lang="ja-JP" altLang="en-US" sz="1100"/>
            <a:t>者を記載。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332" zoomScale="64" zoomScaleNormal="75" zoomScaleSheetLayoutView="64" zoomScalePageLayoutView="85" workbookViewId="0">
      <selection activeCell="S504" sqref="S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1" t="s">
        <v>454</v>
      </c>
      <c r="AR2" s="691"/>
      <c r="AS2" s="68" t="str">
        <f>IF(OR(AQ2="　", AQ2=""), "", "-")</f>
        <v/>
      </c>
      <c r="AT2" s="692">
        <v>126</v>
      </c>
      <c r="AU2" s="692"/>
      <c r="AV2" s="69" t="str">
        <f>IF(AW2="", "", "-")</f>
        <v/>
      </c>
      <c r="AW2" s="693"/>
      <c r="AX2" s="693"/>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460</v>
      </c>
      <c r="AK3" s="649"/>
      <c r="AL3" s="649"/>
      <c r="AM3" s="649"/>
      <c r="AN3" s="649"/>
      <c r="AO3" s="649"/>
      <c r="AP3" s="649"/>
      <c r="AQ3" s="649"/>
      <c r="AR3" s="649"/>
      <c r="AS3" s="649"/>
      <c r="AT3" s="649"/>
      <c r="AU3" s="649"/>
      <c r="AV3" s="649"/>
      <c r="AW3" s="649"/>
      <c r="AX3" s="36" t="s">
        <v>91</v>
      </c>
    </row>
    <row r="4" spans="1:50" ht="36" customHeight="1" x14ac:dyDescent="0.15">
      <c r="A4" s="464" t="s">
        <v>30</v>
      </c>
      <c r="B4" s="465"/>
      <c r="C4" s="465"/>
      <c r="D4" s="465"/>
      <c r="E4" s="465"/>
      <c r="F4" s="465"/>
      <c r="G4" s="438" t="s">
        <v>461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462</v>
      </c>
      <c r="AF4" s="444"/>
      <c r="AG4" s="444"/>
      <c r="AH4" s="444"/>
      <c r="AI4" s="444"/>
      <c r="AJ4" s="444"/>
      <c r="AK4" s="444"/>
      <c r="AL4" s="444"/>
      <c r="AM4" s="444"/>
      <c r="AN4" s="444"/>
      <c r="AO4" s="444"/>
      <c r="AP4" s="445"/>
      <c r="AQ4" s="446" t="s">
        <v>2</v>
      </c>
      <c r="AR4" s="441"/>
      <c r="AS4" s="441"/>
      <c r="AT4" s="441"/>
      <c r="AU4" s="441"/>
      <c r="AV4" s="441"/>
      <c r="AW4" s="441"/>
      <c r="AX4" s="447"/>
    </row>
    <row r="5" spans="1:50" ht="96" customHeight="1" x14ac:dyDescent="0.15">
      <c r="A5" s="448" t="s">
        <v>93</v>
      </c>
      <c r="B5" s="449"/>
      <c r="C5" s="449"/>
      <c r="D5" s="449"/>
      <c r="E5" s="449"/>
      <c r="F5" s="450"/>
      <c r="G5" s="663" t="s">
        <v>212</v>
      </c>
      <c r="H5" s="625"/>
      <c r="I5" s="625"/>
      <c r="J5" s="625"/>
      <c r="K5" s="625"/>
      <c r="L5" s="625"/>
      <c r="M5" s="664" t="s">
        <v>92</v>
      </c>
      <c r="N5" s="665"/>
      <c r="O5" s="665"/>
      <c r="P5" s="665"/>
      <c r="Q5" s="665"/>
      <c r="R5" s="666"/>
      <c r="S5" s="624" t="s">
        <v>99</v>
      </c>
      <c r="T5" s="625"/>
      <c r="U5" s="625"/>
      <c r="V5" s="625"/>
      <c r="W5" s="625"/>
      <c r="X5" s="626"/>
      <c r="Y5" s="455" t="s">
        <v>3</v>
      </c>
      <c r="Z5" s="456"/>
      <c r="AA5" s="456"/>
      <c r="AB5" s="456"/>
      <c r="AC5" s="456"/>
      <c r="AD5" s="457"/>
      <c r="AE5" s="458" t="s">
        <v>463</v>
      </c>
      <c r="AF5" s="459"/>
      <c r="AG5" s="459"/>
      <c r="AH5" s="459"/>
      <c r="AI5" s="459"/>
      <c r="AJ5" s="459"/>
      <c r="AK5" s="459"/>
      <c r="AL5" s="459"/>
      <c r="AM5" s="459"/>
      <c r="AN5" s="459"/>
      <c r="AO5" s="459"/>
      <c r="AP5" s="460"/>
      <c r="AQ5" s="461" t="s">
        <v>464</v>
      </c>
      <c r="AR5" s="462"/>
      <c r="AS5" s="462"/>
      <c r="AT5" s="462"/>
      <c r="AU5" s="462"/>
      <c r="AV5" s="462"/>
      <c r="AW5" s="462"/>
      <c r="AX5" s="463"/>
    </row>
    <row r="6" spans="1:50" ht="60" customHeight="1" x14ac:dyDescent="0.15">
      <c r="A6" s="466" t="s">
        <v>4</v>
      </c>
      <c r="B6" s="467"/>
      <c r="C6" s="467"/>
      <c r="D6" s="467"/>
      <c r="E6" s="467"/>
      <c r="F6" s="467"/>
      <c r="G6" s="468" t="str">
        <f>入力規則等!F39</f>
        <v>東日本大震災復興特別会計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465</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467</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468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18" t="str">
        <f>入力規則等!K13</f>
        <v>公共事業</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496</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52258</v>
      </c>
      <c r="Q13" s="185"/>
      <c r="R13" s="185"/>
      <c r="S13" s="185"/>
      <c r="T13" s="185"/>
      <c r="U13" s="185"/>
      <c r="V13" s="186"/>
      <c r="W13" s="184">
        <v>31135</v>
      </c>
      <c r="X13" s="185"/>
      <c r="Y13" s="185"/>
      <c r="Z13" s="185"/>
      <c r="AA13" s="185"/>
      <c r="AB13" s="185"/>
      <c r="AC13" s="186"/>
      <c r="AD13" s="184">
        <v>25782</v>
      </c>
      <c r="AE13" s="185"/>
      <c r="AF13" s="185"/>
      <c r="AG13" s="185"/>
      <c r="AH13" s="185"/>
      <c r="AI13" s="185"/>
      <c r="AJ13" s="186"/>
      <c r="AK13" s="184">
        <v>25244</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546</v>
      </c>
      <c r="Q14" s="185"/>
      <c r="R14" s="185"/>
      <c r="S14" s="185"/>
      <c r="T14" s="185"/>
      <c r="U14" s="185"/>
      <c r="V14" s="186"/>
      <c r="W14" s="184">
        <v>914</v>
      </c>
      <c r="X14" s="185"/>
      <c r="Y14" s="185"/>
      <c r="Z14" s="185"/>
      <c r="AA14" s="185"/>
      <c r="AB14" s="185"/>
      <c r="AC14" s="186"/>
      <c r="AD14" s="184" t="s">
        <v>546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v>69305</v>
      </c>
      <c r="Q15" s="185"/>
      <c r="R15" s="185"/>
      <c r="S15" s="185"/>
      <c r="T15" s="185"/>
      <c r="U15" s="185"/>
      <c r="V15" s="186"/>
      <c r="W15" s="184">
        <v>36921</v>
      </c>
      <c r="X15" s="185"/>
      <c r="Y15" s="185"/>
      <c r="Z15" s="185"/>
      <c r="AA15" s="185"/>
      <c r="AB15" s="185"/>
      <c r="AC15" s="186"/>
      <c r="AD15" s="184">
        <v>14323</v>
      </c>
      <c r="AE15" s="185"/>
      <c r="AF15" s="185"/>
      <c r="AG15" s="185"/>
      <c r="AH15" s="185"/>
      <c r="AI15" s="185"/>
      <c r="AJ15" s="186"/>
      <c r="AK15" s="184">
        <v>12165</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v>-36921</v>
      </c>
      <c r="Q16" s="185"/>
      <c r="R16" s="185"/>
      <c r="S16" s="185"/>
      <c r="T16" s="185"/>
      <c r="U16" s="185"/>
      <c r="V16" s="186"/>
      <c r="W16" s="184">
        <v>-18617</v>
      </c>
      <c r="X16" s="185"/>
      <c r="Y16" s="185"/>
      <c r="Z16" s="185"/>
      <c r="AA16" s="185"/>
      <c r="AB16" s="185"/>
      <c r="AC16" s="186"/>
      <c r="AD16" s="184">
        <v>-12165</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546</v>
      </c>
      <c r="Q17" s="185"/>
      <c r="R17" s="185"/>
      <c r="S17" s="185"/>
      <c r="T17" s="185"/>
      <c r="U17" s="185"/>
      <c r="V17" s="186"/>
      <c r="W17" s="184" t="s">
        <v>546</v>
      </c>
      <c r="X17" s="185"/>
      <c r="Y17" s="185"/>
      <c r="Z17" s="185"/>
      <c r="AA17" s="185"/>
      <c r="AB17" s="185"/>
      <c r="AC17" s="186"/>
      <c r="AD17" s="184" t="s">
        <v>546</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6" t="s">
        <v>22</v>
      </c>
      <c r="J18" s="637"/>
      <c r="K18" s="637"/>
      <c r="L18" s="637"/>
      <c r="M18" s="637"/>
      <c r="N18" s="637"/>
      <c r="O18" s="638"/>
      <c r="P18" s="658">
        <f>SUM(P13:V17)</f>
        <v>84642</v>
      </c>
      <c r="Q18" s="659"/>
      <c r="R18" s="659"/>
      <c r="S18" s="659"/>
      <c r="T18" s="659"/>
      <c r="U18" s="659"/>
      <c r="V18" s="660"/>
      <c r="W18" s="658">
        <f>SUM(W13:AC17)</f>
        <v>50353</v>
      </c>
      <c r="X18" s="659"/>
      <c r="Y18" s="659"/>
      <c r="Z18" s="659"/>
      <c r="AA18" s="659"/>
      <c r="AB18" s="659"/>
      <c r="AC18" s="660"/>
      <c r="AD18" s="658">
        <f t="shared" ref="AD18" si="0">SUM(AD13:AJ17)</f>
        <v>27940</v>
      </c>
      <c r="AE18" s="659"/>
      <c r="AF18" s="659"/>
      <c r="AG18" s="659"/>
      <c r="AH18" s="659"/>
      <c r="AI18" s="659"/>
      <c r="AJ18" s="660"/>
      <c r="AK18" s="658">
        <f t="shared" ref="AK18" si="1">SUM(AK13:AQ17)</f>
        <v>37409</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v>79253</v>
      </c>
      <c r="Q19" s="185"/>
      <c r="R19" s="185"/>
      <c r="S19" s="185"/>
      <c r="T19" s="185"/>
      <c r="U19" s="185"/>
      <c r="V19" s="186"/>
      <c r="W19" s="184">
        <v>40053</v>
      </c>
      <c r="X19" s="185"/>
      <c r="Y19" s="185"/>
      <c r="Z19" s="185"/>
      <c r="AA19" s="185"/>
      <c r="AB19" s="185"/>
      <c r="AC19" s="186"/>
      <c r="AD19" s="184">
        <v>27923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3"/>
      <c r="B20" s="504"/>
      <c r="C20" s="504"/>
      <c r="D20" s="504"/>
      <c r="E20" s="504"/>
      <c r="F20" s="505"/>
      <c r="G20" s="656" t="s">
        <v>11</v>
      </c>
      <c r="H20" s="657"/>
      <c r="I20" s="657"/>
      <c r="J20" s="657"/>
      <c r="K20" s="657"/>
      <c r="L20" s="657"/>
      <c r="M20" s="657"/>
      <c r="N20" s="657"/>
      <c r="O20" s="657"/>
      <c r="P20" s="662">
        <f>IF(P18=0, "-", P19/P18)</f>
        <v>0.93633184471066377</v>
      </c>
      <c r="Q20" s="662"/>
      <c r="R20" s="662"/>
      <c r="S20" s="662"/>
      <c r="T20" s="662"/>
      <c r="U20" s="662"/>
      <c r="V20" s="662"/>
      <c r="W20" s="662">
        <f>IF(W18=0, "-", W19/W18)</f>
        <v>0.79544416420074271</v>
      </c>
      <c r="X20" s="662"/>
      <c r="Y20" s="662"/>
      <c r="Z20" s="662"/>
      <c r="AA20" s="662"/>
      <c r="AB20" s="662"/>
      <c r="AC20" s="662"/>
      <c r="AD20" s="662">
        <f>IF(AD18=0, "-", AD19/AD18)</f>
        <v>0.99939155332856122</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36" customHeight="1" x14ac:dyDescent="0.15">
      <c r="A23" s="139"/>
      <c r="B23" s="137"/>
      <c r="C23" s="137"/>
      <c r="D23" s="137"/>
      <c r="E23" s="137"/>
      <c r="F23" s="138"/>
      <c r="G23" s="83" t="s">
        <v>483</v>
      </c>
      <c r="H23" s="84"/>
      <c r="I23" s="84"/>
      <c r="J23" s="84"/>
      <c r="K23" s="84"/>
      <c r="L23" s="84"/>
      <c r="M23" s="84"/>
      <c r="N23" s="84"/>
      <c r="O23" s="85"/>
      <c r="P23" s="229" t="s">
        <v>469</v>
      </c>
      <c r="Q23" s="243"/>
      <c r="R23" s="243"/>
      <c r="S23" s="243"/>
      <c r="T23" s="243"/>
      <c r="U23" s="243"/>
      <c r="V23" s="243"/>
      <c r="W23" s="243"/>
      <c r="X23" s="244"/>
      <c r="Y23" s="238" t="s">
        <v>14</v>
      </c>
      <c r="Z23" s="239"/>
      <c r="AA23" s="240"/>
      <c r="AB23" s="176" t="s">
        <v>16</v>
      </c>
      <c r="AC23" s="177"/>
      <c r="AD23" s="177"/>
      <c r="AE23" s="97">
        <v>16</v>
      </c>
      <c r="AF23" s="98"/>
      <c r="AG23" s="98"/>
      <c r="AH23" s="98"/>
      <c r="AI23" s="99"/>
      <c r="AJ23" s="97">
        <v>20</v>
      </c>
      <c r="AK23" s="98"/>
      <c r="AL23" s="98"/>
      <c r="AM23" s="98"/>
      <c r="AN23" s="99"/>
      <c r="AO23" s="97">
        <v>56</v>
      </c>
      <c r="AP23" s="98"/>
      <c r="AQ23" s="98"/>
      <c r="AR23" s="98"/>
      <c r="AS23" s="99"/>
      <c r="AT23" s="204"/>
      <c r="AU23" s="204"/>
      <c r="AV23" s="204"/>
      <c r="AW23" s="204"/>
      <c r="AX23" s="205"/>
    </row>
    <row r="24" spans="1:50" ht="36"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16</v>
      </c>
      <c r="AC24" s="207"/>
      <c r="AD24" s="207"/>
      <c r="AE24" s="97" t="s">
        <v>478</v>
      </c>
      <c r="AF24" s="98"/>
      <c r="AG24" s="98"/>
      <c r="AH24" s="98"/>
      <c r="AI24" s="99"/>
      <c r="AJ24" s="97" t="s">
        <v>478</v>
      </c>
      <c r="AK24" s="98"/>
      <c r="AL24" s="98"/>
      <c r="AM24" s="98"/>
      <c r="AN24" s="99"/>
      <c r="AO24" s="97" t="s">
        <v>478</v>
      </c>
      <c r="AP24" s="98"/>
      <c r="AQ24" s="98"/>
      <c r="AR24" s="98"/>
      <c r="AS24" s="99"/>
      <c r="AT24" s="97">
        <v>77</v>
      </c>
      <c r="AU24" s="98"/>
      <c r="AV24" s="98"/>
      <c r="AW24" s="98"/>
      <c r="AX24" s="358"/>
    </row>
    <row r="25" spans="1:50" ht="36"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21</v>
      </c>
      <c r="AF25" s="98"/>
      <c r="AG25" s="98"/>
      <c r="AH25" s="98"/>
      <c r="AI25" s="99"/>
      <c r="AJ25" s="97">
        <v>26</v>
      </c>
      <c r="AK25" s="98"/>
      <c r="AL25" s="98"/>
      <c r="AM25" s="98"/>
      <c r="AN25" s="99"/>
      <c r="AO25" s="97">
        <v>73</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360</v>
      </c>
      <c r="AX27" s="82"/>
    </row>
    <row r="28" spans="1:50" ht="36" customHeight="1" x14ac:dyDescent="0.15">
      <c r="A28" s="139"/>
      <c r="B28" s="137"/>
      <c r="C28" s="137"/>
      <c r="D28" s="137"/>
      <c r="E28" s="137"/>
      <c r="F28" s="138"/>
      <c r="G28" s="83" t="s">
        <v>484</v>
      </c>
      <c r="H28" s="84"/>
      <c r="I28" s="84"/>
      <c r="J28" s="84"/>
      <c r="K28" s="84"/>
      <c r="L28" s="84"/>
      <c r="M28" s="84"/>
      <c r="N28" s="84"/>
      <c r="O28" s="85"/>
      <c r="P28" s="229" t="s">
        <v>470</v>
      </c>
      <c r="Q28" s="243"/>
      <c r="R28" s="243"/>
      <c r="S28" s="243"/>
      <c r="T28" s="243"/>
      <c r="U28" s="243"/>
      <c r="V28" s="243"/>
      <c r="W28" s="243"/>
      <c r="X28" s="244"/>
      <c r="Y28" s="238" t="s">
        <v>14</v>
      </c>
      <c r="Z28" s="239"/>
      <c r="AA28" s="240"/>
      <c r="AB28" s="176" t="s">
        <v>16</v>
      </c>
      <c r="AC28" s="177"/>
      <c r="AD28" s="177"/>
      <c r="AE28" s="97">
        <v>29</v>
      </c>
      <c r="AF28" s="98"/>
      <c r="AG28" s="98"/>
      <c r="AH28" s="98"/>
      <c r="AI28" s="99"/>
      <c r="AJ28" s="97">
        <v>44</v>
      </c>
      <c r="AK28" s="98"/>
      <c r="AL28" s="98"/>
      <c r="AM28" s="98"/>
      <c r="AN28" s="99"/>
      <c r="AO28" s="97">
        <v>54</v>
      </c>
      <c r="AP28" s="98"/>
      <c r="AQ28" s="98"/>
      <c r="AR28" s="98"/>
      <c r="AS28" s="99"/>
      <c r="AT28" s="204"/>
      <c r="AU28" s="204"/>
      <c r="AV28" s="204"/>
      <c r="AW28" s="204"/>
      <c r="AX28" s="205"/>
    </row>
    <row r="29" spans="1:50" ht="36"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16</v>
      </c>
      <c r="AC29" s="207"/>
      <c r="AD29" s="207"/>
      <c r="AE29" s="97" t="s">
        <v>478</v>
      </c>
      <c r="AF29" s="98"/>
      <c r="AG29" s="98"/>
      <c r="AH29" s="98"/>
      <c r="AI29" s="99"/>
      <c r="AJ29" s="97" t="s">
        <v>478</v>
      </c>
      <c r="AK29" s="98"/>
      <c r="AL29" s="98"/>
      <c r="AM29" s="98"/>
      <c r="AN29" s="99"/>
      <c r="AO29" s="97" t="s">
        <v>478</v>
      </c>
      <c r="AP29" s="98"/>
      <c r="AQ29" s="98"/>
      <c r="AR29" s="98"/>
      <c r="AS29" s="99"/>
      <c r="AT29" s="97">
        <v>84</v>
      </c>
      <c r="AU29" s="98"/>
      <c r="AV29" s="98"/>
      <c r="AW29" s="98"/>
      <c r="AX29" s="358"/>
    </row>
    <row r="30" spans="1:50" ht="36"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35</v>
      </c>
      <c r="AF30" s="98"/>
      <c r="AG30" s="98"/>
      <c r="AH30" s="98"/>
      <c r="AI30" s="99"/>
      <c r="AJ30" s="97">
        <v>52</v>
      </c>
      <c r="AK30" s="98"/>
      <c r="AL30" s="98"/>
      <c r="AM30" s="98"/>
      <c r="AN30" s="99"/>
      <c r="AO30" s="97">
        <v>64</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28</v>
      </c>
      <c r="AV32" s="80"/>
      <c r="AW32" s="81" t="s">
        <v>360</v>
      </c>
      <c r="AX32" s="82"/>
    </row>
    <row r="33" spans="1:50" ht="36" customHeight="1" x14ac:dyDescent="0.15">
      <c r="A33" s="139"/>
      <c r="B33" s="137"/>
      <c r="C33" s="137"/>
      <c r="D33" s="137"/>
      <c r="E33" s="137"/>
      <c r="F33" s="138"/>
      <c r="G33" s="83" t="s">
        <v>485</v>
      </c>
      <c r="H33" s="84"/>
      <c r="I33" s="84"/>
      <c r="J33" s="84"/>
      <c r="K33" s="84"/>
      <c r="L33" s="84"/>
      <c r="M33" s="84"/>
      <c r="N33" s="84"/>
      <c r="O33" s="85"/>
      <c r="P33" s="229" t="s">
        <v>471</v>
      </c>
      <c r="Q33" s="243"/>
      <c r="R33" s="243"/>
      <c r="S33" s="243"/>
      <c r="T33" s="243"/>
      <c r="U33" s="243"/>
      <c r="V33" s="243"/>
      <c r="W33" s="243"/>
      <c r="X33" s="244"/>
      <c r="Y33" s="238" t="s">
        <v>14</v>
      </c>
      <c r="Z33" s="239"/>
      <c r="AA33" s="240"/>
      <c r="AB33" s="176" t="s">
        <v>16</v>
      </c>
      <c r="AC33" s="177"/>
      <c r="AD33" s="177"/>
      <c r="AE33" s="97">
        <v>33</v>
      </c>
      <c r="AF33" s="98"/>
      <c r="AG33" s="98"/>
      <c r="AH33" s="98"/>
      <c r="AI33" s="99"/>
      <c r="AJ33" s="97">
        <v>48</v>
      </c>
      <c r="AK33" s="98"/>
      <c r="AL33" s="98"/>
      <c r="AM33" s="98"/>
      <c r="AN33" s="99"/>
      <c r="AO33" s="97">
        <v>54</v>
      </c>
      <c r="AP33" s="98"/>
      <c r="AQ33" s="98"/>
      <c r="AR33" s="98"/>
      <c r="AS33" s="99"/>
      <c r="AT33" s="204"/>
      <c r="AU33" s="204"/>
      <c r="AV33" s="204"/>
      <c r="AW33" s="204"/>
      <c r="AX33" s="205"/>
    </row>
    <row r="34" spans="1:50" ht="36"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16</v>
      </c>
      <c r="AC34" s="207"/>
      <c r="AD34" s="207"/>
      <c r="AE34" s="97" t="s">
        <v>478</v>
      </c>
      <c r="AF34" s="98"/>
      <c r="AG34" s="98"/>
      <c r="AH34" s="98"/>
      <c r="AI34" s="99"/>
      <c r="AJ34" s="97" t="s">
        <v>478</v>
      </c>
      <c r="AK34" s="98"/>
      <c r="AL34" s="98"/>
      <c r="AM34" s="98"/>
      <c r="AN34" s="99"/>
      <c r="AO34" s="97" t="s">
        <v>478</v>
      </c>
      <c r="AP34" s="98"/>
      <c r="AQ34" s="98"/>
      <c r="AR34" s="98"/>
      <c r="AS34" s="99"/>
      <c r="AT34" s="97">
        <v>57</v>
      </c>
      <c r="AU34" s="98"/>
      <c r="AV34" s="98"/>
      <c r="AW34" s="98"/>
      <c r="AX34" s="358"/>
    </row>
    <row r="35" spans="1:50" ht="36"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v>58</v>
      </c>
      <c r="AF35" s="98"/>
      <c r="AG35" s="98"/>
      <c r="AH35" s="98"/>
      <c r="AI35" s="99"/>
      <c r="AJ35" s="97">
        <v>84</v>
      </c>
      <c r="AK35" s="98"/>
      <c r="AL35" s="98"/>
      <c r="AM35" s="98"/>
      <c r="AN35" s="99"/>
      <c r="AO35" s="97">
        <v>95</v>
      </c>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28</v>
      </c>
      <c r="AV37" s="80"/>
      <c r="AW37" s="81" t="s">
        <v>360</v>
      </c>
      <c r="AX37" s="82"/>
    </row>
    <row r="38" spans="1:50" ht="36" customHeight="1" x14ac:dyDescent="0.15">
      <c r="A38" s="139"/>
      <c r="B38" s="137"/>
      <c r="C38" s="137"/>
      <c r="D38" s="137"/>
      <c r="E38" s="137"/>
      <c r="F38" s="138"/>
      <c r="G38" s="83" t="s">
        <v>486</v>
      </c>
      <c r="H38" s="84"/>
      <c r="I38" s="84"/>
      <c r="J38" s="84"/>
      <c r="K38" s="84"/>
      <c r="L38" s="84"/>
      <c r="M38" s="84"/>
      <c r="N38" s="84"/>
      <c r="O38" s="85"/>
      <c r="P38" s="229" t="s">
        <v>472</v>
      </c>
      <c r="Q38" s="243"/>
      <c r="R38" s="243"/>
      <c r="S38" s="243"/>
      <c r="T38" s="243"/>
      <c r="U38" s="243"/>
      <c r="V38" s="243"/>
      <c r="W38" s="243"/>
      <c r="X38" s="244"/>
      <c r="Y38" s="238" t="s">
        <v>14</v>
      </c>
      <c r="Z38" s="239"/>
      <c r="AA38" s="240"/>
      <c r="AB38" s="176" t="s">
        <v>16</v>
      </c>
      <c r="AC38" s="177"/>
      <c r="AD38" s="177"/>
      <c r="AE38" s="97">
        <v>13</v>
      </c>
      <c r="AF38" s="98"/>
      <c r="AG38" s="98"/>
      <c r="AH38" s="98"/>
      <c r="AI38" s="99"/>
      <c r="AJ38" s="97">
        <v>19</v>
      </c>
      <c r="AK38" s="98"/>
      <c r="AL38" s="98"/>
      <c r="AM38" s="98"/>
      <c r="AN38" s="99"/>
      <c r="AO38" s="97">
        <v>33</v>
      </c>
      <c r="AP38" s="98"/>
      <c r="AQ38" s="98"/>
      <c r="AR38" s="98"/>
      <c r="AS38" s="99"/>
      <c r="AT38" s="204"/>
      <c r="AU38" s="204"/>
      <c r="AV38" s="204"/>
      <c r="AW38" s="204"/>
      <c r="AX38" s="205"/>
    </row>
    <row r="39" spans="1:50" ht="36"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16</v>
      </c>
      <c r="AC39" s="207"/>
      <c r="AD39" s="207"/>
      <c r="AE39" s="97" t="s">
        <v>545</v>
      </c>
      <c r="AF39" s="98"/>
      <c r="AG39" s="98"/>
      <c r="AH39" s="98"/>
      <c r="AI39" s="99"/>
      <c r="AJ39" s="97" t="s">
        <v>545</v>
      </c>
      <c r="AK39" s="98"/>
      <c r="AL39" s="98"/>
      <c r="AM39" s="98"/>
      <c r="AN39" s="99"/>
      <c r="AO39" s="97" t="s">
        <v>545</v>
      </c>
      <c r="AP39" s="98"/>
      <c r="AQ39" s="98"/>
      <c r="AR39" s="98"/>
      <c r="AS39" s="99"/>
      <c r="AT39" s="97">
        <v>75</v>
      </c>
      <c r="AU39" s="98"/>
      <c r="AV39" s="98"/>
      <c r="AW39" s="98"/>
      <c r="AX39" s="358"/>
    </row>
    <row r="40" spans="1:50" ht="36"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v>17</v>
      </c>
      <c r="AF40" s="98"/>
      <c r="AG40" s="98"/>
      <c r="AH40" s="98"/>
      <c r="AI40" s="99"/>
      <c r="AJ40" s="97">
        <v>25</v>
      </c>
      <c r="AK40" s="98"/>
      <c r="AL40" s="98"/>
      <c r="AM40" s="98"/>
      <c r="AN40" s="99"/>
      <c r="AO40" s="97">
        <v>44</v>
      </c>
      <c r="AP40" s="98"/>
      <c r="AQ40" s="98"/>
      <c r="AR40" s="98"/>
      <c r="AS40" s="99"/>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28</v>
      </c>
      <c r="AV42" s="80"/>
      <c r="AW42" s="81" t="s">
        <v>360</v>
      </c>
      <c r="AX42" s="82"/>
    </row>
    <row r="43" spans="1:50" ht="36" customHeight="1" x14ac:dyDescent="0.15">
      <c r="A43" s="139"/>
      <c r="B43" s="137"/>
      <c r="C43" s="137"/>
      <c r="D43" s="137"/>
      <c r="E43" s="137"/>
      <c r="F43" s="138"/>
      <c r="G43" s="83" t="s">
        <v>542</v>
      </c>
      <c r="H43" s="84"/>
      <c r="I43" s="84"/>
      <c r="J43" s="84"/>
      <c r="K43" s="84"/>
      <c r="L43" s="84"/>
      <c r="M43" s="84"/>
      <c r="N43" s="84"/>
      <c r="O43" s="85"/>
      <c r="P43" s="229" t="s">
        <v>473</v>
      </c>
      <c r="Q43" s="243"/>
      <c r="R43" s="243"/>
      <c r="S43" s="243"/>
      <c r="T43" s="243"/>
      <c r="U43" s="243"/>
      <c r="V43" s="243"/>
      <c r="W43" s="243"/>
      <c r="X43" s="244"/>
      <c r="Y43" s="238" t="s">
        <v>14</v>
      </c>
      <c r="Z43" s="239"/>
      <c r="AA43" s="240"/>
      <c r="AB43" s="176" t="s">
        <v>16</v>
      </c>
      <c r="AC43" s="177"/>
      <c r="AD43" s="177"/>
      <c r="AE43" s="97">
        <v>31</v>
      </c>
      <c r="AF43" s="98"/>
      <c r="AG43" s="98"/>
      <c r="AH43" s="98"/>
      <c r="AI43" s="99"/>
      <c r="AJ43" s="97">
        <v>33</v>
      </c>
      <c r="AK43" s="98"/>
      <c r="AL43" s="98"/>
      <c r="AM43" s="98"/>
      <c r="AN43" s="99"/>
      <c r="AO43" s="97">
        <v>35</v>
      </c>
      <c r="AP43" s="98"/>
      <c r="AQ43" s="98"/>
      <c r="AR43" s="98"/>
      <c r="AS43" s="99"/>
      <c r="AT43" s="204"/>
      <c r="AU43" s="204"/>
      <c r="AV43" s="204"/>
      <c r="AW43" s="204"/>
      <c r="AX43" s="205"/>
    </row>
    <row r="44" spans="1:50" ht="36"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t="s">
        <v>16</v>
      </c>
      <c r="AC44" s="207"/>
      <c r="AD44" s="207"/>
      <c r="AE44" s="97" t="s">
        <v>478</v>
      </c>
      <c r="AF44" s="98"/>
      <c r="AG44" s="98"/>
      <c r="AH44" s="98"/>
      <c r="AI44" s="99"/>
      <c r="AJ44" s="97" t="s">
        <v>478</v>
      </c>
      <c r="AK44" s="98"/>
      <c r="AL44" s="98"/>
      <c r="AM44" s="98"/>
      <c r="AN44" s="99"/>
      <c r="AO44" s="97" t="s">
        <v>478</v>
      </c>
      <c r="AP44" s="98"/>
      <c r="AQ44" s="98"/>
      <c r="AR44" s="98"/>
      <c r="AS44" s="99"/>
      <c r="AT44" s="97">
        <v>66</v>
      </c>
      <c r="AU44" s="98"/>
      <c r="AV44" s="98"/>
      <c r="AW44" s="98"/>
      <c r="AX44" s="358"/>
    </row>
    <row r="45" spans="1:50" ht="36"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v>47</v>
      </c>
      <c r="AF45" s="98"/>
      <c r="AG45" s="98"/>
      <c r="AH45" s="98"/>
      <c r="AI45" s="99"/>
      <c r="AJ45" s="97">
        <v>50</v>
      </c>
      <c r="AK45" s="98"/>
      <c r="AL45" s="98"/>
      <c r="AM45" s="98"/>
      <c r="AN45" s="99"/>
      <c r="AO45" s="97">
        <v>53</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7"/>
      <c r="B56" s="112"/>
      <c r="C56" s="112"/>
      <c r="D56" s="112"/>
      <c r="E56" s="112"/>
      <c r="F56" s="113"/>
      <c r="G56" s="620"/>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20"/>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20"/>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x14ac:dyDescent="0.15">
      <c r="A68" s="535"/>
      <c r="B68" s="536"/>
      <c r="C68" s="536"/>
      <c r="D68" s="536"/>
      <c r="E68" s="536"/>
      <c r="F68" s="537"/>
      <c r="G68" s="243" t="s">
        <v>474</v>
      </c>
      <c r="H68" s="243"/>
      <c r="I68" s="243"/>
      <c r="J68" s="243"/>
      <c r="K68" s="243"/>
      <c r="L68" s="243"/>
      <c r="M68" s="243"/>
      <c r="N68" s="243"/>
      <c r="O68" s="243"/>
      <c r="P68" s="243"/>
      <c r="Q68" s="243"/>
      <c r="R68" s="243"/>
      <c r="S68" s="243"/>
      <c r="T68" s="243"/>
      <c r="U68" s="243"/>
      <c r="V68" s="243"/>
      <c r="W68" s="243"/>
      <c r="X68" s="244"/>
      <c r="Y68" s="628" t="s">
        <v>66</v>
      </c>
      <c r="Z68" s="629"/>
      <c r="AA68" s="630"/>
      <c r="AB68" s="120" t="s">
        <v>479</v>
      </c>
      <c r="AC68" s="121"/>
      <c r="AD68" s="122"/>
      <c r="AE68" s="97">
        <v>57</v>
      </c>
      <c r="AF68" s="98"/>
      <c r="AG68" s="98"/>
      <c r="AH68" s="98"/>
      <c r="AI68" s="99"/>
      <c r="AJ68" s="97">
        <v>8</v>
      </c>
      <c r="AK68" s="98"/>
      <c r="AL68" s="98"/>
      <c r="AM68" s="98"/>
      <c r="AN68" s="99"/>
      <c r="AO68" s="97">
        <v>4</v>
      </c>
      <c r="AP68" s="98"/>
      <c r="AQ68" s="98"/>
      <c r="AR68" s="98"/>
      <c r="AS68" s="99"/>
      <c r="AT68" s="548"/>
      <c r="AU68" s="548"/>
      <c r="AV68" s="548"/>
      <c r="AW68" s="548"/>
      <c r="AX68" s="549"/>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479</v>
      </c>
      <c r="AC69" s="213"/>
      <c r="AD69" s="214"/>
      <c r="AE69" s="97">
        <v>57</v>
      </c>
      <c r="AF69" s="98"/>
      <c r="AG69" s="98"/>
      <c r="AH69" s="98"/>
      <c r="AI69" s="99"/>
      <c r="AJ69" s="97">
        <v>8</v>
      </c>
      <c r="AK69" s="98"/>
      <c r="AL69" s="98"/>
      <c r="AM69" s="98"/>
      <c r="AN69" s="99"/>
      <c r="AO69" s="97">
        <v>4</v>
      </c>
      <c r="AP69" s="98"/>
      <c r="AQ69" s="98"/>
      <c r="AR69" s="98"/>
      <c r="AS69" s="99"/>
      <c r="AT69" s="97">
        <v>4</v>
      </c>
      <c r="AU69" s="98"/>
      <c r="AV69" s="98"/>
      <c r="AW69" s="98"/>
      <c r="AX69" s="358"/>
      <c r="AY69" s="10"/>
      <c r="AZ69" s="10"/>
      <c r="BA69" s="10"/>
      <c r="BB69" s="10"/>
      <c r="BC69" s="10"/>
      <c r="BD69" s="10"/>
      <c r="BE69" s="10"/>
      <c r="BF69" s="10"/>
      <c r="BG69" s="10"/>
      <c r="BH69" s="10"/>
    </row>
    <row r="70" spans="1:60" ht="33" customHeight="1" x14ac:dyDescent="0.15">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customHeight="1" x14ac:dyDescent="0.15">
      <c r="A71" s="535"/>
      <c r="B71" s="536"/>
      <c r="C71" s="536"/>
      <c r="D71" s="536"/>
      <c r="E71" s="536"/>
      <c r="F71" s="537"/>
      <c r="G71" s="243" t="s">
        <v>475</v>
      </c>
      <c r="H71" s="243"/>
      <c r="I71" s="243"/>
      <c r="J71" s="243"/>
      <c r="K71" s="243"/>
      <c r="L71" s="243"/>
      <c r="M71" s="243"/>
      <c r="N71" s="243"/>
      <c r="O71" s="243"/>
      <c r="P71" s="243"/>
      <c r="Q71" s="243"/>
      <c r="R71" s="243"/>
      <c r="S71" s="243"/>
      <c r="T71" s="243"/>
      <c r="U71" s="243"/>
      <c r="V71" s="243"/>
      <c r="W71" s="243"/>
      <c r="X71" s="244"/>
      <c r="Y71" s="669" t="s">
        <v>66</v>
      </c>
      <c r="Z71" s="670"/>
      <c r="AA71" s="671"/>
      <c r="AB71" s="120" t="s">
        <v>480</v>
      </c>
      <c r="AC71" s="121"/>
      <c r="AD71" s="122"/>
      <c r="AE71" s="97">
        <v>18</v>
      </c>
      <c r="AF71" s="98"/>
      <c r="AG71" s="98"/>
      <c r="AH71" s="98"/>
      <c r="AI71" s="99"/>
      <c r="AJ71" s="97">
        <v>2</v>
      </c>
      <c r="AK71" s="98"/>
      <c r="AL71" s="98"/>
      <c r="AM71" s="98"/>
      <c r="AN71" s="99"/>
      <c r="AO71" s="97" t="s">
        <v>544</v>
      </c>
      <c r="AP71" s="98"/>
      <c r="AQ71" s="98"/>
      <c r="AR71" s="98"/>
      <c r="AS71" s="99"/>
      <c r="AT71" s="548"/>
      <c r="AU71" s="548"/>
      <c r="AV71" s="548"/>
      <c r="AW71" s="548"/>
      <c r="AX71" s="549"/>
      <c r="AY71" s="10"/>
      <c r="AZ71" s="10"/>
      <c r="BA71" s="10"/>
      <c r="BB71" s="10"/>
      <c r="BC71" s="10"/>
    </row>
    <row r="72" spans="1:60" ht="22.5"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2" t="s">
        <v>480</v>
      </c>
      <c r="AC72" s="213"/>
      <c r="AD72" s="214"/>
      <c r="AE72" s="97">
        <v>18</v>
      </c>
      <c r="AF72" s="98"/>
      <c r="AG72" s="98"/>
      <c r="AH72" s="98"/>
      <c r="AI72" s="99"/>
      <c r="AJ72" s="97">
        <v>2</v>
      </c>
      <c r="AK72" s="98"/>
      <c r="AL72" s="98"/>
      <c r="AM72" s="98"/>
      <c r="AN72" s="99"/>
      <c r="AO72" s="97" t="s">
        <v>478</v>
      </c>
      <c r="AP72" s="98"/>
      <c r="AQ72" s="98"/>
      <c r="AR72" s="98"/>
      <c r="AS72" s="99"/>
      <c r="AT72" s="97" t="s">
        <v>544</v>
      </c>
      <c r="AU72" s="98"/>
      <c r="AV72" s="98"/>
      <c r="AW72" s="98"/>
      <c r="AX72" s="358"/>
      <c r="AY72" s="10"/>
      <c r="AZ72" s="10"/>
      <c r="BA72" s="10"/>
      <c r="BB72" s="10"/>
      <c r="BC72" s="10"/>
      <c r="BD72" s="10"/>
      <c r="BE72" s="10"/>
      <c r="BF72" s="10"/>
      <c r="BG72" s="10"/>
      <c r="BH72" s="10"/>
    </row>
    <row r="73" spans="1:60" ht="31.7" customHeight="1" x14ac:dyDescent="0.15">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customHeight="1" x14ac:dyDescent="0.15">
      <c r="A74" s="535"/>
      <c r="B74" s="536"/>
      <c r="C74" s="536"/>
      <c r="D74" s="536"/>
      <c r="E74" s="536"/>
      <c r="F74" s="537"/>
      <c r="G74" s="243" t="s">
        <v>476</v>
      </c>
      <c r="H74" s="243"/>
      <c r="I74" s="243"/>
      <c r="J74" s="243"/>
      <c r="K74" s="243"/>
      <c r="L74" s="243"/>
      <c r="M74" s="243"/>
      <c r="N74" s="243"/>
      <c r="O74" s="243"/>
      <c r="P74" s="243"/>
      <c r="Q74" s="243"/>
      <c r="R74" s="243"/>
      <c r="S74" s="243"/>
      <c r="T74" s="243"/>
      <c r="U74" s="243"/>
      <c r="V74" s="243"/>
      <c r="W74" s="243"/>
      <c r="X74" s="244"/>
      <c r="Y74" s="669" t="s">
        <v>66</v>
      </c>
      <c r="Z74" s="670"/>
      <c r="AA74" s="671"/>
      <c r="AB74" s="120" t="s">
        <v>481</v>
      </c>
      <c r="AC74" s="121"/>
      <c r="AD74" s="122"/>
      <c r="AE74" s="97">
        <v>4</v>
      </c>
      <c r="AF74" s="98"/>
      <c r="AG74" s="98"/>
      <c r="AH74" s="98"/>
      <c r="AI74" s="99"/>
      <c r="AJ74" s="97">
        <v>4</v>
      </c>
      <c r="AK74" s="98"/>
      <c r="AL74" s="98"/>
      <c r="AM74" s="98"/>
      <c r="AN74" s="99"/>
      <c r="AO74" s="97" t="s">
        <v>543</v>
      </c>
      <c r="AP74" s="98"/>
      <c r="AQ74" s="98"/>
      <c r="AR74" s="98"/>
      <c r="AS74" s="99"/>
      <c r="AT74" s="548"/>
      <c r="AU74" s="548"/>
      <c r="AV74" s="548"/>
      <c r="AW74" s="548"/>
      <c r="AX74" s="549"/>
      <c r="AY74" s="10"/>
      <c r="AZ74" s="10"/>
      <c r="BA74" s="10"/>
      <c r="BB74" s="10"/>
      <c r="BC74" s="10"/>
    </row>
    <row r="75" spans="1:60" ht="22.5"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2" t="s">
        <v>481</v>
      </c>
      <c r="AC75" s="213"/>
      <c r="AD75" s="214"/>
      <c r="AE75" s="97">
        <v>4</v>
      </c>
      <c r="AF75" s="98"/>
      <c r="AG75" s="98"/>
      <c r="AH75" s="98"/>
      <c r="AI75" s="99"/>
      <c r="AJ75" s="97">
        <v>4</v>
      </c>
      <c r="AK75" s="98"/>
      <c r="AL75" s="98"/>
      <c r="AM75" s="98"/>
      <c r="AN75" s="99"/>
      <c r="AO75" s="97" t="s">
        <v>478</v>
      </c>
      <c r="AP75" s="98"/>
      <c r="AQ75" s="98"/>
      <c r="AR75" s="98"/>
      <c r="AS75" s="99"/>
      <c r="AT75" s="97" t="s">
        <v>544</v>
      </c>
      <c r="AU75" s="98"/>
      <c r="AV75" s="98"/>
      <c r="AW75" s="98"/>
      <c r="AX75" s="358"/>
      <c r="AY75" s="10"/>
      <c r="AZ75" s="10"/>
      <c r="BA75" s="10"/>
      <c r="BB75" s="10"/>
      <c r="BC75" s="10"/>
      <c r="BD75" s="10"/>
      <c r="BE75" s="10"/>
      <c r="BF75" s="10"/>
      <c r="BG75" s="10"/>
      <c r="BH75" s="10"/>
    </row>
    <row r="76" spans="1:60" ht="31.7" customHeight="1" x14ac:dyDescent="0.15">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customHeight="1" x14ac:dyDescent="0.15">
      <c r="A77" s="535"/>
      <c r="B77" s="536"/>
      <c r="C77" s="536"/>
      <c r="D77" s="536"/>
      <c r="E77" s="536"/>
      <c r="F77" s="537"/>
      <c r="G77" s="243" t="s">
        <v>477</v>
      </c>
      <c r="H77" s="243"/>
      <c r="I77" s="243"/>
      <c r="J77" s="243"/>
      <c r="K77" s="243"/>
      <c r="L77" s="243"/>
      <c r="M77" s="243"/>
      <c r="N77" s="243"/>
      <c r="O77" s="243"/>
      <c r="P77" s="243"/>
      <c r="Q77" s="243"/>
      <c r="R77" s="243"/>
      <c r="S77" s="243"/>
      <c r="T77" s="243"/>
      <c r="U77" s="243"/>
      <c r="V77" s="243"/>
      <c r="W77" s="243"/>
      <c r="X77" s="244"/>
      <c r="Y77" s="669" t="s">
        <v>66</v>
      </c>
      <c r="Z77" s="670"/>
      <c r="AA77" s="671"/>
      <c r="AB77" s="120" t="s">
        <v>482</v>
      </c>
      <c r="AC77" s="121"/>
      <c r="AD77" s="122"/>
      <c r="AE77" s="97">
        <v>2</v>
      </c>
      <c r="AF77" s="98"/>
      <c r="AG77" s="98"/>
      <c r="AH77" s="98"/>
      <c r="AI77" s="99"/>
      <c r="AJ77" s="97">
        <v>1</v>
      </c>
      <c r="AK77" s="98"/>
      <c r="AL77" s="98"/>
      <c r="AM77" s="98"/>
      <c r="AN77" s="99"/>
      <c r="AO77" s="97">
        <v>1</v>
      </c>
      <c r="AP77" s="98"/>
      <c r="AQ77" s="98"/>
      <c r="AR77" s="98"/>
      <c r="AS77" s="99"/>
      <c r="AT77" s="548"/>
      <c r="AU77" s="548"/>
      <c r="AV77" s="548"/>
      <c r="AW77" s="548"/>
      <c r="AX77" s="549"/>
      <c r="AY77" s="10"/>
      <c r="AZ77" s="10"/>
      <c r="BA77" s="10"/>
      <c r="BB77" s="10"/>
      <c r="BC77" s="10"/>
    </row>
    <row r="78" spans="1:60" ht="22.5"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2" t="s">
        <v>482</v>
      </c>
      <c r="AC78" s="213"/>
      <c r="AD78" s="214"/>
      <c r="AE78" s="97">
        <v>2</v>
      </c>
      <c r="AF78" s="98"/>
      <c r="AG78" s="98"/>
      <c r="AH78" s="98"/>
      <c r="AI78" s="99"/>
      <c r="AJ78" s="97">
        <v>1</v>
      </c>
      <c r="AK78" s="98"/>
      <c r="AL78" s="98"/>
      <c r="AM78" s="98"/>
      <c r="AN78" s="99"/>
      <c r="AO78" s="97">
        <v>1</v>
      </c>
      <c r="AP78" s="98"/>
      <c r="AQ78" s="98"/>
      <c r="AR78" s="98"/>
      <c r="AS78" s="99"/>
      <c r="AT78" s="97">
        <v>1</v>
      </c>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551</v>
      </c>
      <c r="H83" s="304"/>
      <c r="I83" s="304"/>
      <c r="J83" s="304"/>
      <c r="K83" s="304"/>
      <c r="L83" s="304"/>
      <c r="M83" s="304"/>
      <c r="N83" s="304"/>
      <c r="O83" s="304"/>
      <c r="P83" s="304"/>
      <c r="Q83" s="304"/>
      <c r="R83" s="304"/>
      <c r="S83" s="304"/>
      <c r="T83" s="304"/>
      <c r="U83" s="304"/>
      <c r="V83" s="304"/>
      <c r="W83" s="304"/>
      <c r="X83" s="304"/>
      <c r="Y83" s="545" t="s">
        <v>17</v>
      </c>
      <c r="Z83" s="546"/>
      <c r="AA83" s="547"/>
      <c r="AB83" s="674"/>
      <c r="AC83" s="124"/>
      <c r="AD83" s="125"/>
      <c r="AE83" s="215"/>
      <c r="AF83" s="216"/>
      <c r="AG83" s="216"/>
      <c r="AH83" s="216"/>
      <c r="AI83" s="216"/>
      <c r="AJ83" s="215"/>
      <c r="AK83" s="216"/>
      <c r="AL83" s="216"/>
      <c r="AM83" s="216"/>
      <c r="AN83" s="216"/>
      <c r="AO83" s="215"/>
      <c r="AP83" s="216"/>
      <c r="AQ83" s="216"/>
      <c r="AR83" s="216"/>
      <c r="AS83" s="216"/>
      <c r="AT83" s="97"/>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455</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5" t="s">
        <v>17</v>
      </c>
      <c r="Z92" s="546"/>
      <c r="AA92" s="547"/>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1"/>
      <c r="B98" s="612"/>
      <c r="C98" s="541" t="s">
        <v>487</v>
      </c>
      <c r="D98" s="542"/>
      <c r="E98" s="542"/>
      <c r="F98" s="542"/>
      <c r="G98" s="542"/>
      <c r="H98" s="542"/>
      <c r="I98" s="542"/>
      <c r="J98" s="542"/>
      <c r="K98" s="543"/>
      <c r="L98" s="544">
        <v>18517</v>
      </c>
      <c r="M98" s="544"/>
      <c r="N98" s="544"/>
      <c r="O98" s="544"/>
      <c r="P98" s="544"/>
      <c r="Q98" s="544"/>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83" t="s">
        <v>488</v>
      </c>
      <c r="D99" s="684"/>
      <c r="E99" s="684"/>
      <c r="F99" s="684"/>
      <c r="G99" s="684"/>
      <c r="H99" s="684"/>
      <c r="I99" s="684"/>
      <c r="J99" s="684"/>
      <c r="K99" s="685"/>
      <c r="L99" s="627">
        <v>6727</v>
      </c>
      <c r="M99" s="627"/>
      <c r="N99" s="627"/>
      <c r="O99" s="627"/>
      <c r="P99" s="627"/>
      <c r="Q99" s="627"/>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25244</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1.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466</v>
      </c>
      <c r="AE108" s="352"/>
      <c r="AF108" s="352"/>
      <c r="AG108" s="348" t="s">
        <v>548</v>
      </c>
      <c r="AH108" s="349"/>
      <c r="AI108" s="349"/>
      <c r="AJ108" s="349"/>
      <c r="AK108" s="349"/>
      <c r="AL108" s="349"/>
      <c r="AM108" s="349"/>
      <c r="AN108" s="349"/>
      <c r="AO108" s="349"/>
      <c r="AP108" s="349"/>
      <c r="AQ108" s="349"/>
      <c r="AR108" s="349"/>
      <c r="AS108" s="349"/>
      <c r="AT108" s="349"/>
      <c r="AU108" s="349"/>
      <c r="AV108" s="349"/>
      <c r="AW108" s="349"/>
      <c r="AX108" s="350"/>
    </row>
    <row r="109" spans="1:50" ht="31.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466</v>
      </c>
      <c r="AE109" s="303"/>
      <c r="AF109" s="303"/>
      <c r="AG109" s="342" t="s">
        <v>549</v>
      </c>
      <c r="AH109" s="259"/>
      <c r="AI109" s="259"/>
      <c r="AJ109" s="259"/>
      <c r="AK109" s="259"/>
      <c r="AL109" s="259"/>
      <c r="AM109" s="259"/>
      <c r="AN109" s="259"/>
      <c r="AO109" s="259"/>
      <c r="AP109" s="259"/>
      <c r="AQ109" s="259"/>
      <c r="AR109" s="259"/>
      <c r="AS109" s="259"/>
      <c r="AT109" s="259"/>
      <c r="AU109" s="259"/>
      <c r="AV109" s="259"/>
      <c r="AW109" s="259"/>
      <c r="AX109" s="283"/>
    </row>
    <row r="110" spans="1:50" ht="31.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466</v>
      </c>
      <c r="AE110" s="333"/>
      <c r="AF110" s="333"/>
      <c r="AG110" s="343" t="s">
        <v>497</v>
      </c>
      <c r="AH110" s="247"/>
      <c r="AI110" s="247"/>
      <c r="AJ110" s="247"/>
      <c r="AK110" s="247"/>
      <c r="AL110" s="247"/>
      <c r="AM110" s="247"/>
      <c r="AN110" s="247"/>
      <c r="AO110" s="247"/>
      <c r="AP110" s="247"/>
      <c r="AQ110" s="247"/>
      <c r="AR110" s="247"/>
      <c r="AS110" s="247"/>
      <c r="AT110" s="247"/>
      <c r="AU110" s="247"/>
      <c r="AV110" s="247"/>
      <c r="AW110" s="247"/>
      <c r="AX110" s="328"/>
    </row>
    <row r="111" spans="1:50" ht="47.25"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466</v>
      </c>
      <c r="AE111" s="277"/>
      <c r="AF111" s="277"/>
      <c r="AG111" s="279" t="s">
        <v>553</v>
      </c>
      <c r="AH111" s="280"/>
      <c r="AI111" s="280"/>
      <c r="AJ111" s="280"/>
      <c r="AK111" s="280"/>
      <c r="AL111" s="280"/>
      <c r="AM111" s="280"/>
      <c r="AN111" s="280"/>
      <c r="AO111" s="280"/>
      <c r="AP111" s="280"/>
      <c r="AQ111" s="280"/>
      <c r="AR111" s="280"/>
      <c r="AS111" s="280"/>
      <c r="AT111" s="280"/>
      <c r="AU111" s="280"/>
      <c r="AV111" s="280"/>
      <c r="AW111" s="280"/>
      <c r="AX111" s="281"/>
    </row>
    <row r="112" spans="1:50" ht="61.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466</v>
      </c>
      <c r="AE112" s="303"/>
      <c r="AF112" s="303"/>
      <c r="AG112" s="342" t="s">
        <v>554</v>
      </c>
      <c r="AH112" s="259"/>
      <c r="AI112" s="259"/>
      <c r="AJ112" s="259"/>
      <c r="AK112" s="259"/>
      <c r="AL112" s="259"/>
      <c r="AM112" s="259"/>
      <c r="AN112" s="259"/>
      <c r="AO112" s="259"/>
      <c r="AP112" s="259"/>
      <c r="AQ112" s="259"/>
      <c r="AR112" s="259"/>
      <c r="AS112" s="259"/>
      <c r="AT112" s="259"/>
      <c r="AU112" s="259"/>
      <c r="AV112" s="259"/>
      <c r="AW112" s="259"/>
      <c r="AX112" s="283"/>
    </row>
    <row r="113" spans="1:64" ht="31.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466</v>
      </c>
      <c r="AE113" s="303"/>
      <c r="AF113" s="303"/>
      <c r="AG113" s="342" t="s">
        <v>552</v>
      </c>
      <c r="AH113" s="259"/>
      <c r="AI113" s="259"/>
      <c r="AJ113" s="259"/>
      <c r="AK113" s="259"/>
      <c r="AL113" s="259"/>
      <c r="AM113" s="259"/>
      <c r="AN113" s="259"/>
      <c r="AO113" s="259"/>
      <c r="AP113" s="259"/>
      <c r="AQ113" s="259"/>
      <c r="AR113" s="259"/>
      <c r="AS113" s="259"/>
      <c r="AT113" s="259"/>
      <c r="AU113" s="259"/>
      <c r="AV113" s="259"/>
      <c r="AW113" s="259"/>
      <c r="AX113" s="283"/>
    </row>
    <row r="114" spans="1:64" ht="31.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466</v>
      </c>
      <c r="AE114" s="303"/>
      <c r="AF114" s="303"/>
      <c r="AG114" s="342" t="s">
        <v>557</v>
      </c>
      <c r="AH114" s="259"/>
      <c r="AI114" s="259"/>
      <c r="AJ114" s="259"/>
      <c r="AK114" s="259"/>
      <c r="AL114" s="259"/>
      <c r="AM114" s="259"/>
      <c r="AN114" s="259"/>
      <c r="AO114" s="259"/>
      <c r="AP114" s="259"/>
      <c r="AQ114" s="259"/>
      <c r="AR114" s="259"/>
      <c r="AS114" s="259"/>
      <c r="AT114" s="259"/>
      <c r="AU114" s="259"/>
      <c r="AV114" s="259"/>
      <c r="AW114" s="259"/>
      <c r="AX114" s="283"/>
    </row>
    <row r="115" spans="1:64" ht="31.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466</v>
      </c>
      <c r="AE115" s="303"/>
      <c r="AF115" s="303"/>
      <c r="AG115" s="282" t="s">
        <v>489</v>
      </c>
      <c r="AH115" s="259"/>
      <c r="AI115" s="259"/>
      <c r="AJ115" s="259"/>
      <c r="AK115" s="259"/>
      <c r="AL115" s="259"/>
      <c r="AM115" s="259"/>
      <c r="AN115" s="259"/>
      <c r="AO115" s="259"/>
      <c r="AP115" s="259"/>
      <c r="AQ115" s="259"/>
      <c r="AR115" s="259"/>
      <c r="AS115" s="259"/>
      <c r="AT115" s="259"/>
      <c r="AU115" s="259"/>
      <c r="AV115" s="259"/>
      <c r="AW115" s="259"/>
      <c r="AX115" s="283"/>
    </row>
    <row r="116" spans="1:64" ht="31.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493</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466</v>
      </c>
      <c r="AE117" s="333"/>
      <c r="AF117" s="337"/>
      <c r="AG117" s="344" t="s">
        <v>555</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1.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466</v>
      </c>
      <c r="AE118" s="277"/>
      <c r="AF118" s="278"/>
      <c r="AG118" s="279" t="s">
        <v>490</v>
      </c>
      <c r="AH118" s="280"/>
      <c r="AI118" s="280"/>
      <c r="AJ118" s="280"/>
      <c r="AK118" s="280"/>
      <c r="AL118" s="280"/>
      <c r="AM118" s="280"/>
      <c r="AN118" s="280"/>
      <c r="AO118" s="280"/>
      <c r="AP118" s="280"/>
      <c r="AQ118" s="280"/>
      <c r="AR118" s="280"/>
      <c r="AS118" s="280"/>
      <c r="AT118" s="280"/>
      <c r="AU118" s="280"/>
      <c r="AV118" s="280"/>
      <c r="AW118" s="280"/>
      <c r="AX118" s="281"/>
    </row>
    <row r="119" spans="1:64" ht="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466</v>
      </c>
      <c r="AE119" s="354"/>
      <c r="AF119" s="354"/>
      <c r="AG119" s="342" t="s">
        <v>558</v>
      </c>
      <c r="AH119" s="259"/>
      <c r="AI119" s="259"/>
      <c r="AJ119" s="259"/>
      <c r="AK119" s="259"/>
      <c r="AL119" s="259"/>
      <c r="AM119" s="259"/>
      <c r="AN119" s="259"/>
      <c r="AO119" s="259"/>
      <c r="AP119" s="259"/>
      <c r="AQ119" s="259"/>
      <c r="AR119" s="259"/>
      <c r="AS119" s="259"/>
      <c r="AT119" s="259"/>
      <c r="AU119" s="259"/>
      <c r="AV119" s="259"/>
      <c r="AW119" s="259"/>
      <c r="AX119" s="283"/>
    </row>
    <row r="120" spans="1:64" ht="31.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466</v>
      </c>
      <c r="AE120" s="303"/>
      <c r="AF120" s="303"/>
      <c r="AG120" s="342" t="s">
        <v>491</v>
      </c>
      <c r="AH120" s="259"/>
      <c r="AI120" s="259"/>
      <c r="AJ120" s="259"/>
      <c r="AK120" s="259"/>
      <c r="AL120" s="259"/>
      <c r="AM120" s="259"/>
      <c r="AN120" s="259"/>
      <c r="AO120" s="259"/>
      <c r="AP120" s="259"/>
      <c r="AQ120" s="259"/>
      <c r="AR120" s="259"/>
      <c r="AS120" s="259"/>
      <c r="AT120" s="259"/>
      <c r="AU120" s="259"/>
      <c r="AV120" s="259"/>
      <c r="AW120" s="259"/>
      <c r="AX120" s="283"/>
    </row>
    <row r="121" spans="1:64" ht="47.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466</v>
      </c>
      <c r="AE121" s="303"/>
      <c r="AF121" s="303"/>
      <c r="AG121" s="343" t="s">
        <v>556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5"/>
      <c r="V125" s="345"/>
      <c r="W125" s="345"/>
      <c r="X125" s="345"/>
      <c r="Y125" s="345"/>
      <c r="Z125" s="345"/>
      <c r="AA125" s="345"/>
      <c r="AB125" s="345"/>
      <c r="AC125" s="345"/>
      <c r="AD125" s="345"/>
      <c r="AE125" s="345"/>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494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498</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48.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47.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6"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t="s">
        <v>550</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50"/>
      <c r="H137" s="551"/>
      <c r="I137" s="551"/>
      <c r="J137" s="551"/>
      <c r="K137" s="551"/>
      <c r="L137" s="551"/>
      <c r="M137" s="551"/>
      <c r="N137" s="551"/>
      <c r="O137" s="551"/>
      <c r="P137" s="552"/>
      <c r="Q137" s="320" t="s">
        <v>225</v>
      </c>
      <c r="R137" s="320"/>
      <c r="S137" s="320"/>
      <c r="T137" s="320"/>
      <c r="U137" s="320"/>
      <c r="V137" s="320"/>
      <c r="W137" s="562" t="s">
        <v>499</v>
      </c>
      <c r="X137" s="551"/>
      <c r="Y137" s="551"/>
      <c r="Z137" s="551"/>
      <c r="AA137" s="551"/>
      <c r="AB137" s="551"/>
      <c r="AC137" s="551"/>
      <c r="AD137" s="551"/>
      <c r="AE137" s="551"/>
      <c r="AF137" s="552"/>
      <c r="AG137" s="320" t="s">
        <v>226</v>
      </c>
      <c r="AH137" s="320"/>
      <c r="AI137" s="320"/>
      <c r="AJ137" s="320"/>
      <c r="AK137" s="320"/>
      <c r="AL137" s="320"/>
      <c r="AM137" s="521">
        <v>174</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124</v>
      </c>
      <c r="H138" s="318"/>
      <c r="I138" s="318"/>
      <c r="J138" s="318"/>
      <c r="K138" s="318"/>
      <c r="L138" s="318"/>
      <c r="M138" s="318"/>
      <c r="N138" s="318"/>
      <c r="O138" s="318"/>
      <c r="P138" s="319"/>
      <c r="Q138" s="430" t="s">
        <v>228</v>
      </c>
      <c r="R138" s="430"/>
      <c r="S138" s="430"/>
      <c r="T138" s="430"/>
      <c r="U138" s="430"/>
      <c r="V138" s="430"/>
      <c r="W138" s="317">
        <v>121</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501</v>
      </c>
      <c r="H180" s="363"/>
      <c r="I180" s="363"/>
      <c r="J180" s="363"/>
      <c r="K180" s="364"/>
      <c r="L180" s="365" t="s">
        <v>502</v>
      </c>
      <c r="M180" s="366"/>
      <c r="N180" s="366"/>
      <c r="O180" s="366"/>
      <c r="P180" s="366"/>
      <c r="Q180" s="366"/>
      <c r="R180" s="366"/>
      <c r="S180" s="366"/>
      <c r="T180" s="366"/>
      <c r="U180" s="366"/>
      <c r="V180" s="366"/>
      <c r="W180" s="366"/>
      <c r="X180" s="367"/>
      <c r="Y180" s="397">
        <v>13925</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4.75" customHeight="1" thickBot="1" x14ac:dyDescent="0.2">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13925</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71"/>
      <c r="B191" s="372"/>
      <c r="C191" s="372"/>
      <c r="D191" s="372"/>
      <c r="E191" s="372"/>
      <c r="F191" s="373"/>
      <c r="G191" s="377" t="s">
        <v>504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505</v>
      </c>
      <c r="H193" s="363"/>
      <c r="I193" s="363"/>
      <c r="J193" s="363"/>
      <c r="K193" s="364"/>
      <c r="L193" s="365" t="s">
        <v>506</v>
      </c>
      <c r="M193" s="366"/>
      <c r="N193" s="366"/>
      <c r="O193" s="366"/>
      <c r="P193" s="366"/>
      <c r="Q193" s="366"/>
      <c r="R193" s="366"/>
      <c r="S193" s="366"/>
      <c r="T193" s="366"/>
      <c r="U193" s="366"/>
      <c r="V193" s="366"/>
      <c r="W193" s="366"/>
      <c r="X193" s="367"/>
      <c r="Y193" s="397">
        <v>1412</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4.75" customHeight="1" thickBot="1" x14ac:dyDescent="0.2">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1412</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1"/>
      <c r="B204" s="372"/>
      <c r="C204" s="372"/>
      <c r="D204" s="372"/>
      <c r="E204" s="372"/>
      <c r="F204" s="373"/>
      <c r="G204" s="377" t="s">
        <v>503</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t="s">
        <v>507</v>
      </c>
      <c r="H206" s="363"/>
      <c r="I206" s="363"/>
      <c r="J206" s="363"/>
      <c r="K206" s="364"/>
      <c r="L206" s="365" t="s">
        <v>508</v>
      </c>
      <c r="M206" s="366"/>
      <c r="N206" s="366"/>
      <c r="O206" s="366"/>
      <c r="P206" s="366"/>
      <c r="Q206" s="366"/>
      <c r="R206" s="366"/>
      <c r="S206" s="366"/>
      <c r="T206" s="366"/>
      <c r="U206" s="366"/>
      <c r="V206" s="366"/>
      <c r="W206" s="366"/>
      <c r="X206" s="367"/>
      <c r="Y206" s="397">
        <v>0.6</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4.75" customHeight="1" thickBot="1" x14ac:dyDescent="0.2">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0.6</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1"/>
      <c r="B217" s="372"/>
      <c r="C217" s="372"/>
      <c r="D217" s="372"/>
      <c r="E217" s="372"/>
      <c r="F217" s="373"/>
      <c r="G217" s="377" t="s">
        <v>509</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510</v>
      </c>
      <c r="H219" s="363"/>
      <c r="I219" s="363"/>
      <c r="J219" s="363"/>
      <c r="K219" s="364"/>
      <c r="L219" s="365" t="s">
        <v>511</v>
      </c>
      <c r="M219" s="366"/>
      <c r="N219" s="366"/>
      <c r="O219" s="366"/>
      <c r="P219" s="366"/>
      <c r="Q219" s="366"/>
      <c r="R219" s="366"/>
      <c r="S219" s="366"/>
      <c r="T219" s="366"/>
      <c r="U219" s="366"/>
      <c r="V219" s="366"/>
      <c r="W219" s="366"/>
      <c r="X219" s="367"/>
      <c r="Y219" s="397">
        <v>89</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4.75" customHeight="1" x14ac:dyDescent="0.15">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89</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7.75" customHeight="1" x14ac:dyDescent="0.15">
      <c r="A236" s="576">
        <v>1</v>
      </c>
      <c r="B236" s="576">
        <v>1</v>
      </c>
      <c r="C236" s="578" t="s">
        <v>513</v>
      </c>
      <c r="D236" s="577"/>
      <c r="E236" s="577"/>
      <c r="F236" s="577"/>
      <c r="G236" s="577"/>
      <c r="H236" s="577"/>
      <c r="I236" s="577"/>
      <c r="J236" s="577"/>
      <c r="K236" s="577"/>
      <c r="L236" s="577"/>
      <c r="M236" s="578" t="s">
        <v>502</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13925</v>
      </c>
      <c r="AL236" s="580"/>
      <c r="AM236" s="580"/>
      <c r="AN236" s="580"/>
      <c r="AO236" s="580"/>
      <c r="AP236" s="581"/>
      <c r="AQ236" s="578" t="s">
        <v>492</v>
      </c>
      <c r="AR236" s="577"/>
      <c r="AS236" s="577"/>
      <c r="AT236" s="577"/>
      <c r="AU236" s="579" t="s">
        <v>492</v>
      </c>
      <c r="AV236" s="580"/>
      <c r="AW236" s="580"/>
      <c r="AX236" s="581"/>
    </row>
    <row r="237" spans="1:50" ht="27.75" customHeight="1" x14ac:dyDescent="0.15">
      <c r="A237" s="576">
        <v>2</v>
      </c>
      <c r="B237" s="576">
        <v>1</v>
      </c>
      <c r="C237" s="578" t="s">
        <v>514</v>
      </c>
      <c r="D237" s="577"/>
      <c r="E237" s="577"/>
      <c r="F237" s="577"/>
      <c r="G237" s="577"/>
      <c r="H237" s="577"/>
      <c r="I237" s="577"/>
      <c r="J237" s="577"/>
      <c r="K237" s="577"/>
      <c r="L237" s="577"/>
      <c r="M237" s="578" t="s">
        <v>502</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v>10551</v>
      </c>
      <c r="AL237" s="580"/>
      <c r="AM237" s="580"/>
      <c r="AN237" s="580"/>
      <c r="AO237" s="580"/>
      <c r="AP237" s="581"/>
      <c r="AQ237" s="578" t="s">
        <v>492</v>
      </c>
      <c r="AR237" s="577"/>
      <c r="AS237" s="577"/>
      <c r="AT237" s="577"/>
      <c r="AU237" s="579" t="s">
        <v>492</v>
      </c>
      <c r="AV237" s="580"/>
      <c r="AW237" s="580"/>
      <c r="AX237" s="581"/>
    </row>
    <row r="238" spans="1:50" ht="27.75" hidden="1" customHeight="1" x14ac:dyDescent="0.15">
      <c r="A238" s="576">
        <v>3</v>
      </c>
      <c r="B238" s="576">
        <v>1</v>
      </c>
      <c r="C238" s="577"/>
      <c r="D238" s="577"/>
      <c r="E238" s="577"/>
      <c r="F238" s="577"/>
      <c r="G238" s="577"/>
      <c r="H238" s="577"/>
      <c r="I238" s="577"/>
      <c r="J238" s="577"/>
      <c r="K238" s="577"/>
      <c r="L238" s="577"/>
      <c r="M238" s="68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0"/>
      <c r="AK238" s="579"/>
      <c r="AL238" s="580"/>
      <c r="AM238" s="580"/>
      <c r="AN238" s="580"/>
      <c r="AO238" s="580"/>
      <c r="AP238" s="581"/>
      <c r="AQ238" s="578"/>
      <c r="AR238" s="577"/>
      <c r="AS238" s="577"/>
      <c r="AT238" s="577"/>
      <c r="AU238" s="579"/>
      <c r="AV238" s="580"/>
      <c r="AW238" s="580"/>
      <c r="AX238" s="581"/>
    </row>
    <row r="239" spans="1:50" ht="27.75"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7.75"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7.75"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7.75"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7.75"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7.75"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7.75"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404</v>
      </c>
      <c r="D268" s="242"/>
      <c r="E268" s="242"/>
      <c r="F268" s="242"/>
      <c r="G268" s="242"/>
      <c r="H268" s="242"/>
      <c r="I268" s="242"/>
      <c r="J268" s="242"/>
      <c r="K268" s="242"/>
      <c r="L268" s="242"/>
      <c r="M268" s="242" t="s">
        <v>405</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406</v>
      </c>
      <c r="AL268" s="242"/>
      <c r="AM268" s="242"/>
      <c r="AN268" s="242"/>
      <c r="AO268" s="242"/>
      <c r="AP268" s="242"/>
      <c r="AQ268" s="242" t="s">
        <v>23</v>
      </c>
      <c r="AR268" s="242"/>
      <c r="AS268" s="242"/>
      <c r="AT268" s="242"/>
      <c r="AU268" s="92" t="s">
        <v>24</v>
      </c>
      <c r="AV268" s="93"/>
      <c r="AW268" s="93"/>
      <c r="AX268" s="583"/>
    </row>
    <row r="269" spans="1:50" ht="27.75" customHeight="1" x14ac:dyDescent="0.15">
      <c r="A269" s="576">
        <v>1</v>
      </c>
      <c r="B269" s="576">
        <v>1</v>
      </c>
      <c r="C269" s="577" t="s">
        <v>516</v>
      </c>
      <c r="D269" s="577"/>
      <c r="E269" s="577"/>
      <c r="F269" s="577"/>
      <c r="G269" s="577"/>
      <c r="H269" s="577"/>
      <c r="I269" s="577"/>
      <c r="J269" s="577"/>
      <c r="K269" s="577"/>
      <c r="L269" s="577"/>
      <c r="M269" s="578" t="s">
        <v>526</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1412</v>
      </c>
      <c r="AL269" s="580"/>
      <c r="AM269" s="580"/>
      <c r="AN269" s="580"/>
      <c r="AO269" s="580"/>
      <c r="AP269" s="581"/>
      <c r="AQ269" s="578">
        <v>9</v>
      </c>
      <c r="AR269" s="577"/>
      <c r="AS269" s="577"/>
      <c r="AT269" s="577"/>
      <c r="AU269" s="579">
        <v>90</v>
      </c>
      <c r="AV269" s="580"/>
      <c r="AW269" s="580"/>
      <c r="AX269" s="581"/>
    </row>
    <row r="270" spans="1:50" ht="27.75" customHeight="1" x14ac:dyDescent="0.15">
      <c r="A270" s="576">
        <v>2</v>
      </c>
      <c r="B270" s="576">
        <v>1</v>
      </c>
      <c r="C270" s="577" t="s">
        <v>517</v>
      </c>
      <c r="D270" s="577"/>
      <c r="E270" s="577"/>
      <c r="F270" s="577"/>
      <c r="G270" s="577"/>
      <c r="H270" s="577"/>
      <c r="I270" s="577"/>
      <c r="J270" s="577"/>
      <c r="K270" s="577"/>
      <c r="L270" s="577"/>
      <c r="M270" s="578" t="s">
        <v>526</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876</v>
      </c>
      <c r="AL270" s="580"/>
      <c r="AM270" s="580"/>
      <c r="AN270" s="580"/>
      <c r="AO270" s="580"/>
      <c r="AP270" s="581"/>
      <c r="AQ270" s="578">
        <v>8</v>
      </c>
      <c r="AR270" s="577"/>
      <c r="AS270" s="577"/>
      <c r="AT270" s="577"/>
      <c r="AU270" s="579">
        <v>89</v>
      </c>
      <c r="AV270" s="580"/>
      <c r="AW270" s="580"/>
      <c r="AX270" s="581"/>
    </row>
    <row r="271" spans="1:50" ht="27.75" customHeight="1" x14ac:dyDescent="0.15">
      <c r="A271" s="576">
        <v>3</v>
      </c>
      <c r="B271" s="576">
        <v>1</v>
      </c>
      <c r="C271" s="577" t="s">
        <v>518</v>
      </c>
      <c r="D271" s="577"/>
      <c r="E271" s="577"/>
      <c r="F271" s="577"/>
      <c r="G271" s="577"/>
      <c r="H271" s="577"/>
      <c r="I271" s="577"/>
      <c r="J271" s="577"/>
      <c r="K271" s="577"/>
      <c r="L271" s="577"/>
      <c r="M271" s="578" t="s">
        <v>526</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v>743</v>
      </c>
      <c r="AL271" s="580"/>
      <c r="AM271" s="580"/>
      <c r="AN271" s="580"/>
      <c r="AO271" s="580"/>
      <c r="AP271" s="581"/>
      <c r="AQ271" s="578">
        <v>5</v>
      </c>
      <c r="AR271" s="577"/>
      <c r="AS271" s="577"/>
      <c r="AT271" s="577"/>
      <c r="AU271" s="579">
        <v>91</v>
      </c>
      <c r="AV271" s="580"/>
      <c r="AW271" s="580"/>
      <c r="AX271" s="581"/>
    </row>
    <row r="272" spans="1:50" ht="27.75" customHeight="1" x14ac:dyDescent="0.15">
      <c r="A272" s="576">
        <v>4</v>
      </c>
      <c r="B272" s="576">
        <v>1</v>
      </c>
      <c r="C272" s="577" t="s">
        <v>519</v>
      </c>
      <c r="D272" s="577"/>
      <c r="E272" s="577"/>
      <c r="F272" s="577"/>
      <c r="G272" s="577"/>
      <c r="H272" s="577"/>
      <c r="I272" s="577"/>
      <c r="J272" s="577"/>
      <c r="K272" s="577"/>
      <c r="L272" s="577"/>
      <c r="M272" s="578" t="s">
        <v>526</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v>688</v>
      </c>
      <c r="AL272" s="580"/>
      <c r="AM272" s="580"/>
      <c r="AN272" s="580"/>
      <c r="AO272" s="580"/>
      <c r="AP272" s="581"/>
      <c r="AQ272" s="578">
        <v>3</v>
      </c>
      <c r="AR272" s="577"/>
      <c r="AS272" s="577"/>
      <c r="AT272" s="577"/>
      <c r="AU272" s="579">
        <v>92</v>
      </c>
      <c r="AV272" s="580"/>
      <c r="AW272" s="580"/>
      <c r="AX272" s="581"/>
    </row>
    <row r="273" spans="1:50" ht="27.75" customHeight="1" x14ac:dyDescent="0.15">
      <c r="A273" s="576">
        <v>5</v>
      </c>
      <c r="B273" s="576">
        <v>1</v>
      </c>
      <c r="C273" s="577" t="s">
        <v>520</v>
      </c>
      <c r="D273" s="577"/>
      <c r="E273" s="577"/>
      <c r="F273" s="577"/>
      <c r="G273" s="577"/>
      <c r="H273" s="577"/>
      <c r="I273" s="577"/>
      <c r="J273" s="577"/>
      <c r="K273" s="577"/>
      <c r="L273" s="577"/>
      <c r="M273" s="578" t="s">
        <v>526</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v>571</v>
      </c>
      <c r="AL273" s="580"/>
      <c r="AM273" s="580"/>
      <c r="AN273" s="580"/>
      <c r="AO273" s="580"/>
      <c r="AP273" s="581"/>
      <c r="AQ273" s="578">
        <v>2</v>
      </c>
      <c r="AR273" s="577"/>
      <c r="AS273" s="577"/>
      <c r="AT273" s="577"/>
      <c r="AU273" s="579">
        <v>89</v>
      </c>
      <c r="AV273" s="580"/>
      <c r="AW273" s="580"/>
      <c r="AX273" s="581"/>
    </row>
    <row r="274" spans="1:50" ht="27.75" customHeight="1" x14ac:dyDescent="0.15">
      <c r="A274" s="576">
        <v>6</v>
      </c>
      <c r="B274" s="576">
        <v>1</v>
      </c>
      <c r="C274" s="577" t="s">
        <v>521</v>
      </c>
      <c r="D274" s="577"/>
      <c r="E274" s="577"/>
      <c r="F274" s="577"/>
      <c r="G274" s="577"/>
      <c r="H274" s="577"/>
      <c r="I274" s="577"/>
      <c r="J274" s="577"/>
      <c r="K274" s="577"/>
      <c r="L274" s="577"/>
      <c r="M274" s="578" t="s">
        <v>526</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v>531</v>
      </c>
      <c r="AL274" s="580"/>
      <c r="AM274" s="580"/>
      <c r="AN274" s="580"/>
      <c r="AO274" s="580"/>
      <c r="AP274" s="581"/>
      <c r="AQ274" s="578">
        <v>2</v>
      </c>
      <c r="AR274" s="577"/>
      <c r="AS274" s="577"/>
      <c r="AT274" s="577"/>
      <c r="AU274" s="579">
        <v>98</v>
      </c>
      <c r="AV274" s="580"/>
      <c r="AW274" s="580"/>
      <c r="AX274" s="581"/>
    </row>
    <row r="275" spans="1:50" ht="27.75" customHeight="1" x14ac:dyDescent="0.15">
      <c r="A275" s="576">
        <v>7</v>
      </c>
      <c r="B275" s="576">
        <v>1</v>
      </c>
      <c r="C275" s="577" t="s">
        <v>522</v>
      </c>
      <c r="D275" s="577"/>
      <c r="E275" s="577"/>
      <c r="F275" s="577"/>
      <c r="G275" s="577"/>
      <c r="H275" s="577"/>
      <c r="I275" s="577"/>
      <c r="J275" s="577"/>
      <c r="K275" s="577"/>
      <c r="L275" s="577"/>
      <c r="M275" s="578" t="s">
        <v>526</v>
      </c>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v>518</v>
      </c>
      <c r="AL275" s="580"/>
      <c r="AM275" s="580"/>
      <c r="AN275" s="580"/>
      <c r="AO275" s="580"/>
      <c r="AP275" s="581"/>
      <c r="AQ275" s="578">
        <v>7</v>
      </c>
      <c r="AR275" s="577"/>
      <c r="AS275" s="577"/>
      <c r="AT275" s="577"/>
      <c r="AU275" s="579">
        <v>90</v>
      </c>
      <c r="AV275" s="580"/>
      <c r="AW275" s="580"/>
      <c r="AX275" s="581"/>
    </row>
    <row r="276" spans="1:50" ht="27.75" customHeight="1" x14ac:dyDescent="0.15">
      <c r="A276" s="576">
        <v>8</v>
      </c>
      <c r="B276" s="576">
        <v>1</v>
      </c>
      <c r="C276" s="577" t="s">
        <v>523</v>
      </c>
      <c r="D276" s="577"/>
      <c r="E276" s="577"/>
      <c r="F276" s="577"/>
      <c r="G276" s="577"/>
      <c r="H276" s="577"/>
      <c r="I276" s="577"/>
      <c r="J276" s="577"/>
      <c r="K276" s="577"/>
      <c r="L276" s="577"/>
      <c r="M276" s="578" t="s">
        <v>526</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v>505</v>
      </c>
      <c r="AL276" s="580"/>
      <c r="AM276" s="580"/>
      <c r="AN276" s="580"/>
      <c r="AO276" s="580"/>
      <c r="AP276" s="581"/>
      <c r="AQ276" s="578">
        <v>4</v>
      </c>
      <c r="AR276" s="577"/>
      <c r="AS276" s="577"/>
      <c r="AT276" s="577"/>
      <c r="AU276" s="579">
        <v>89</v>
      </c>
      <c r="AV276" s="580"/>
      <c r="AW276" s="580"/>
      <c r="AX276" s="581"/>
    </row>
    <row r="277" spans="1:50" ht="27.75" customHeight="1" x14ac:dyDescent="0.15">
      <c r="A277" s="576">
        <v>9</v>
      </c>
      <c r="B277" s="576">
        <v>1</v>
      </c>
      <c r="C277" s="577" t="s">
        <v>524</v>
      </c>
      <c r="D277" s="577"/>
      <c r="E277" s="577"/>
      <c r="F277" s="577"/>
      <c r="G277" s="577"/>
      <c r="H277" s="577"/>
      <c r="I277" s="577"/>
      <c r="J277" s="577"/>
      <c r="K277" s="577"/>
      <c r="L277" s="577"/>
      <c r="M277" s="578" t="s">
        <v>526</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v>449</v>
      </c>
      <c r="AL277" s="580"/>
      <c r="AM277" s="580"/>
      <c r="AN277" s="580"/>
      <c r="AO277" s="580"/>
      <c r="AP277" s="581"/>
      <c r="AQ277" s="578">
        <v>13</v>
      </c>
      <c r="AR277" s="577"/>
      <c r="AS277" s="577"/>
      <c r="AT277" s="577"/>
      <c r="AU277" s="579">
        <v>90</v>
      </c>
      <c r="AV277" s="580"/>
      <c r="AW277" s="580"/>
      <c r="AX277" s="581"/>
    </row>
    <row r="278" spans="1:50" ht="27.75" customHeight="1" x14ac:dyDescent="0.15">
      <c r="A278" s="576">
        <v>10</v>
      </c>
      <c r="B278" s="576">
        <v>1</v>
      </c>
      <c r="C278" s="577" t="s">
        <v>525</v>
      </c>
      <c r="D278" s="577"/>
      <c r="E278" s="577"/>
      <c r="F278" s="577"/>
      <c r="G278" s="577"/>
      <c r="H278" s="577"/>
      <c r="I278" s="577"/>
      <c r="J278" s="577"/>
      <c r="K278" s="577"/>
      <c r="L278" s="577"/>
      <c r="M278" s="578" t="s">
        <v>526</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v>441</v>
      </c>
      <c r="AL278" s="580"/>
      <c r="AM278" s="580"/>
      <c r="AN278" s="580"/>
      <c r="AO278" s="580"/>
      <c r="AP278" s="581"/>
      <c r="AQ278" s="578">
        <v>9</v>
      </c>
      <c r="AR278" s="577"/>
      <c r="AS278" s="577"/>
      <c r="AT278" s="577"/>
      <c r="AU278" s="579">
        <v>89</v>
      </c>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404</v>
      </c>
      <c r="D301" s="242"/>
      <c r="E301" s="242"/>
      <c r="F301" s="242"/>
      <c r="G301" s="242"/>
      <c r="H301" s="242"/>
      <c r="I301" s="242"/>
      <c r="J301" s="242"/>
      <c r="K301" s="242"/>
      <c r="L301" s="242"/>
      <c r="M301" s="242" t="s">
        <v>405</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406</v>
      </c>
      <c r="AL301" s="242"/>
      <c r="AM301" s="242"/>
      <c r="AN301" s="242"/>
      <c r="AO301" s="242"/>
      <c r="AP301" s="242"/>
      <c r="AQ301" s="242" t="s">
        <v>23</v>
      </c>
      <c r="AR301" s="242"/>
      <c r="AS301" s="242"/>
      <c r="AT301" s="242"/>
      <c r="AU301" s="92" t="s">
        <v>24</v>
      </c>
      <c r="AV301" s="93"/>
      <c r="AW301" s="93"/>
      <c r="AX301" s="583"/>
    </row>
    <row r="302" spans="1:50" ht="27.75" customHeight="1" x14ac:dyDescent="0.15">
      <c r="A302" s="576">
        <v>1</v>
      </c>
      <c r="B302" s="576">
        <v>1</v>
      </c>
      <c r="C302" s="577" t="s">
        <v>528</v>
      </c>
      <c r="D302" s="577"/>
      <c r="E302" s="577"/>
      <c r="F302" s="577"/>
      <c r="G302" s="577"/>
      <c r="H302" s="577"/>
      <c r="I302" s="577"/>
      <c r="J302" s="577"/>
      <c r="K302" s="577"/>
      <c r="L302" s="577"/>
      <c r="M302" s="577" t="s">
        <v>530</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0.6</v>
      </c>
      <c r="AL302" s="580"/>
      <c r="AM302" s="580"/>
      <c r="AN302" s="580"/>
      <c r="AO302" s="580"/>
      <c r="AP302" s="581"/>
      <c r="AQ302" s="578">
        <v>5</v>
      </c>
      <c r="AR302" s="577"/>
      <c r="AS302" s="577"/>
      <c r="AT302" s="577"/>
      <c r="AU302" s="579">
        <v>99</v>
      </c>
      <c r="AV302" s="580"/>
      <c r="AW302" s="580"/>
      <c r="AX302" s="581"/>
    </row>
    <row r="303" spans="1:50" ht="27.75" customHeight="1" x14ac:dyDescent="0.15">
      <c r="A303" s="576">
        <v>2</v>
      </c>
      <c r="B303" s="576">
        <v>1</v>
      </c>
      <c r="C303" s="577" t="s">
        <v>529</v>
      </c>
      <c r="D303" s="577"/>
      <c r="E303" s="577"/>
      <c r="F303" s="577"/>
      <c r="G303" s="577"/>
      <c r="H303" s="577"/>
      <c r="I303" s="577"/>
      <c r="J303" s="577"/>
      <c r="K303" s="577"/>
      <c r="L303" s="577"/>
      <c r="M303" s="577" t="s">
        <v>530</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0.1</v>
      </c>
      <c r="AL303" s="580"/>
      <c r="AM303" s="580"/>
      <c r="AN303" s="580"/>
      <c r="AO303" s="580"/>
      <c r="AP303" s="581"/>
      <c r="AQ303" s="578">
        <v>1</v>
      </c>
      <c r="AR303" s="577"/>
      <c r="AS303" s="577"/>
      <c r="AT303" s="577"/>
      <c r="AU303" s="579">
        <v>99</v>
      </c>
      <c r="AV303" s="580"/>
      <c r="AW303" s="580"/>
      <c r="AX303" s="581"/>
    </row>
    <row r="304" spans="1:50" ht="27.75"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7.75"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7.75"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7.75"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7.75"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7.75"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7.75"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7.75"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t="27.75" customHeight="1" x14ac:dyDescent="0.15"/>
    <row r="333" spans="1:50" x14ac:dyDescent="0.15">
      <c r="A333" s="9"/>
      <c r="B333" s="70" t="s">
        <v>531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404</v>
      </c>
      <c r="D334" s="242"/>
      <c r="E334" s="242"/>
      <c r="F334" s="242"/>
      <c r="G334" s="242"/>
      <c r="H334" s="242"/>
      <c r="I334" s="242"/>
      <c r="J334" s="242"/>
      <c r="K334" s="242"/>
      <c r="L334" s="242"/>
      <c r="M334" s="242" t="s">
        <v>405</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406</v>
      </c>
      <c r="AL334" s="242"/>
      <c r="AM334" s="242"/>
      <c r="AN334" s="242"/>
      <c r="AO334" s="242"/>
      <c r="AP334" s="242"/>
      <c r="AQ334" s="242" t="s">
        <v>23</v>
      </c>
      <c r="AR334" s="242"/>
      <c r="AS334" s="242"/>
      <c r="AT334" s="242"/>
      <c r="AU334" s="92" t="s">
        <v>24</v>
      </c>
      <c r="AV334" s="93"/>
      <c r="AW334" s="93"/>
      <c r="AX334" s="583"/>
    </row>
    <row r="335" spans="1:50" ht="27.75" customHeight="1" x14ac:dyDescent="0.15">
      <c r="A335" s="576">
        <v>1</v>
      </c>
      <c r="B335" s="576">
        <v>1</v>
      </c>
      <c r="C335" s="578" t="s">
        <v>532</v>
      </c>
      <c r="D335" s="577"/>
      <c r="E335" s="577"/>
      <c r="F335" s="577"/>
      <c r="G335" s="577"/>
      <c r="H335" s="577"/>
      <c r="I335" s="577"/>
      <c r="J335" s="577"/>
      <c r="K335" s="577"/>
      <c r="L335" s="577"/>
      <c r="M335" s="578" t="s">
        <v>511</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89</v>
      </c>
      <c r="AL335" s="580"/>
      <c r="AM335" s="580"/>
      <c r="AN335" s="580"/>
      <c r="AO335" s="580"/>
      <c r="AP335" s="581"/>
      <c r="AQ335" s="578" t="s">
        <v>547</v>
      </c>
      <c r="AR335" s="577"/>
      <c r="AS335" s="577"/>
      <c r="AT335" s="577"/>
      <c r="AU335" s="579">
        <v>100</v>
      </c>
      <c r="AV335" s="580"/>
      <c r="AW335" s="580"/>
      <c r="AX335" s="581"/>
    </row>
    <row r="336" spans="1:50" ht="27.75" customHeight="1" x14ac:dyDescent="0.15">
      <c r="A336" s="576">
        <v>2</v>
      </c>
      <c r="B336" s="576">
        <v>1</v>
      </c>
      <c r="C336" s="578" t="s">
        <v>533</v>
      </c>
      <c r="D336" s="577"/>
      <c r="E336" s="577"/>
      <c r="F336" s="577"/>
      <c r="G336" s="577"/>
      <c r="H336" s="577"/>
      <c r="I336" s="577"/>
      <c r="J336" s="577"/>
      <c r="K336" s="577"/>
      <c r="L336" s="577"/>
      <c r="M336" s="578" t="s">
        <v>511</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v>38</v>
      </c>
      <c r="AL336" s="580"/>
      <c r="AM336" s="580"/>
      <c r="AN336" s="580"/>
      <c r="AO336" s="580"/>
      <c r="AP336" s="581"/>
      <c r="AQ336" s="578" t="s">
        <v>547</v>
      </c>
      <c r="AR336" s="577"/>
      <c r="AS336" s="577"/>
      <c r="AT336" s="577"/>
      <c r="AU336" s="579">
        <v>100</v>
      </c>
      <c r="AV336" s="580"/>
      <c r="AW336" s="580"/>
      <c r="AX336" s="581"/>
    </row>
    <row r="337" spans="1:50" ht="27.75" customHeight="1" x14ac:dyDescent="0.15">
      <c r="A337" s="576">
        <v>3</v>
      </c>
      <c r="B337" s="576">
        <v>1</v>
      </c>
      <c r="C337" s="578" t="s">
        <v>534</v>
      </c>
      <c r="D337" s="577"/>
      <c r="E337" s="577"/>
      <c r="F337" s="577"/>
      <c r="G337" s="577"/>
      <c r="H337" s="577"/>
      <c r="I337" s="577"/>
      <c r="J337" s="577"/>
      <c r="K337" s="577"/>
      <c r="L337" s="577"/>
      <c r="M337" s="578" t="s">
        <v>511</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v>33</v>
      </c>
      <c r="AL337" s="580"/>
      <c r="AM337" s="580"/>
      <c r="AN337" s="580"/>
      <c r="AO337" s="580"/>
      <c r="AP337" s="581"/>
      <c r="AQ337" s="578" t="s">
        <v>547</v>
      </c>
      <c r="AR337" s="577"/>
      <c r="AS337" s="577"/>
      <c r="AT337" s="577"/>
      <c r="AU337" s="579">
        <v>100</v>
      </c>
      <c r="AV337" s="580"/>
      <c r="AW337" s="580"/>
      <c r="AX337" s="581"/>
    </row>
    <row r="338" spans="1:50" ht="27.75" customHeight="1" x14ac:dyDescent="0.15">
      <c r="A338" s="576">
        <v>4</v>
      </c>
      <c r="B338" s="576">
        <v>1</v>
      </c>
      <c r="C338" s="578" t="s">
        <v>535</v>
      </c>
      <c r="D338" s="577"/>
      <c r="E338" s="577"/>
      <c r="F338" s="577"/>
      <c r="G338" s="577"/>
      <c r="H338" s="577"/>
      <c r="I338" s="577"/>
      <c r="J338" s="577"/>
      <c r="K338" s="577"/>
      <c r="L338" s="577"/>
      <c r="M338" s="578" t="s">
        <v>511</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v>30</v>
      </c>
      <c r="AL338" s="580"/>
      <c r="AM338" s="580"/>
      <c r="AN338" s="580"/>
      <c r="AO338" s="580"/>
      <c r="AP338" s="581"/>
      <c r="AQ338" s="578" t="s">
        <v>547</v>
      </c>
      <c r="AR338" s="577"/>
      <c r="AS338" s="577"/>
      <c r="AT338" s="577"/>
      <c r="AU338" s="579">
        <v>100</v>
      </c>
      <c r="AV338" s="580"/>
      <c r="AW338" s="580"/>
      <c r="AX338" s="581"/>
    </row>
    <row r="339" spans="1:50" ht="27.75" customHeight="1" x14ac:dyDescent="0.15">
      <c r="A339" s="576">
        <v>5</v>
      </c>
      <c r="B339" s="576">
        <v>1</v>
      </c>
      <c r="C339" s="578" t="s">
        <v>536</v>
      </c>
      <c r="D339" s="577"/>
      <c r="E339" s="577"/>
      <c r="F339" s="577"/>
      <c r="G339" s="577"/>
      <c r="H339" s="577"/>
      <c r="I339" s="577"/>
      <c r="J339" s="577"/>
      <c r="K339" s="577"/>
      <c r="L339" s="577"/>
      <c r="M339" s="578" t="s">
        <v>511</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v>19</v>
      </c>
      <c r="AL339" s="580"/>
      <c r="AM339" s="580"/>
      <c r="AN339" s="580"/>
      <c r="AO339" s="580"/>
      <c r="AP339" s="581"/>
      <c r="AQ339" s="578" t="s">
        <v>547</v>
      </c>
      <c r="AR339" s="577"/>
      <c r="AS339" s="577"/>
      <c r="AT339" s="577"/>
      <c r="AU339" s="579">
        <v>100</v>
      </c>
      <c r="AV339" s="580"/>
      <c r="AW339" s="580"/>
      <c r="AX339" s="581"/>
    </row>
    <row r="340" spans="1:50" ht="27.75" customHeight="1" x14ac:dyDescent="0.15">
      <c r="A340" s="576">
        <v>6</v>
      </c>
      <c r="B340" s="576">
        <v>1</v>
      </c>
      <c r="C340" s="578" t="s">
        <v>537</v>
      </c>
      <c r="D340" s="577"/>
      <c r="E340" s="577"/>
      <c r="F340" s="577"/>
      <c r="G340" s="577"/>
      <c r="H340" s="577"/>
      <c r="I340" s="577"/>
      <c r="J340" s="577"/>
      <c r="K340" s="577"/>
      <c r="L340" s="577"/>
      <c r="M340" s="578" t="s">
        <v>511</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v>16</v>
      </c>
      <c r="AL340" s="580"/>
      <c r="AM340" s="580"/>
      <c r="AN340" s="580"/>
      <c r="AO340" s="580"/>
      <c r="AP340" s="581"/>
      <c r="AQ340" s="578" t="s">
        <v>547</v>
      </c>
      <c r="AR340" s="577"/>
      <c r="AS340" s="577"/>
      <c r="AT340" s="577"/>
      <c r="AU340" s="579">
        <v>100</v>
      </c>
      <c r="AV340" s="580"/>
      <c r="AW340" s="580"/>
      <c r="AX340" s="581"/>
    </row>
    <row r="341" spans="1:50" ht="27.75" customHeight="1" x14ac:dyDescent="0.15">
      <c r="A341" s="576">
        <v>7</v>
      </c>
      <c r="B341" s="576">
        <v>1</v>
      </c>
      <c r="C341" s="578" t="s">
        <v>538</v>
      </c>
      <c r="D341" s="577"/>
      <c r="E341" s="577"/>
      <c r="F341" s="577"/>
      <c r="G341" s="577"/>
      <c r="H341" s="577"/>
      <c r="I341" s="577"/>
      <c r="J341" s="577"/>
      <c r="K341" s="577"/>
      <c r="L341" s="577"/>
      <c r="M341" s="578" t="s">
        <v>511</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v>13</v>
      </c>
      <c r="AL341" s="580"/>
      <c r="AM341" s="580"/>
      <c r="AN341" s="580"/>
      <c r="AO341" s="580"/>
      <c r="AP341" s="581"/>
      <c r="AQ341" s="578" t="s">
        <v>547</v>
      </c>
      <c r="AR341" s="577"/>
      <c r="AS341" s="577"/>
      <c r="AT341" s="577"/>
      <c r="AU341" s="579">
        <v>100</v>
      </c>
      <c r="AV341" s="580"/>
      <c r="AW341" s="580"/>
      <c r="AX341" s="581"/>
    </row>
    <row r="342" spans="1:50" ht="27.75" customHeight="1" x14ac:dyDescent="0.15">
      <c r="A342" s="576">
        <v>8</v>
      </c>
      <c r="B342" s="576">
        <v>1</v>
      </c>
      <c r="C342" s="578" t="s">
        <v>539</v>
      </c>
      <c r="D342" s="577"/>
      <c r="E342" s="577"/>
      <c r="F342" s="577"/>
      <c r="G342" s="577"/>
      <c r="H342" s="577"/>
      <c r="I342" s="577"/>
      <c r="J342" s="577"/>
      <c r="K342" s="577"/>
      <c r="L342" s="577"/>
      <c r="M342" s="578" t="s">
        <v>511</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v>8</v>
      </c>
      <c r="AL342" s="580"/>
      <c r="AM342" s="580"/>
      <c r="AN342" s="580"/>
      <c r="AO342" s="580"/>
      <c r="AP342" s="581"/>
      <c r="AQ342" s="578" t="s">
        <v>547</v>
      </c>
      <c r="AR342" s="577"/>
      <c r="AS342" s="577"/>
      <c r="AT342" s="577"/>
      <c r="AU342" s="579">
        <v>100</v>
      </c>
      <c r="AV342" s="580"/>
      <c r="AW342" s="580"/>
      <c r="AX342" s="581"/>
    </row>
    <row r="343" spans="1:50" ht="27.75" customHeight="1" x14ac:dyDescent="0.15">
      <c r="A343" s="576">
        <v>9</v>
      </c>
      <c r="B343" s="576">
        <v>1</v>
      </c>
      <c r="C343" s="578" t="s">
        <v>540</v>
      </c>
      <c r="D343" s="577"/>
      <c r="E343" s="577"/>
      <c r="F343" s="577"/>
      <c r="G343" s="577"/>
      <c r="H343" s="577"/>
      <c r="I343" s="577"/>
      <c r="J343" s="577"/>
      <c r="K343" s="577"/>
      <c r="L343" s="577"/>
      <c r="M343" s="578" t="s">
        <v>511</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v>8</v>
      </c>
      <c r="AL343" s="580"/>
      <c r="AM343" s="580"/>
      <c r="AN343" s="580"/>
      <c r="AO343" s="580"/>
      <c r="AP343" s="581"/>
      <c r="AQ343" s="578" t="s">
        <v>547</v>
      </c>
      <c r="AR343" s="577"/>
      <c r="AS343" s="577"/>
      <c r="AT343" s="577"/>
      <c r="AU343" s="579">
        <v>100</v>
      </c>
      <c r="AV343" s="580"/>
      <c r="AW343" s="580"/>
      <c r="AX343" s="581"/>
    </row>
    <row r="344" spans="1:50" ht="27.75" customHeight="1" x14ac:dyDescent="0.15">
      <c r="A344" s="576">
        <v>10</v>
      </c>
      <c r="B344" s="576">
        <v>1</v>
      </c>
      <c r="C344" s="578" t="s">
        <v>541</v>
      </c>
      <c r="D344" s="577"/>
      <c r="E344" s="577"/>
      <c r="F344" s="577"/>
      <c r="G344" s="577"/>
      <c r="H344" s="577"/>
      <c r="I344" s="577"/>
      <c r="J344" s="577"/>
      <c r="K344" s="577"/>
      <c r="L344" s="577"/>
      <c r="M344" s="578" t="s">
        <v>511</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v>8</v>
      </c>
      <c r="AL344" s="580"/>
      <c r="AM344" s="580"/>
      <c r="AN344" s="580"/>
      <c r="AO344" s="580"/>
      <c r="AP344" s="581"/>
      <c r="AQ344" s="578" t="s">
        <v>547</v>
      </c>
      <c r="AR344" s="577"/>
      <c r="AS344" s="577"/>
      <c r="AT344" s="577"/>
      <c r="AU344" s="579">
        <v>100</v>
      </c>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hidden="1"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2" t="s">
        <v>404</v>
      </c>
      <c r="D367" s="242"/>
      <c r="E367" s="242"/>
      <c r="F367" s="242"/>
      <c r="G367" s="242"/>
      <c r="H367" s="242"/>
      <c r="I367" s="242"/>
      <c r="J367" s="242"/>
      <c r="K367" s="242"/>
      <c r="L367" s="242"/>
      <c r="M367" s="242" t="s">
        <v>405</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406</v>
      </c>
      <c r="AL367" s="242"/>
      <c r="AM367" s="242"/>
      <c r="AN367" s="242"/>
      <c r="AO367" s="242"/>
      <c r="AP367" s="242"/>
      <c r="AQ367" s="242" t="s">
        <v>23</v>
      </c>
      <c r="AR367" s="242"/>
      <c r="AS367" s="242"/>
      <c r="AT367" s="242"/>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404</v>
      </c>
      <c r="D400" s="242"/>
      <c r="E400" s="242"/>
      <c r="F400" s="242"/>
      <c r="G400" s="242"/>
      <c r="H400" s="242"/>
      <c r="I400" s="242"/>
      <c r="J400" s="242"/>
      <c r="K400" s="242"/>
      <c r="L400" s="242"/>
      <c r="M400" s="242" t="s">
        <v>405</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406</v>
      </c>
      <c r="AL400" s="242"/>
      <c r="AM400" s="242"/>
      <c r="AN400" s="242"/>
      <c r="AO400" s="242"/>
      <c r="AP400" s="242"/>
      <c r="AQ400" s="242" t="s">
        <v>23</v>
      </c>
      <c r="AR400" s="242"/>
      <c r="AS400" s="242"/>
      <c r="AT400" s="242"/>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404</v>
      </c>
      <c r="D433" s="242"/>
      <c r="E433" s="242"/>
      <c r="F433" s="242"/>
      <c r="G433" s="242"/>
      <c r="H433" s="242"/>
      <c r="I433" s="242"/>
      <c r="J433" s="242"/>
      <c r="K433" s="242"/>
      <c r="L433" s="242"/>
      <c r="M433" s="242" t="s">
        <v>405</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406</v>
      </c>
      <c r="AL433" s="242"/>
      <c r="AM433" s="242"/>
      <c r="AN433" s="242"/>
      <c r="AO433" s="242"/>
      <c r="AP433" s="242"/>
      <c r="AQ433" s="242" t="s">
        <v>23</v>
      </c>
      <c r="AR433" s="242"/>
      <c r="AS433" s="242"/>
      <c r="AT433" s="242"/>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404</v>
      </c>
      <c r="D466" s="242"/>
      <c r="E466" s="242"/>
      <c r="F466" s="242"/>
      <c r="G466" s="242"/>
      <c r="H466" s="242"/>
      <c r="I466" s="242"/>
      <c r="J466" s="242"/>
      <c r="K466" s="242"/>
      <c r="L466" s="242"/>
      <c r="M466" s="242" t="s">
        <v>405</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406</v>
      </c>
      <c r="AL466" s="242"/>
      <c r="AM466" s="242"/>
      <c r="AN466" s="242"/>
      <c r="AO466" s="242"/>
      <c r="AP466" s="242"/>
      <c r="AQ466" s="242" t="s">
        <v>23</v>
      </c>
      <c r="AR466" s="242"/>
      <c r="AS466" s="242"/>
      <c r="AT466" s="242"/>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27.7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38:AI38 AE28:AI28">
    <cfRule type="expression" dxfId="783" priority="39">
      <formula>IF(RIGHT(TEXT(AE28,"0.#"),1)=".",FALSE,TRUE)</formula>
    </cfRule>
    <cfRule type="expression" dxfId="782" priority="40">
      <formula>IF(RIGHT(TEXT(AE28,"0.#"),1)=".",TRUE,FALSE)</formula>
    </cfRule>
  </conditionalFormatting>
  <conditionalFormatting sqref="AE44:AX44 AE39:AX39 AJ38:AS38 AE34:AX34 AE29:AX29 AJ28:AS28">
    <cfRule type="expression" dxfId="781" priority="37">
      <formula>IF(RIGHT(TEXT(AE28,"0.#"),1)=".",FALSE,TRUE)</formula>
    </cfRule>
    <cfRule type="expression" dxfId="780" priority="38">
      <formula>IF(RIGHT(TEXT(AE28,"0.#"),1)=".",TRUE,FALSE)</formula>
    </cfRule>
  </conditionalFormatting>
  <conditionalFormatting sqref="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33:AI33">
    <cfRule type="expression" dxfId="755" priority="11">
      <formula>IF(RIGHT(TEXT(AE33,"0.#"),1)=".",FALSE,TRUE)</formula>
    </cfRule>
    <cfRule type="expression" dxfId="754" priority="12">
      <formula>IF(RIGHT(TEXT(AE33,"0.#"),1)=".",TRUE,FALSE)</formula>
    </cfRule>
  </conditionalFormatting>
  <conditionalFormatting sqref="AJ33:AS33">
    <cfRule type="expression" dxfId="753" priority="9">
      <formula>IF(RIGHT(TEXT(AJ33,"0.#"),1)=".",FALSE,TRUE)</formula>
    </cfRule>
    <cfRule type="expression" dxfId="752" priority="10">
      <formula>IF(RIGHT(TEXT(AJ33,"0.#"),1)=".",TRUE,FALSE)</formula>
    </cfRule>
  </conditionalFormatting>
  <conditionalFormatting sqref="AE43:AI43">
    <cfRule type="expression" dxfId="751" priority="7">
      <formula>IF(RIGHT(TEXT(AE43,"0.#"),1)=".",FALSE,TRUE)</formula>
    </cfRule>
    <cfRule type="expression" dxfId="750" priority="8">
      <formula>IF(RIGHT(TEXT(AE43,"0.#"),1)=".",TRUE,FALSE)</formula>
    </cfRule>
  </conditionalFormatting>
  <conditionalFormatting sqref="AJ43:AS43">
    <cfRule type="expression" dxfId="749" priority="5">
      <formula>IF(RIGHT(TEXT(AJ43,"0.#"),1)=".",FALSE,TRUE)</formula>
    </cfRule>
    <cfRule type="expression" dxfId="748" priority="6">
      <formula>IF(RIGHT(TEXT(AJ43,"0.#"),1)=".",TRUE,FALSE)</formula>
    </cfRule>
  </conditionalFormatting>
  <conditionalFormatting sqref="AE45:AS45">
    <cfRule type="expression" dxfId="747" priority="1">
      <formula>IF(AND(AE45&gt;=0, RIGHT(TEXT(AE45,"0.#"),1)&lt;&gt;"."),TRUE,FALSE)</formula>
    </cfRule>
    <cfRule type="expression" dxfId="746" priority="2">
      <formula>IF(AND(AE45&gt;=0, RIGHT(TEXT(AE45,"0.#"),1)="."),TRUE,FALSE)</formula>
    </cfRule>
    <cfRule type="expression" dxfId="745" priority="3">
      <formula>IF(AND(AE45&lt;0, RIGHT(TEXT(AE45,"0.#"),1)&lt;&gt;"."),TRUE,FALSE)</formula>
    </cfRule>
    <cfRule type="expression" dxfId="744" priority="4">
      <formula>IF(AND(AE45&lt;0, RIGHT(TEXT(AE45,"0.#"),1)="."),TRUE,FALSE)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7" manualBreakCount="7">
    <brk id="20" max="49" man="1"/>
    <brk id="66" max="49" man="1"/>
    <brk id="104" max="49" man="1"/>
    <brk id="138" max="49" man="1"/>
    <brk id="177" max="49" man="1"/>
    <brk id="232"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466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456</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459</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456</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459</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459</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459</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456</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457</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7" t="s">
        <v>366</v>
      </c>
      <c r="H2" s="378"/>
      <c r="I2" s="378"/>
      <c r="J2" s="378"/>
      <c r="K2" s="378"/>
      <c r="L2" s="378"/>
      <c r="M2" s="378"/>
      <c r="N2" s="378"/>
      <c r="O2" s="378"/>
      <c r="P2" s="378"/>
      <c r="Q2" s="378"/>
      <c r="R2" s="378"/>
      <c r="S2" s="378"/>
      <c r="T2" s="378"/>
      <c r="U2" s="378"/>
      <c r="V2" s="378"/>
      <c r="W2" s="378"/>
      <c r="X2" s="378"/>
      <c r="Y2" s="378"/>
      <c r="Z2" s="378"/>
      <c r="AA2" s="378"/>
      <c r="AB2" s="379"/>
      <c r="AC2" s="377" t="s">
        <v>453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8"/>
      <c r="B3" s="709"/>
      <c r="C3" s="709"/>
      <c r="D3" s="709"/>
      <c r="E3" s="709"/>
      <c r="F3" s="71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8"/>
      <c r="B4" s="709"/>
      <c r="C4" s="709"/>
      <c r="D4" s="709"/>
      <c r="E4" s="709"/>
      <c r="F4" s="710"/>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8"/>
      <c r="B5" s="709"/>
      <c r="C5" s="709"/>
      <c r="D5" s="709"/>
      <c r="E5" s="709"/>
      <c r="F5" s="71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08"/>
      <c r="B6" s="709"/>
      <c r="C6" s="709"/>
      <c r="D6" s="709"/>
      <c r="E6" s="709"/>
      <c r="F6" s="71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08"/>
      <c r="B7" s="709"/>
      <c r="C7" s="709"/>
      <c r="D7" s="709"/>
      <c r="E7" s="709"/>
      <c r="F7" s="71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08"/>
      <c r="B8" s="709"/>
      <c r="C8" s="709"/>
      <c r="D8" s="709"/>
      <c r="E8" s="709"/>
      <c r="F8" s="71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08"/>
      <c r="B9" s="709"/>
      <c r="C9" s="709"/>
      <c r="D9" s="709"/>
      <c r="E9" s="709"/>
      <c r="F9" s="71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08"/>
      <c r="B10" s="709"/>
      <c r="C10" s="709"/>
      <c r="D10" s="709"/>
      <c r="E10" s="709"/>
      <c r="F10" s="71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08"/>
      <c r="B11" s="709"/>
      <c r="C11" s="709"/>
      <c r="D11" s="709"/>
      <c r="E11" s="709"/>
      <c r="F11" s="71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08"/>
      <c r="B12" s="709"/>
      <c r="C12" s="709"/>
      <c r="D12" s="709"/>
      <c r="E12" s="709"/>
      <c r="F12" s="71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08"/>
      <c r="B13" s="709"/>
      <c r="C13" s="709"/>
      <c r="D13" s="709"/>
      <c r="E13" s="709"/>
      <c r="F13" s="71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08"/>
      <c r="B14" s="709"/>
      <c r="C14" s="709"/>
      <c r="D14" s="709"/>
      <c r="E14" s="709"/>
      <c r="F14" s="710"/>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8"/>
      <c r="B15" s="709"/>
      <c r="C15" s="709"/>
      <c r="D15" s="709"/>
      <c r="E15" s="709"/>
      <c r="F15" s="710"/>
      <c r="G15" s="377" t="s">
        <v>367</v>
      </c>
      <c r="H15" s="378"/>
      <c r="I15" s="378"/>
      <c r="J15" s="378"/>
      <c r="K15" s="378"/>
      <c r="L15" s="378"/>
      <c r="M15" s="378"/>
      <c r="N15" s="378"/>
      <c r="O15" s="378"/>
      <c r="P15" s="378"/>
      <c r="Q15" s="378"/>
      <c r="R15" s="378"/>
      <c r="S15" s="378"/>
      <c r="T15" s="378"/>
      <c r="U15" s="378"/>
      <c r="V15" s="378"/>
      <c r="W15" s="378"/>
      <c r="X15" s="378"/>
      <c r="Y15" s="378"/>
      <c r="Z15" s="378"/>
      <c r="AA15" s="378"/>
      <c r="AB15" s="379"/>
      <c r="AC15" s="377" t="s">
        <v>368</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8"/>
      <c r="B16" s="709"/>
      <c r="C16" s="709"/>
      <c r="D16" s="709"/>
      <c r="E16" s="709"/>
      <c r="F16" s="71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8"/>
      <c r="B17" s="709"/>
      <c r="C17" s="709"/>
      <c r="D17" s="709"/>
      <c r="E17" s="709"/>
      <c r="F17" s="710"/>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8"/>
      <c r="B18" s="709"/>
      <c r="C18" s="709"/>
      <c r="D18" s="709"/>
      <c r="E18" s="709"/>
      <c r="F18" s="71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08"/>
      <c r="B19" s="709"/>
      <c r="C19" s="709"/>
      <c r="D19" s="709"/>
      <c r="E19" s="709"/>
      <c r="F19" s="71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08"/>
      <c r="B20" s="709"/>
      <c r="C20" s="709"/>
      <c r="D20" s="709"/>
      <c r="E20" s="709"/>
      <c r="F20" s="71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08"/>
      <c r="B21" s="709"/>
      <c r="C21" s="709"/>
      <c r="D21" s="709"/>
      <c r="E21" s="709"/>
      <c r="F21" s="71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08"/>
      <c r="B22" s="709"/>
      <c r="C22" s="709"/>
      <c r="D22" s="709"/>
      <c r="E22" s="709"/>
      <c r="F22" s="71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08"/>
      <c r="B23" s="709"/>
      <c r="C23" s="709"/>
      <c r="D23" s="709"/>
      <c r="E23" s="709"/>
      <c r="F23" s="71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08"/>
      <c r="B24" s="709"/>
      <c r="C24" s="709"/>
      <c r="D24" s="709"/>
      <c r="E24" s="709"/>
      <c r="F24" s="71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08"/>
      <c r="B25" s="709"/>
      <c r="C25" s="709"/>
      <c r="D25" s="709"/>
      <c r="E25" s="709"/>
      <c r="F25" s="71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08"/>
      <c r="B26" s="709"/>
      <c r="C26" s="709"/>
      <c r="D26" s="709"/>
      <c r="E26" s="709"/>
      <c r="F26" s="71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08"/>
      <c r="B27" s="709"/>
      <c r="C27" s="709"/>
      <c r="D27" s="709"/>
      <c r="E27" s="709"/>
      <c r="F27" s="710"/>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8"/>
      <c r="B28" s="709"/>
      <c r="C28" s="709"/>
      <c r="D28" s="709"/>
      <c r="E28" s="709"/>
      <c r="F28" s="710"/>
      <c r="G28" s="377" t="s">
        <v>369</v>
      </c>
      <c r="H28" s="378"/>
      <c r="I28" s="378"/>
      <c r="J28" s="378"/>
      <c r="K28" s="378"/>
      <c r="L28" s="378"/>
      <c r="M28" s="378"/>
      <c r="N28" s="378"/>
      <c r="O28" s="378"/>
      <c r="P28" s="378"/>
      <c r="Q28" s="378"/>
      <c r="R28" s="378"/>
      <c r="S28" s="378"/>
      <c r="T28" s="378"/>
      <c r="U28" s="378"/>
      <c r="V28" s="378"/>
      <c r="W28" s="378"/>
      <c r="X28" s="378"/>
      <c r="Y28" s="378"/>
      <c r="Z28" s="378"/>
      <c r="AA28" s="378"/>
      <c r="AB28" s="379"/>
      <c r="AC28" s="377" t="s">
        <v>370</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8"/>
      <c r="B29" s="709"/>
      <c r="C29" s="709"/>
      <c r="D29" s="709"/>
      <c r="E29" s="709"/>
      <c r="F29" s="71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8"/>
      <c r="B30" s="709"/>
      <c r="C30" s="709"/>
      <c r="D30" s="709"/>
      <c r="E30" s="709"/>
      <c r="F30" s="710"/>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8"/>
      <c r="B31" s="709"/>
      <c r="C31" s="709"/>
      <c r="D31" s="709"/>
      <c r="E31" s="709"/>
      <c r="F31" s="71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08"/>
      <c r="B32" s="709"/>
      <c r="C32" s="709"/>
      <c r="D32" s="709"/>
      <c r="E32" s="709"/>
      <c r="F32" s="71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08"/>
      <c r="B33" s="709"/>
      <c r="C33" s="709"/>
      <c r="D33" s="709"/>
      <c r="E33" s="709"/>
      <c r="F33" s="71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08"/>
      <c r="B34" s="709"/>
      <c r="C34" s="709"/>
      <c r="D34" s="709"/>
      <c r="E34" s="709"/>
      <c r="F34" s="71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08"/>
      <c r="B35" s="709"/>
      <c r="C35" s="709"/>
      <c r="D35" s="709"/>
      <c r="E35" s="709"/>
      <c r="F35" s="71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08"/>
      <c r="B36" s="709"/>
      <c r="C36" s="709"/>
      <c r="D36" s="709"/>
      <c r="E36" s="709"/>
      <c r="F36" s="71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08"/>
      <c r="B37" s="709"/>
      <c r="C37" s="709"/>
      <c r="D37" s="709"/>
      <c r="E37" s="709"/>
      <c r="F37" s="71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08"/>
      <c r="B38" s="709"/>
      <c r="C38" s="709"/>
      <c r="D38" s="709"/>
      <c r="E38" s="709"/>
      <c r="F38" s="71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08"/>
      <c r="B39" s="709"/>
      <c r="C39" s="709"/>
      <c r="D39" s="709"/>
      <c r="E39" s="709"/>
      <c r="F39" s="71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08"/>
      <c r="B40" s="709"/>
      <c r="C40" s="709"/>
      <c r="D40" s="709"/>
      <c r="E40" s="709"/>
      <c r="F40" s="710"/>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8"/>
      <c r="B41" s="709"/>
      <c r="C41" s="709"/>
      <c r="D41" s="709"/>
      <c r="E41" s="709"/>
      <c r="F41" s="710"/>
      <c r="G41" s="377" t="s">
        <v>371</v>
      </c>
      <c r="H41" s="378"/>
      <c r="I41" s="378"/>
      <c r="J41" s="378"/>
      <c r="K41" s="378"/>
      <c r="L41" s="378"/>
      <c r="M41" s="378"/>
      <c r="N41" s="378"/>
      <c r="O41" s="378"/>
      <c r="P41" s="378"/>
      <c r="Q41" s="378"/>
      <c r="R41" s="378"/>
      <c r="S41" s="378"/>
      <c r="T41" s="378"/>
      <c r="U41" s="378"/>
      <c r="V41" s="378"/>
      <c r="W41" s="378"/>
      <c r="X41" s="378"/>
      <c r="Y41" s="378"/>
      <c r="Z41" s="378"/>
      <c r="AA41" s="378"/>
      <c r="AB41" s="379"/>
      <c r="AC41" s="377" t="s">
        <v>372</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8"/>
      <c r="B42" s="709"/>
      <c r="C42" s="709"/>
      <c r="D42" s="709"/>
      <c r="E42" s="709"/>
      <c r="F42" s="71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8"/>
      <c r="B43" s="709"/>
      <c r="C43" s="709"/>
      <c r="D43" s="709"/>
      <c r="E43" s="709"/>
      <c r="F43" s="710"/>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8"/>
      <c r="B44" s="709"/>
      <c r="C44" s="709"/>
      <c r="D44" s="709"/>
      <c r="E44" s="709"/>
      <c r="F44" s="71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08"/>
      <c r="B45" s="709"/>
      <c r="C45" s="709"/>
      <c r="D45" s="709"/>
      <c r="E45" s="709"/>
      <c r="F45" s="71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08"/>
      <c r="B46" s="709"/>
      <c r="C46" s="709"/>
      <c r="D46" s="709"/>
      <c r="E46" s="709"/>
      <c r="F46" s="71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08"/>
      <c r="B47" s="709"/>
      <c r="C47" s="709"/>
      <c r="D47" s="709"/>
      <c r="E47" s="709"/>
      <c r="F47" s="71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08"/>
      <c r="B48" s="709"/>
      <c r="C48" s="709"/>
      <c r="D48" s="709"/>
      <c r="E48" s="709"/>
      <c r="F48" s="71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08"/>
      <c r="B49" s="709"/>
      <c r="C49" s="709"/>
      <c r="D49" s="709"/>
      <c r="E49" s="709"/>
      <c r="F49" s="71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08"/>
      <c r="B50" s="709"/>
      <c r="C50" s="709"/>
      <c r="D50" s="709"/>
      <c r="E50" s="709"/>
      <c r="F50" s="71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08"/>
      <c r="B51" s="709"/>
      <c r="C51" s="709"/>
      <c r="D51" s="709"/>
      <c r="E51" s="709"/>
      <c r="F51" s="71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08"/>
      <c r="B52" s="709"/>
      <c r="C52" s="709"/>
      <c r="D52" s="709"/>
      <c r="E52" s="709"/>
      <c r="F52" s="71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7" t="s">
        <v>373</v>
      </c>
      <c r="H55" s="378"/>
      <c r="I55" s="378"/>
      <c r="J55" s="378"/>
      <c r="K55" s="378"/>
      <c r="L55" s="378"/>
      <c r="M55" s="378"/>
      <c r="N55" s="378"/>
      <c r="O55" s="378"/>
      <c r="P55" s="378"/>
      <c r="Q55" s="378"/>
      <c r="R55" s="378"/>
      <c r="S55" s="378"/>
      <c r="T55" s="378"/>
      <c r="U55" s="378"/>
      <c r="V55" s="378"/>
      <c r="W55" s="378"/>
      <c r="X55" s="378"/>
      <c r="Y55" s="378"/>
      <c r="Z55" s="378"/>
      <c r="AA55" s="378"/>
      <c r="AB55" s="379"/>
      <c r="AC55" s="377" t="s">
        <v>374</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8"/>
      <c r="B56" s="709"/>
      <c r="C56" s="709"/>
      <c r="D56" s="709"/>
      <c r="E56" s="709"/>
      <c r="F56" s="71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8"/>
      <c r="B57" s="709"/>
      <c r="C57" s="709"/>
      <c r="D57" s="709"/>
      <c r="E57" s="709"/>
      <c r="F57" s="710"/>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8"/>
      <c r="B58" s="709"/>
      <c r="C58" s="709"/>
      <c r="D58" s="709"/>
      <c r="E58" s="709"/>
      <c r="F58" s="71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08"/>
      <c r="B59" s="709"/>
      <c r="C59" s="709"/>
      <c r="D59" s="709"/>
      <c r="E59" s="709"/>
      <c r="F59" s="71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08"/>
      <c r="B60" s="709"/>
      <c r="C60" s="709"/>
      <c r="D60" s="709"/>
      <c r="E60" s="709"/>
      <c r="F60" s="71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08"/>
      <c r="B61" s="709"/>
      <c r="C61" s="709"/>
      <c r="D61" s="709"/>
      <c r="E61" s="709"/>
      <c r="F61" s="71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08"/>
      <c r="B62" s="709"/>
      <c r="C62" s="709"/>
      <c r="D62" s="709"/>
      <c r="E62" s="709"/>
      <c r="F62" s="71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08"/>
      <c r="B63" s="709"/>
      <c r="C63" s="709"/>
      <c r="D63" s="709"/>
      <c r="E63" s="709"/>
      <c r="F63" s="71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08"/>
      <c r="B64" s="709"/>
      <c r="C64" s="709"/>
      <c r="D64" s="709"/>
      <c r="E64" s="709"/>
      <c r="F64" s="71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08"/>
      <c r="B65" s="709"/>
      <c r="C65" s="709"/>
      <c r="D65" s="709"/>
      <c r="E65" s="709"/>
      <c r="F65" s="71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08"/>
      <c r="B66" s="709"/>
      <c r="C66" s="709"/>
      <c r="D66" s="709"/>
      <c r="E66" s="709"/>
      <c r="F66" s="71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08"/>
      <c r="B67" s="709"/>
      <c r="C67" s="709"/>
      <c r="D67" s="709"/>
      <c r="E67" s="709"/>
      <c r="F67" s="710"/>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8"/>
      <c r="B68" s="709"/>
      <c r="C68" s="709"/>
      <c r="D68" s="709"/>
      <c r="E68" s="709"/>
      <c r="F68" s="710"/>
      <c r="G68" s="377" t="s">
        <v>375</v>
      </c>
      <c r="H68" s="378"/>
      <c r="I68" s="378"/>
      <c r="J68" s="378"/>
      <c r="K68" s="378"/>
      <c r="L68" s="378"/>
      <c r="M68" s="378"/>
      <c r="N68" s="378"/>
      <c r="O68" s="378"/>
      <c r="P68" s="378"/>
      <c r="Q68" s="378"/>
      <c r="R68" s="378"/>
      <c r="S68" s="378"/>
      <c r="T68" s="378"/>
      <c r="U68" s="378"/>
      <c r="V68" s="378"/>
      <c r="W68" s="378"/>
      <c r="X68" s="378"/>
      <c r="Y68" s="378"/>
      <c r="Z68" s="378"/>
      <c r="AA68" s="378"/>
      <c r="AB68" s="379"/>
      <c r="AC68" s="377" t="s">
        <v>376</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8"/>
      <c r="B69" s="709"/>
      <c r="C69" s="709"/>
      <c r="D69" s="709"/>
      <c r="E69" s="709"/>
      <c r="F69" s="71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8"/>
      <c r="B70" s="709"/>
      <c r="C70" s="709"/>
      <c r="D70" s="709"/>
      <c r="E70" s="709"/>
      <c r="F70" s="710"/>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8"/>
      <c r="B71" s="709"/>
      <c r="C71" s="709"/>
      <c r="D71" s="709"/>
      <c r="E71" s="709"/>
      <c r="F71" s="71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08"/>
      <c r="B72" s="709"/>
      <c r="C72" s="709"/>
      <c r="D72" s="709"/>
      <c r="E72" s="709"/>
      <c r="F72" s="71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08"/>
      <c r="B73" s="709"/>
      <c r="C73" s="709"/>
      <c r="D73" s="709"/>
      <c r="E73" s="709"/>
      <c r="F73" s="71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08"/>
      <c r="B74" s="709"/>
      <c r="C74" s="709"/>
      <c r="D74" s="709"/>
      <c r="E74" s="709"/>
      <c r="F74" s="71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08"/>
      <c r="B75" s="709"/>
      <c r="C75" s="709"/>
      <c r="D75" s="709"/>
      <c r="E75" s="709"/>
      <c r="F75" s="71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08"/>
      <c r="B76" s="709"/>
      <c r="C76" s="709"/>
      <c r="D76" s="709"/>
      <c r="E76" s="709"/>
      <c r="F76" s="71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08"/>
      <c r="B77" s="709"/>
      <c r="C77" s="709"/>
      <c r="D77" s="709"/>
      <c r="E77" s="709"/>
      <c r="F77" s="71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08"/>
      <c r="B78" s="709"/>
      <c r="C78" s="709"/>
      <c r="D78" s="709"/>
      <c r="E78" s="709"/>
      <c r="F78" s="71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08"/>
      <c r="B79" s="709"/>
      <c r="C79" s="709"/>
      <c r="D79" s="709"/>
      <c r="E79" s="709"/>
      <c r="F79" s="71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08"/>
      <c r="B80" s="709"/>
      <c r="C80" s="709"/>
      <c r="D80" s="709"/>
      <c r="E80" s="709"/>
      <c r="F80" s="710"/>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8"/>
      <c r="B81" s="709"/>
      <c r="C81" s="709"/>
      <c r="D81" s="709"/>
      <c r="E81" s="709"/>
      <c r="F81" s="710"/>
      <c r="G81" s="377" t="s">
        <v>377</v>
      </c>
      <c r="H81" s="378"/>
      <c r="I81" s="378"/>
      <c r="J81" s="378"/>
      <c r="K81" s="378"/>
      <c r="L81" s="378"/>
      <c r="M81" s="378"/>
      <c r="N81" s="378"/>
      <c r="O81" s="378"/>
      <c r="P81" s="378"/>
      <c r="Q81" s="378"/>
      <c r="R81" s="378"/>
      <c r="S81" s="378"/>
      <c r="T81" s="378"/>
      <c r="U81" s="378"/>
      <c r="V81" s="378"/>
      <c r="W81" s="378"/>
      <c r="X81" s="378"/>
      <c r="Y81" s="378"/>
      <c r="Z81" s="378"/>
      <c r="AA81" s="378"/>
      <c r="AB81" s="379"/>
      <c r="AC81" s="377" t="s">
        <v>378</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8"/>
      <c r="B82" s="709"/>
      <c r="C82" s="709"/>
      <c r="D82" s="709"/>
      <c r="E82" s="709"/>
      <c r="F82" s="71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8"/>
      <c r="B83" s="709"/>
      <c r="C83" s="709"/>
      <c r="D83" s="709"/>
      <c r="E83" s="709"/>
      <c r="F83" s="710"/>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8"/>
      <c r="B84" s="709"/>
      <c r="C84" s="709"/>
      <c r="D84" s="709"/>
      <c r="E84" s="709"/>
      <c r="F84" s="71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08"/>
      <c r="B85" s="709"/>
      <c r="C85" s="709"/>
      <c r="D85" s="709"/>
      <c r="E85" s="709"/>
      <c r="F85" s="71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08"/>
      <c r="B86" s="709"/>
      <c r="C86" s="709"/>
      <c r="D86" s="709"/>
      <c r="E86" s="709"/>
      <c r="F86" s="71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08"/>
      <c r="B87" s="709"/>
      <c r="C87" s="709"/>
      <c r="D87" s="709"/>
      <c r="E87" s="709"/>
      <c r="F87" s="71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08"/>
      <c r="B88" s="709"/>
      <c r="C88" s="709"/>
      <c r="D88" s="709"/>
      <c r="E88" s="709"/>
      <c r="F88" s="71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08"/>
      <c r="B89" s="709"/>
      <c r="C89" s="709"/>
      <c r="D89" s="709"/>
      <c r="E89" s="709"/>
      <c r="F89" s="71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08"/>
      <c r="B90" s="709"/>
      <c r="C90" s="709"/>
      <c r="D90" s="709"/>
      <c r="E90" s="709"/>
      <c r="F90" s="71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08"/>
      <c r="B91" s="709"/>
      <c r="C91" s="709"/>
      <c r="D91" s="709"/>
      <c r="E91" s="709"/>
      <c r="F91" s="71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08"/>
      <c r="B92" s="709"/>
      <c r="C92" s="709"/>
      <c r="D92" s="709"/>
      <c r="E92" s="709"/>
      <c r="F92" s="71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08"/>
      <c r="B93" s="709"/>
      <c r="C93" s="709"/>
      <c r="D93" s="709"/>
      <c r="E93" s="709"/>
      <c r="F93" s="710"/>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8"/>
      <c r="B94" s="709"/>
      <c r="C94" s="709"/>
      <c r="D94" s="709"/>
      <c r="E94" s="709"/>
      <c r="F94" s="710"/>
      <c r="G94" s="377" t="s">
        <v>379</v>
      </c>
      <c r="H94" s="378"/>
      <c r="I94" s="378"/>
      <c r="J94" s="378"/>
      <c r="K94" s="378"/>
      <c r="L94" s="378"/>
      <c r="M94" s="378"/>
      <c r="N94" s="378"/>
      <c r="O94" s="378"/>
      <c r="P94" s="378"/>
      <c r="Q94" s="378"/>
      <c r="R94" s="378"/>
      <c r="S94" s="378"/>
      <c r="T94" s="378"/>
      <c r="U94" s="378"/>
      <c r="V94" s="378"/>
      <c r="W94" s="378"/>
      <c r="X94" s="378"/>
      <c r="Y94" s="378"/>
      <c r="Z94" s="378"/>
      <c r="AA94" s="378"/>
      <c r="AB94" s="379"/>
      <c r="AC94" s="377" t="s">
        <v>380</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8"/>
      <c r="B95" s="709"/>
      <c r="C95" s="709"/>
      <c r="D95" s="709"/>
      <c r="E95" s="709"/>
      <c r="F95" s="71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8"/>
      <c r="B96" s="709"/>
      <c r="C96" s="709"/>
      <c r="D96" s="709"/>
      <c r="E96" s="709"/>
      <c r="F96" s="710"/>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8"/>
      <c r="B97" s="709"/>
      <c r="C97" s="709"/>
      <c r="D97" s="709"/>
      <c r="E97" s="709"/>
      <c r="F97" s="71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08"/>
      <c r="B98" s="709"/>
      <c r="C98" s="709"/>
      <c r="D98" s="709"/>
      <c r="E98" s="709"/>
      <c r="F98" s="71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08"/>
      <c r="B99" s="709"/>
      <c r="C99" s="709"/>
      <c r="D99" s="709"/>
      <c r="E99" s="709"/>
      <c r="F99" s="71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08"/>
      <c r="B100" s="709"/>
      <c r="C100" s="709"/>
      <c r="D100" s="709"/>
      <c r="E100" s="709"/>
      <c r="F100" s="71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08"/>
      <c r="B101" s="709"/>
      <c r="C101" s="709"/>
      <c r="D101" s="709"/>
      <c r="E101" s="709"/>
      <c r="F101" s="71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08"/>
      <c r="B102" s="709"/>
      <c r="C102" s="709"/>
      <c r="D102" s="709"/>
      <c r="E102" s="709"/>
      <c r="F102" s="71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08"/>
      <c r="B103" s="709"/>
      <c r="C103" s="709"/>
      <c r="D103" s="709"/>
      <c r="E103" s="709"/>
      <c r="F103" s="71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08"/>
      <c r="B104" s="709"/>
      <c r="C104" s="709"/>
      <c r="D104" s="709"/>
      <c r="E104" s="709"/>
      <c r="F104" s="71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08"/>
      <c r="B105" s="709"/>
      <c r="C105" s="709"/>
      <c r="D105" s="709"/>
      <c r="E105" s="709"/>
      <c r="F105" s="71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7" t="s">
        <v>381</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382</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8"/>
      <c r="B109" s="709"/>
      <c r="C109" s="709"/>
      <c r="D109" s="709"/>
      <c r="E109" s="709"/>
      <c r="F109" s="71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8"/>
      <c r="B110" s="709"/>
      <c r="C110" s="709"/>
      <c r="D110" s="709"/>
      <c r="E110" s="709"/>
      <c r="F110" s="710"/>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8"/>
      <c r="B111" s="709"/>
      <c r="C111" s="709"/>
      <c r="D111" s="709"/>
      <c r="E111" s="709"/>
      <c r="F111" s="71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08"/>
      <c r="B112" s="709"/>
      <c r="C112" s="709"/>
      <c r="D112" s="709"/>
      <c r="E112" s="709"/>
      <c r="F112" s="71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08"/>
      <c r="B113" s="709"/>
      <c r="C113" s="709"/>
      <c r="D113" s="709"/>
      <c r="E113" s="709"/>
      <c r="F113" s="71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08"/>
      <c r="B114" s="709"/>
      <c r="C114" s="709"/>
      <c r="D114" s="709"/>
      <c r="E114" s="709"/>
      <c r="F114" s="71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08"/>
      <c r="B115" s="709"/>
      <c r="C115" s="709"/>
      <c r="D115" s="709"/>
      <c r="E115" s="709"/>
      <c r="F115" s="71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08"/>
      <c r="B116" s="709"/>
      <c r="C116" s="709"/>
      <c r="D116" s="709"/>
      <c r="E116" s="709"/>
      <c r="F116" s="71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08"/>
      <c r="B117" s="709"/>
      <c r="C117" s="709"/>
      <c r="D117" s="709"/>
      <c r="E117" s="709"/>
      <c r="F117" s="71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08"/>
      <c r="B118" s="709"/>
      <c r="C118" s="709"/>
      <c r="D118" s="709"/>
      <c r="E118" s="709"/>
      <c r="F118" s="71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08"/>
      <c r="B119" s="709"/>
      <c r="C119" s="709"/>
      <c r="D119" s="709"/>
      <c r="E119" s="709"/>
      <c r="F119" s="71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08"/>
      <c r="B120" s="709"/>
      <c r="C120" s="709"/>
      <c r="D120" s="709"/>
      <c r="E120" s="709"/>
      <c r="F120" s="710"/>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8"/>
      <c r="B121" s="709"/>
      <c r="C121" s="709"/>
      <c r="D121" s="709"/>
      <c r="E121" s="709"/>
      <c r="F121" s="710"/>
      <c r="G121" s="377" t="s">
        <v>403</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383</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8"/>
      <c r="B122" s="709"/>
      <c r="C122" s="709"/>
      <c r="D122" s="709"/>
      <c r="E122" s="709"/>
      <c r="F122" s="71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8"/>
      <c r="B123" s="709"/>
      <c r="C123" s="709"/>
      <c r="D123" s="709"/>
      <c r="E123" s="709"/>
      <c r="F123" s="710"/>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8"/>
      <c r="B124" s="709"/>
      <c r="C124" s="709"/>
      <c r="D124" s="709"/>
      <c r="E124" s="709"/>
      <c r="F124" s="71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08"/>
      <c r="B125" s="709"/>
      <c r="C125" s="709"/>
      <c r="D125" s="709"/>
      <c r="E125" s="709"/>
      <c r="F125" s="71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08"/>
      <c r="B126" s="709"/>
      <c r="C126" s="709"/>
      <c r="D126" s="709"/>
      <c r="E126" s="709"/>
      <c r="F126" s="71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08"/>
      <c r="B127" s="709"/>
      <c r="C127" s="709"/>
      <c r="D127" s="709"/>
      <c r="E127" s="709"/>
      <c r="F127" s="71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08"/>
      <c r="B128" s="709"/>
      <c r="C128" s="709"/>
      <c r="D128" s="709"/>
      <c r="E128" s="709"/>
      <c r="F128" s="71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08"/>
      <c r="B129" s="709"/>
      <c r="C129" s="709"/>
      <c r="D129" s="709"/>
      <c r="E129" s="709"/>
      <c r="F129" s="71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08"/>
      <c r="B130" s="709"/>
      <c r="C130" s="709"/>
      <c r="D130" s="709"/>
      <c r="E130" s="709"/>
      <c r="F130" s="71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08"/>
      <c r="B131" s="709"/>
      <c r="C131" s="709"/>
      <c r="D131" s="709"/>
      <c r="E131" s="709"/>
      <c r="F131" s="71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08"/>
      <c r="B132" s="709"/>
      <c r="C132" s="709"/>
      <c r="D132" s="709"/>
      <c r="E132" s="709"/>
      <c r="F132" s="71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08"/>
      <c r="B133" s="709"/>
      <c r="C133" s="709"/>
      <c r="D133" s="709"/>
      <c r="E133" s="709"/>
      <c r="F133" s="710"/>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8"/>
      <c r="B134" s="709"/>
      <c r="C134" s="709"/>
      <c r="D134" s="709"/>
      <c r="E134" s="709"/>
      <c r="F134" s="710"/>
      <c r="G134" s="377" t="s">
        <v>384</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385</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8"/>
      <c r="B135" s="709"/>
      <c r="C135" s="709"/>
      <c r="D135" s="709"/>
      <c r="E135" s="709"/>
      <c r="F135" s="71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8"/>
      <c r="B136" s="709"/>
      <c r="C136" s="709"/>
      <c r="D136" s="709"/>
      <c r="E136" s="709"/>
      <c r="F136" s="710"/>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8"/>
      <c r="B137" s="709"/>
      <c r="C137" s="709"/>
      <c r="D137" s="709"/>
      <c r="E137" s="709"/>
      <c r="F137" s="71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08"/>
      <c r="B138" s="709"/>
      <c r="C138" s="709"/>
      <c r="D138" s="709"/>
      <c r="E138" s="709"/>
      <c r="F138" s="71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08"/>
      <c r="B139" s="709"/>
      <c r="C139" s="709"/>
      <c r="D139" s="709"/>
      <c r="E139" s="709"/>
      <c r="F139" s="71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08"/>
      <c r="B140" s="709"/>
      <c r="C140" s="709"/>
      <c r="D140" s="709"/>
      <c r="E140" s="709"/>
      <c r="F140" s="71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08"/>
      <c r="B141" s="709"/>
      <c r="C141" s="709"/>
      <c r="D141" s="709"/>
      <c r="E141" s="709"/>
      <c r="F141" s="71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08"/>
      <c r="B142" s="709"/>
      <c r="C142" s="709"/>
      <c r="D142" s="709"/>
      <c r="E142" s="709"/>
      <c r="F142" s="71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08"/>
      <c r="B143" s="709"/>
      <c r="C143" s="709"/>
      <c r="D143" s="709"/>
      <c r="E143" s="709"/>
      <c r="F143" s="71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08"/>
      <c r="B144" s="709"/>
      <c r="C144" s="709"/>
      <c r="D144" s="709"/>
      <c r="E144" s="709"/>
      <c r="F144" s="71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08"/>
      <c r="B145" s="709"/>
      <c r="C145" s="709"/>
      <c r="D145" s="709"/>
      <c r="E145" s="709"/>
      <c r="F145" s="71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08"/>
      <c r="B146" s="709"/>
      <c r="C146" s="709"/>
      <c r="D146" s="709"/>
      <c r="E146" s="709"/>
      <c r="F146" s="710"/>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8"/>
      <c r="B147" s="709"/>
      <c r="C147" s="709"/>
      <c r="D147" s="709"/>
      <c r="E147" s="709"/>
      <c r="F147" s="710"/>
      <c r="G147" s="377" t="s">
        <v>386</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387</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8"/>
      <c r="B148" s="709"/>
      <c r="C148" s="709"/>
      <c r="D148" s="709"/>
      <c r="E148" s="709"/>
      <c r="F148" s="71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8"/>
      <c r="B149" s="709"/>
      <c r="C149" s="709"/>
      <c r="D149" s="709"/>
      <c r="E149" s="709"/>
      <c r="F149" s="710"/>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8"/>
      <c r="B150" s="709"/>
      <c r="C150" s="709"/>
      <c r="D150" s="709"/>
      <c r="E150" s="709"/>
      <c r="F150" s="71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08"/>
      <c r="B151" s="709"/>
      <c r="C151" s="709"/>
      <c r="D151" s="709"/>
      <c r="E151" s="709"/>
      <c r="F151" s="71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08"/>
      <c r="B152" s="709"/>
      <c r="C152" s="709"/>
      <c r="D152" s="709"/>
      <c r="E152" s="709"/>
      <c r="F152" s="71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08"/>
      <c r="B153" s="709"/>
      <c r="C153" s="709"/>
      <c r="D153" s="709"/>
      <c r="E153" s="709"/>
      <c r="F153" s="71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08"/>
      <c r="B154" s="709"/>
      <c r="C154" s="709"/>
      <c r="D154" s="709"/>
      <c r="E154" s="709"/>
      <c r="F154" s="71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08"/>
      <c r="B155" s="709"/>
      <c r="C155" s="709"/>
      <c r="D155" s="709"/>
      <c r="E155" s="709"/>
      <c r="F155" s="71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08"/>
      <c r="B156" s="709"/>
      <c r="C156" s="709"/>
      <c r="D156" s="709"/>
      <c r="E156" s="709"/>
      <c r="F156" s="71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08"/>
      <c r="B157" s="709"/>
      <c r="C157" s="709"/>
      <c r="D157" s="709"/>
      <c r="E157" s="709"/>
      <c r="F157" s="71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08"/>
      <c r="B158" s="709"/>
      <c r="C158" s="709"/>
      <c r="D158" s="709"/>
      <c r="E158" s="709"/>
      <c r="F158" s="71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7" t="s">
        <v>388</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389</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8"/>
      <c r="B162" s="709"/>
      <c r="C162" s="709"/>
      <c r="D162" s="709"/>
      <c r="E162" s="709"/>
      <c r="F162" s="71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8"/>
      <c r="B163" s="709"/>
      <c r="C163" s="709"/>
      <c r="D163" s="709"/>
      <c r="E163" s="709"/>
      <c r="F163" s="710"/>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8"/>
      <c r="B164" s="709"/>
      <c r="C164" s="709"/>
      <c r="D164" s="709"/>
      <c r="E164" s="709"/>
      <c r="F164" s="71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08"/>
      <c r="B165" s="709"/>
      <c r="C165" s="709"/>
      <c r="D165" s="709"/>
      <c r="E165" s="709"/>
      <c r="F165" s="71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08"/>
      <c r="B166" s="709"/>
      <c r="C166" s="709"/>
      <c r="D166" s="709"/>
      <c r="E166" s="709"/>
      <c r="F166" s="71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08"/>
      <c r="B167" s="709"/>
      <c r="C167" s="709"/>
      <c r="D167" s="709"/>
      <c r="E167" s="709"/>
      <c r="F167" s="71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08"/>
      <c r="B168" s="709"/>
      <c r="C168" s="709"/>
      <c r="D168" s="709"/>
      <c r="E168" s="709"/>
      <c r="F168" s="71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08"/>
      <c r="B169" s="709"/>
      <c r="C169" s="709"/>
      <c r="D169" s="709"/>
      <c r="E169" s="709"/>
      <c r="F169" s="71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08"/>
      <c r="B170" s="709"/>
      <c r="C170" s="709"/>
      <c r="D170" s="709"/>
      <c r="E170" s="709"/>
      <c r="F170" s="71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08"/>
      <c r="B171" s="709"/>
      <c r="C171" s="709"/>
      <c r="D171" s="709"/>
      <c r="E171" s="709"/>
      <c r="F171" s="71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08"/>
      <c r="B172" s="709"/>
      <c r="C172" s="709"/>
      <c r="D172" s="709"/>
      <c r="E172" s="709"/>
      <c r="F172" s="71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08"/>
      <c r="B173" s="709"/>
      <c r="C173" s="709"/>
      <c r="D173" s="709"/>
      <c r="E173" s="709"/>
      <c r="F173" s="710"/>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8"/>
      <c r="B174" s="709"/>
      <c r="C174" s="709"/>
      <c r="D174" s="709"/>
      <c r="E174" s="709"/>
      <c r="F174" s="710"/>
      <c r="G174" s="377" t="s">
        <v>390</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391</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8"/>
      <c r="B175" s="709"/>
      <c r="C175" s="709"/>
      <c r="D175" s="709"/>
      <c r="E175" s="709"/>
      <c r="F175" s="71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8"/>
      <c r="B176" s="709"/>
      <c r="C176" s="709"/>
      <c r="D176" s="709"/>
      <c r="E176" s="709"/>
      <c r="F176" s="710"/>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8"/>
      <c r="B177" s="709"/>
      <c r="C177" s="709"/>
      <c r="D177" s="709"/>
      <c r="E177" s="709"/>
      <c r="F177" s="71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08"/>
      <c r="B178" s="709"/>
      <c r="C178" s="709"/>
      <c r="D178" s="709"/>
      <c r="E178" s="709"/>
      <c r="F178" s="71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08"/>
      <c r="B179" s="709"/>
      <c r="C179" s="709"/>
      <c r="D179" s="709"/>
      <c r="E179" s="709"/>
      <c r="F179" s="71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08"/>
      <c r="B180" s="709"/>
      <c r="C180" s="709"/>
      <c r="D180" s="709"/>
      <c r="E180" s="709"/>
      <c r="F180" s="71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08"/>
      <c r="B181" s="709"/>
      <c r="C181" s="709"/>
      <c r="D181" s="709"/>
      <c r="E181" s="709"/>
      <c r="F181" s="71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08"/>
      <c r="B182" s="709"/>
      <c r="C182" s="709"/>
      <c r="D182" s="709"/>
      <c r="E182" s="709"/>
      <c r="F182" s="71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08"/>
      <c r="B183" s="709"/>
      <c r="C183" s="709"/>
      <c r="D183" s="709"/>
      <c r="E183" s="709"/>
      <c r="F183" s="71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08"/>
      <c r="B184" s="709"/>
      <c r="C184" s="709"/>
      <c r="D184" s="709"/>
      <c r="E184" s="709"/>
      <c r="F184" s="71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08"/>
      <c r="B185" s="709"/>
      <c r="C185" s="709"/>
      <c r="D185" s="709"/>
      <c r="E185" s="709"/>
      <c r="F185" s="71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08"/>
      <c r="B186" s="709"/>
      <c r="C186" s="709"/>
      <c r="D186" s="709"/>
      <c r="E186" s="709"/>
      <c r="F186" s="710"/>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8"/>
      <c r="B187" s="709"/>
      <c r="C187" s="709"/>
      <c r="D187" s="709"/>
      <c r="E187" s="709"/>
      <c r="F187" s="710"/>
      <c r="G187" s="377" t="s">
        <v>392</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393</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8"/>
      <c r="B188" s="709"/>
      <c r="C188" s="709"/>
      <c r="D188" s="709"/>
      <c r="E188" s="709"/>
      <c r="F188" s="71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8"/>
      <c r="B189" s="709"/>
      <c r="C189" s="709"/>
      <c r="D189" s="709"/>
      <c r="E189" s="709"/>
      <c r="F189" s="710"/>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8"/>
      <c r="B190" s="709"/>
      <c r="C190" s="709"/>
      <c r="D190" s="709"/>
      <c r="E190" s="709"/>
      <c r="F190" s="71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08"/>
      <c r="B191" s="709"/>
      <c r="C191" s="709"/>
      <c r="D191" s="709"/>
      <c r="E191" s="709"/>
      <c r="F191" s="71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08"/>
      <c r="B192" s="709"/>
      <c r="C192" s="709"/>
      <c r="D192" s="709"/>
      <c r="E192" s="709"/>
      <c r="F192" s="71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08"/>
      <c r="B193" s="709"/>
      <c r="C193" s="709"/>
      <c r="D193" s="709"/>
      <c r="E193" s="709"/>
      <c r="F193" s="71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08"/>
      <c r="B194" s="709"/>
      <c r="C194" s="709"/>
      <c r="D194" s="709"/>
      <c r="E194" s="709"/>
      <c r="F194" s="71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08"/>
      <c r="B195" s="709"/>
      <c r="C195" s="709"/>
      <c r="D195" s="709"/>
      <c r="E195" s="709"/>
      <c r="F195" s="71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08"/>
      <c r="B196" s="709"/>
      <c r="C196" s="709"/>
      <c r="D196" s="709"/>
      <c r="E196" s="709"/>
      <c r="F196" s="71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08"/>
      <c r="B197" s="709"/>
      <c r="C197" s="709"/>
      <c r="D197" s="709"/>
      <c r="E197" s="709"/>
      <c r="F197" s="71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08"/>
      <c r="B198" s="709"/>
      <c r="C198" s="709"/>
      <c r="D198" s="709"/>
      <c r="E198" s="709"/>
      <c r="F198" s="71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08"/>
      <c r="B199" s="709"/>
      <c r="C199" s="709"/>
      <c r="D199" s="709"/>
      <c r="E199" s="709"/>
      <c r="F199" s="710"/>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8"/>
      <c r="B200" s="709"/>
      <c r="C200" s="709"/>
      <c r="D200" s="709"/>
      <c r="E200" s="709"/>
      <c r="F200" s="71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394</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8"/>
      <c r="B201" s="709"/>
      <c r="C201" s="709"/>
      <c r="D201" s="709"/>
      <c r="E201" s="709"/>
      <c r="F201" s="71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8"/>
      <c r="B202" s="709"/>
      <c r="C202" s="709"/>
      <c r="D202" s="709"/>
      <c r="E202" s="709"/>
      <c r="F202" s="710"/>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8"/>
      <c r="B203" s="709"/>
      <c r="C203" s="709"/>
      <c r="D203" s="709"/>
      <c r="E203" s="709"/>
      <c r="F203" s="71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08"/>
      <c r="B204" s="709"/>
      <c r="C204" s="709"/>
      <c r="D204" s="709"/>
      <c r="E204" s="709"/>
      <c r="F204" s="71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08"/>
      <c r="B205" s="709"/>
      <c r="C205" s="709"/>
      <c r="D205" s="709"/>
      <c r="E205" s="709"/>
      <c r="F205" s="71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08"/>
      <c r="B206" s="709"/>
      <c r="C206" s="709"/>
      <c r="D206" s="709"/>
      <c r="E206" s="709"/>
      <c r="F206" s="71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08"/>
      <c r="B207" s="709"/>
      <c r="C207" s="709"/>
      <c r="D207" s="709"/>
      <c r="E207" s="709"/>
      <c r="F207" s="71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08"/>
      <c r="B208" s="709"/>
      <c r="C208" s="709"/>
      <c r="D208" s="709"/>
      <c r="E208" s="709"/>
      <c r="F208" s="71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08"/>
      <c r="B209" s="709"/>
      <c r="C209" s="709"/>
      <c r="D209" s="709"/>
      <c r="E209" s="709"/>
      <c r="F209" s="71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08"/>
      <c r="B210" s="709"/>
      <c r="C210" s="709"/>
      <c r="D210" s="709"/>
      <c r="E210" s="709"/>
      <c r="F210" s="71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08"/>
      <c r="B211" s="709"/>
      <c r="C211" s="709"/>
      <c r="D211" s="709"/>
      <c r="E211" s="709"/>
      <c r="F211" s="71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7" t="s">
        <v>395</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396</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8"/>
      <c r="B215" s="709"/>
      <c r="C215" s="709"/>
      <c r="D215" s="709"/>
      <c r="E215" s="709"/>
      <c r="F215" s="71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8"/>
      <c r="B216" s="709"/>
      <c r="C216" s="709"/>
      <c r="D216" s="709"/>
      <c r="E216" s="709"/>
      <c r="F216" s="710"/>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8"/>
      <c r="B217" s="709"/>
      <c r="C217" s="709"/>
      <c r="D217" s="709"/>
      <c r="E217" s="709"/>
      <c r="F217" s="71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08"/>
      <c r="B218" s="709"/>
      <c r="C218" s="709"/>
      <c r="D218" s="709"/>
      <c r="E218" s="709"/>
      <c r="F218" s="71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08"/>
      <c r="B219" s="709"/>
      <c r="C219" s="709"/>
      <c r="D219" s="709"/>
      <c r="E219" s="709"/>
      <c r="F219" s="71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08"/>
      <c r="B220" s="709"/>
      <c r="C220" s="709"/>
      <c r="D220" s="709"/>
      <c r="E220" s="709"/>
      <c r="F220" s="71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08"/>
      <c r="B221" s="709"/>
      <c r="C221" s="709"/>
      <c r="D221" s="709"/>
      <c r="E221" s="709"/>
      <c r="F221" s="71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08"/>
      <c r="B222" s="709"/>
      <c r="C222" s="709"/>
      <c r="D222" s="709"/>
      <c r="E222" s="709"/>
      <c r="F222" s="71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08"/>
      <c r="B223" s="709"/>
      <c r="C223" s="709"/>
      <c r="D223" s="709"/>
      <c r="E223" s="709"/>
      <c r="F223" s="71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08"/>
      <c r="B224" s="709"/>
      <c r="C224" s="709"/>
      <c r="D224" s="709"/>
      <c r="E224" s="709"/>
      <c r="F224" s="71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08"/>
      <c r="B225" s="709"/>
      <c r="C225" s="709"/>
      <c r="D225" s="709"/>
      <c r="E225" s="709"/>
      <c r="F225" s="71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08"/>
      <c r="B226" s="709"/>
      <c r="C226" s="709"/>
      <c r="D226" s="709"/>
      <c r="E226" s="709"/>
      <c r="F226" s="710"/>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8"/>
      <c r="B227" s="709"/>
      <c r="C227" s="709"/>
      <c r="D227" s="709"/>
      <c r="E227" s="709"/>
      <c r="F227" s="710"/>
      <c r="G227" s="377" t="s">
        <v>397</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398</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8"/>
      <c r="B228" s="709"/>
      <c r="C228" s="709"/>
      <c r="D228" s="709"/>
      <c r="E228" s="709"/>
      <c r="F228" s="71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8"/>
      <c r="B229" s="709"/>
      <c r="C229" s="709"/>
      <c r="D229" s="709"/>
      <c r="E229" s="709"/>
      <c r="F229" s="710"/>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8"/>
      <c r="B230" s="709"/>
      <c r="C230" s="709"/>
      <c r="D230" s="709"/>
      <c r="E230" s="709"/>
      <c r="F230" s="71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08"/>
      <c r="B231" s="709"/>
      <c r="C231" s="709"/>
      <c r="D231" s="709"/>
      <c r="E231" s="709"/>
      <c r="F231" s="71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08"/>
      <c r="B232" s="709"/>
      <c r="C232" s="709"/>
      <c r="D232" s="709"/>
      <c r="E232" s="709"/>
      <c r="F232" s="71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08"/>
      <c r="B233" s="709"/>
      <c r="C233" s="709"/>
      <c r="D233" s="709"/>
      <c r="E233" s="709"/>
      <c r="F233" s="71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08"/>
      <c r="B234" s="709"/>
      <c r="C234" s="709"/>
      <c r="D234" s="709"/>
      <c r="E234" s="709"/>
      <c r="F234" s="71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08"/>
      <c r="B235" s="709"/>
      <c r="C235" s="709"/>
      <c r="D235" s="709"/>
      <c r="E235" s="709"/>
      <c r="F235" s="71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08"/>
      <c r="B236" s="709"/>
      <c r="C236" s="709"/>
      <c r="D236" s="709"/>
      <c r="E236" s="709"/>
      <c r="F236" s="71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08"/>
      <c r="B237" s="709"/>
      <c r="C237" s="709"/>
      <c r="D237" s="709"/>
      <c r="E237" s="709"/>
      <c r="F237" s="71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08"/>
      <c r="B238" s="709"/>
      <c r="C238" s="709"/>
      <c r="D238" s="709"/>
      <c r="E238" s="709"/>
      <c r="F238" s="71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08"/>
      <c r="B239" s="709"/>
      <c r="C239" s="709"/>
      <c r="D239" s="709"/>
      <c r="E239" s="709"/>
      <c r="F239" s="710"/>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8"/>
      <c r="B240" s="709"/>
      <c r="C240" s="709"/>
      <c r="D240" s="709"/>
      <c r="E240" s="709"/>
      <c r="F240" s="710"/>
      <c r="G240" s="377" t="s">
        <v>399</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400</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8"/>
      <c r="B241" s="709"/>
      <c r="C241" s="709"/>
      <c r="D241" s="709"/>
      <c r="E241" s="709"/>
      <c r="F241" s="71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8"/>
      <c r="B242" s="709"/>
      <c r="C242" s="709"/>
      <c r="D242" s="709"/>
      <c r="E242" s="709"/>
      <c r="F242" s="710"/>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8"/>
      <c r="B243" s="709"/>
      <c r="C243" s="709"/>
      <c r="D243" s="709"/>
      <c r="E243" s="709"/>
      <c r="F243" s="71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08"/>
      <c r="B244" s="709"/>
      <c r="C244" s="709"/>
      <c r="D244" s="709"/>
      <c r="E244" s="709"/>
      <c r="F244" s="71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08"/>
      <c r="B245" s="709"/>
      <c r="C245" s="709"/>
      <c r="D245" s="709"/>
      <c r="E245" s="709"/>
      <c r="F245" s="71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08"/>
      <c r="B246" s="709"/>
      <c r="C246" s="709"/>
      <c r="D246" s="709"/>
      <c r="E246" s="709"/>
      <c r="F246" s="71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08"/>
      <c r="B247" s="709"/>
      <c r="C247" s="709"/>
      <c r="D247" s="709"/>
      <c r="E247" s="709"/>
      <c r="F247" s="71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08"/>
      <c r="B248" s="709"/>
      <c r="C248" s="709"/>
      <c r="D248" s="709"/>
      <c r="E248" s="709"/>
      <c r="F248" s="71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08"/>
      <c r="B249" s="709"/>
      <c r="C249" s="709"/>
      <c r="D249" s="709"/>
      <c r="E249" s="709"/>
      <c r="F249" s="71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08"/>
      <c r="B250" s="709"/>
      <c r="C250" s="709"/>
      <c r="D250" s="709"/>
      <c r="E250" s="709"/>
      <c r="F250" s="71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08"/>
      <c r="B251" s="709"/>
      <c r="C251" s="709"/>
      <c r="D251" s="709"/>
      <c r="E251" s="709"/>
      <c r="F251" s="71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08"/>
      <c r="B252" s="709"/>
      <c r="C252" s="709"/>
      <c r="D252" s="709"/>
      <c r="E252" s="709"/>
      <c r="F252" s="710"/>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8"/>
      <c r="B253" s="709"/>
      <c r="C253" s="709"/>
      <c r="D253" s="709"/>
      <c r="E253" s="709"/>
      <c r="F253" s="710"/>
      <c r="G253" s="377" t="s">
        <v>401</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402</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8"/>
      <c r="B254" s="709"/>
      <c r="C254" s="709"/>
      <c r="D254" s="709"/>
      <c r="E254" s="709"/>
      <c r="F254" s="71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8"/>
      <c r="B255" s="709"/>
      <c r="C255" s="709"/>
      <c r="D255" s="709"/>
      <c r="E255" s="709"/>
      <c r="F255" s="710"/>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8"/>
      <c r="B256" s="709"/>
      <c r="C256" s="709"/>
      <c r="D256" s="709"/>
      <c r="E256" s="709"/>
      <c r="F256" s="71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08"/>
      <c r="B257" s="709"/>
      <c r="C257" s="709"/>
      <c r="D257" s="709"/>
      <c r="E257" s="709"/>
      <c r="F257" s="71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08"/>
      <c r="B258" s="709"/>
      <c r="C258" s="709"/>
      <c r="D258" s="709"/>
      <c r="E258" s="709"/>
      <c r="F258" s="71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08"/>
      <c r="B259" s="709"/>
      <c r="C259" s="709"/>
      <c r="D259" s="709"/>
      <c r="E259" s="709"/>
      <c r="F259" s="71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08"/>
      <c r="B260" s="709"/>
      <c r="C260" s="709"/>
      <c r="D260" s="709"/>
      <c r="E260" s="709"/>
      <c r="F260" s="71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08"/>
      <c r="B261" s="709"/>
      <c r="C261" s="709"/>
      <c r="D261" s="709"/>
      <c r="E261" s="709"/>
      <c r="F261" s="71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08"/>
      <c r="B262" s="709"/>
      <c r="C262" s="709"/>
      <c r="D262" s="709"/>
      <c r="E262" s="709"/>
      <c r="F262" s="71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08"/>
      <c r="B263" s="709"/>
      <c r="C263" s="709"/>
      <c r="D263" s="709"/>
      <c r="E263" s="709"/>
      <c r="F263" s="71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08"/>
      <c r="B264" s="709"/>
      <c r="C264" s="709"/>
      <c r="D264" s="709"/>
      <c r="E264" s="709"/>
      <c r="F264" s="71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404</v>
      </c>
      <c r="D135" s="242"/>
      <c r="E135" s="242"/>
      <c r="F135" s="242"/>
      <c r="G135" s="242"/>
      <c r="H135" s="242"/>
      <c r="I135" s="242"/>
      <c r="J135" s="242"/>
      <c r="K135" s="242"/>
      <c r="L135" s="242"/>
      <c r="M135" s="242" t="s">
        <v>405</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406</v>
      </c>
      <c r="AL135" s="242"/>
      <c r="AM135" s="242"/>
      <c r="AN135" s="242"/>
      <c r="AO135" s="242"/>
      <c r="AP135" s="242"/>
      <c r="AQ135" s="242" t="s">
        <v>23</v>
      </c>
      <c r="AR135" s="242"/>
      <c r="AS135" s="242"/>
      <c r="AT135" s="242"/>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404</v>
      </c>
      <c r="D168" s="242"/>
      <c r="E168" s="242"/>
      <c r="F168" s="242"/>
      <c r="G168" s="242"/>
      <c r="H168" s="242"/>
      <c r="I168" s="242"/>
      <c r="J168" s="242"/>
      <c r="K168" s="242"/>
      <c r="L168" s="242"/>
      <c r="M168" s="242" t="s">
        <v>405</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406</v>
      </c>
      <c r="AL168" s="242"/>
      <c r="AM168" s="242"/>
      <c r="AN168" s="242"/>
      <c r="AO168" s="242"/>
      <c r="AP168" s="242"/>
      <c r="AQ168" s="242" t="s">
        <v>23</v>
      </c>
      <c r="AR168" s="242"/>
      <c r="AS168" s="242"/>
      <c r="AT168" s="242"/>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404</v>
      </c>
      <c r="D201" s="242"/>
      <c r="E201" s="242"/>
      <c r="F201" s="242"/>
      <c r="G201" s="242"/>
      <c r="H201" s="242"/>
      <c r="I201" s="242"/>
      <c r="J201" s="242"/>
      <c r="K201" s="242"/>
      <c r="L201" s="242"/>
      <c r="M201" s="242" t="s">
        <v>405</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406</v>
      </c>
      <c r="AL201" s="242"/>
      <c r="AM201" s="242"/>
      <c r="AN201" s="242"/>
      <c r="AO201" s="242"/>
      <c r="AP201" s="242"/>
      <c r="AQ201" s="242" t="s">
        <v>23</v>
      </c>
      <c r="AR201" s="242"/>
      <c r="AS201" s="242"/>
      <c r="AT201" s="242"/>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417</v>
      </c>
      <c r="D234" s="242"/>
      <c r="E234" s="242"/>
      <c r="F234" s="242"/>
      <c r="G234" s="242"/>
      <c r="H234" s="242"/>
      <c r="I234" s="242"/>
      <c r="J234" s="242"/>
      <c r="K234" s="242"/>
      <c r="L234" s="242"/>
      <c r="M234" s="242" t="s">
        <v>418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419</v>
      </c>
      <c r="AL234" s="242"/>
      <c r="AM234" s="242"/>
      <c r="AN234" s="242"/>
      <c r="AO234" s="242"/>
      <c r="AP234" s="242"/>
      <c r="AQ234" s="242" t="s">
        <v>23</v>
      </c>
      <c r="AR234" s="242"/>
      <c r="AS234" s="242"/>
      <c r="AT234" s="242"/>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404</v>
      </c>
      <c r="D267" s="242"/>
      <c r="E267" s="242"/>
      <c r="F267" s="242"/>
      <c r="G267" s="242"/>
      <c r="H267" s="242"/>
      <c r="I267" s="242"/>
      <c r="J267" s="242"/>
      <c r="K267" s="242"/>
      <c r="L267" s="242"/>
      <c r="M267" s="242" t="s">
        <v>405</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406</v>
      </c>
      <c r="AL267" s="242"/>
      <c r="AM267" s="242"/>
      <c r="AN267" s="242"/>
      <c r="AO267" s="242"/>
      <c r="AP267" s="242"/>
      <c r="AQ267" s="242" t="s">
        <v>23</v>
      </c>
      <c r="AR267" s="242"/>
      <c r="AS267" s="242"/>
      <c r="AT267" s="242"/>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404</v>
      </c>
      <c r="D333" s="242"/>
      <c r="E333" s="242"/>
      <c r="F333" s="242"/>
      <c r="G333" s="242"/>
      <c r="H333" s="242"/>
      <c r="I333" s="242"/>
      <c r="J333" s="242"/>
      <c r="K333" s="242"/>
      <c r="L333" s="242"/>
      <c r="M333" s="242" t="s">
        <v>405</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406</v>
      </c>
      <c r="AL333" s="242"/>
      <c r="AM333" s="242"/>
      <c r="AN333" s="242"/>
      <c r="AO333" s="242"/>
      <c r="AP333" s="242"/>
      <c r="AQ333" s="242" t="s">
        <v>23</v>
      </c>
      <c r="AR333" s="242"/>
      <c r="AS333" s="242"/>
      <c r="AT333" s="242"/>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404</v>
      </c>
      <c r="D399" s="242"/>
      <c r="E399" s="242"/>
      <c r="F399" s="242"/>
      <c r="G399" s="242"/>
      <c r="H399" s="242"/>
      <c r="I399" s="242"/>
      <c r="J399" s="242"/>
      <c r="K399" s="242"/>
      <c r="L399" s="242"/>
      <c r="M399" s="242" t="s">
        <v>405</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406</v>
      </c>
      <c r="AL399" s="242"/>
      <c r="AM399" s="242"/>
      <c r="AN399" s="242"/>
      <c r="AO399" s="242"/>
      <c r="AP399" s="242"/>
      <c r="AQ399" s="242" t="s">
        <v>23</v>
      </c>
      <c r="AR399" s="242"/>
      <c r="AS399" s="242"/>
      <c r="AT399" s="242"/>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404</v>
      </c>
      <c r="D531" s="242"/>
      <c r="E531" s="242"/>
      <c r="F531" s="242"/>
      <c r="G531" s="242"/>
      <c r="H531" s="242"/>
      <c r="I531" s="242"/>
      <c r="J531" s="242"/>
      <c r="K531" s="242"/>
      <c r="L531" s="242"/>
      <c r="M531" s="242" t="s">
        <v>405</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406</v>
      </c>
      <c r="AL531" s="242"/>
      <c r="AM531" s="242"/>
      <c r="AN531" s="242"/>
      <c r="AO531" s="242"/>
      <c r="AP531" s="242"/>
      <c r="AQ531" s="242" t="s">
        <v>23</v>
      </c>
      <c r="AR531" s="242"/>
      <c r="AS531" s="242"/>
      <c r="AT531" s="242"/>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404</v>
      </c>
      <c r="D597" s="242"/>
      <c r="E597" s="242"/>
      <c r="F597" s="242"/>
      <c r="G597" s="242"/>
      <c r="H597" s="242"/>
      <c r="I597" s="242"/>
      <c r="J597" s="242"/>
      <c r="K597" s="242"/>
      <c r="L597" s="242"/>
      <c r="M597" s="242" t="s">
        <v>405</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406</v>
      </c>
      <c r="AL597" s="242"/>
      <c r="AM597" s="242"/>
      <c r="AN597" s="242"/>
      <c r="AO597" s="242"/>
      <c r="AP597" s="242"/>
      <c r="AQ597" s="242" t="s">
        <v>23</v>
      </c>
      <c r="AR597" s="242"/>
      <c r="AS597" s="242"/>
      <c r="AT597" s="242"/>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404</v>
      </c>
      <c r="D663" s="242"/>
      <c r="E663" s="242"/>
      <c r="F663" s="242"/>
      <c r="G663" s="242"/>
      <c r="H663" s="242"/>
      <c r="I663" s="242"/>
      <c r="J663" s="242"/>
      <c r="K663" s="242"/>
      <c r="L663" s="242"/>
      <c r="M663" s="242" t="s">
        <v>405</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406</v>
      </c>
      <c r="AL663" s="242"/>
      <c r="AM663" s="242"/>
      <c r="AN663" s="242"/>
      <c r="AO663" s="242"/>
      <c r="AP663" s="242"/>
      <c r="AQ663" s="242" t="s">
        <v>23</v>
      </c>
      <c r="AR663" s="242"/>
      <c r="AS663" s="242"/>
      <c r="AT663" s="242"/>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404</v>
      </c>
      <c r="D696" s="242"/>
      <c r="E696" s="242"/>
      <c r="F696" s="242"/>
      <c r="G696" s="242"/>
      <c r="H696" s="242"/>
      <c r="I696" s="242"/>
      <c r="J696" s="242"/>
      <c r="K696" s="242"/>
      <c r="L696" s="242"/>
      <c r="M696" s="242" t="s">
        <v>405</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406</v>
      </c>
      <c r="AL696" s="242"/>
      <c r="AM696" s="242"/>
      <c r="AN696" s="242"/>
      <c r="AO696" s="242"/>
      <c r="AP696" s="242"/>
      <c r="AQ696" s="242" t="s">
        <v>23</v>
      </c>
      <c r="AR696" s="242"/>
      <c r="AS696" s="242"/>
      <c r="AT696" s="242"/>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404</v>
      </c>
      <c r="D762" s="242"/>
      <c r="E762" s="242"/>
      <c r="F762" s="242"/>
      <c r="G762" s="242"/>
      <c r="H762" s="242"/>
      <c r="I762" s="242"/>
      <c r="J762" s="242"/>
      <c r="K762" s="242"/>
      <c r="L762" s="242"/>
      <c r="M762" s="242" t="s">
        <v>405</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406</v>
      </c>
      <c r="AL762" s="242"/>
      <c r="AM762" s="242"/>
      <c r="AN762" s="242"/>
      <c r="AO762" s="242"/>
      <c r="AP762" s="242"/>
      <c r="AQ762" s="242" t="s">
        <v>23</v>
      </c>
      <c r="AR762" s="242"/>
      <c r="AS762" s="242"/>
      <c r="AT762" s="242"/>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404</v>
      </c>
      <c r="D861" s="242"/>
      <c r="E861" s="242"/>
      <c r="F861" s="242"/>
      <c r="G861" s="242"/>
      <c r="H861" s="242"/>
      <c r="I861" s="242"/>
      <c r="J861" s="242"/>
      <c r="K861" s="242"/>
      <c r="L861" s="242"/>
      <c r="M861" s="242" t="s">
        <v>405</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406</v>
      </c>
      <c r="AL861" s="242"/>
      <c r="AM861" s="242"/>
      <c r="AN861" s="242"/>
      <c r="AO861" s="242"/>
      <c r="AP861" s="242"/>
      <c r="AQ861" s="242" t="s">
        <v>23</v>
      </c>
      <c r="AR861" s="242"/>
      <c r="AS861" s="242"/>
      <c r="AT861" s="242"/>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404</v>
      </c>
      <c r="D894" s="242"/>
      <c r="E894" s="242"/>
      <c r="F894" s="242"/>
      <c r="G894" s="242"/>
      <c r="H894" s="242"/>
      <c r="I894" s="242"/>
      <c r="J894" s="242"/>
      <c r="K894" s="242"/>
      <c r="L894" s="242"/>
      <c r="M894" s="242" t="s">
        <v>405</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406</v>
      </c>
      <c r="AL894" s="242"/>
      <c r="AM894" s="242"/>
      <c r="AN894" s="242"/>
      <c r="AO894" s="242"/>
      <c r="AP894" s="242"/>
      <c r="AQ894" s="242" t="s">
        <v>23</v>
      </c>
      <c r="AR894" s="242"/>
      <c r="AS894" s="242"/>
      <c r="AT894" s="242"/>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442</v>
      </c>
      <c r="D1026" s="242"/>
      <c r="E1026" s="242"/>
      <c r="F1026" s="242"/>
      <c r="G1026" s="242"/>
      <c r="H1026" s="242"/>
      <c r="I1026" s="242"/>
      <c r="J1026" s="242"/>
      <c r="K1026" s="242"/>
      <c r="L1026" s="242"/>
      <c r="M1026" s="242" t="s">
        <v>443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444</v>
      </c>
      <c r="AL1026" s="242"/>
      <c r="AM1026" s="242"/>
      <c r="AN1026" s="242"/>
      <c r="AO1026" s="242"/>
      <c r="AP1026" s="242"/>
      <c r="AQ1026" s="242" t="s">
        <v>23</v>
      </c>
      <c r="AR1026" s="242"/>
      <c r="AS1026" s="242"/>
      <c r="AT1026" s="242"/>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404</v>
      </c>
      <c r="D1092" s="242"/>
      <c r="E1092" s="242"/>
      <c r="F1092" s="242"/>
      <c r="G1092" s="242"/>
      <c r="H1092" s="242"/>
      <c r="I1092" s="242"/>
      <c r="J1092" s="242"/>
      <c r="K1092" s="242"/>
      <c r="L1092" s="242"/>
      <c r="M1092" s="242" t="s">
        <v>405</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406</v>
      </c>
      <c r="AL1092" s="242"/>
      <c r="AM1092" s="242"/>
      <c r="AN1092" s="242"/>
      <c r="AO1092" s="242"/>
      <c r="AP1092" s="242"/>
      <c r="AQ1092" s="242" t="s">
        <v>23</v>
      </c>
      <c r="AR1092" s="242"/>
      <c r="AS1092" s="242"/>
      <c r="AT1092" s="242"/>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404</v>
      </c>
      <c r="D1158" s="242"/>
      <c r="E1158" s="242"/>
      <c r="F1158" s="242"/>
      <c r="G1158" s="242"/>
      <c r="H1158" s="242"/>
      <c r="I1158" s="242"/>
      <c r="J1158" s="242"/>
      <c r="K1158" s="242"/>
      <c r="L1158" s="242"/>
      <c r="M1158" s="242" t="s">
        <v>405</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406</v>
      </c>
      <c r="AL1158" s="242"/>
      <c r="AM1158" s="242"/>
      <c r="AN1158" s="242"/>
      <c r="AO1158" s="242"/>
      <c r="AP1158" s="242"/>
      <c r="AQ1158" s="242" t="s">
        <v>23</v>
      </c>
      <c r="AR1158" s="242"/>
      <c r="AS1158" s="242"/>
      <c r="AT1158" s="242"/>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2015-06-30T11:30:51Z</cp:lastPrinted>
  <dcterms:created xsi:type="dcterms:W3CDTF">2012-03-13T00:50:25Z</dcterms:created>
  <dcterms:modified xsi:type="dcterms:W3CDTF">2015-07-08T13:38:48Z</dcterms:modified>
</cp:coreProperties>
</file>