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2" i="3" l="1"/>
  <c r="AS2" i="3" l="1"/>
  <c r="AR18" i="3" l="1"/>
  <c r="AK18" i="3"/>
  <c r="W18" i="3"/>
  <c r="P18"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D18" i="3"/>
  <c r="AD20" i="3" s="1"/>
</calcChain>
</file>

<file path=xl/sharedStrings.xml><?xml version="1.0" encoding="utf-8"?>
<sst xmlns="http://schemas.openxmlformats.org/spreadsheetml/2006/main" count="1384" uniqueCount="556">
  <si>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</si>
  <si>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</si>
  <si>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</si>
  <si>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</si>
  <si>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</si>
  <si>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</si>
  <si>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</si>
  <si>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</si>
  <si>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</si>
  <si>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</si>
  <si>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</si>
  <si>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</si>
  <si>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</si>
  <si>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</si>
  <si>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</si>
  <si>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</si>
  <si>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</si>
  <si>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</si>
  <si>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</si>
  <si>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</si>
  <si>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</si>
  <si>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</si>
  <si>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</si>
  <si>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</si>
  <si>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</si>
  <si>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</si>
  <si>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</si>
  <si>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</si>
  <si>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</si>
  <si>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</si>
  <si>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</si>
  <si>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</si>
  <si>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</si>
  <si>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</si>
  <si>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</si>
  <si>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</si>
  <si>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</si>
  <si>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</si>
  <si>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</si>
  <si>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</si>
  <si>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</si>
  <si>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</si>
  <si>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</si>
  <si>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</si>
  <si>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</si>
  <si>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</si>
  <si>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</si>
  <si>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</si>
  <si>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</si>
  <si>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</si>
  <si>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</si>
  <si>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</si>
  <si>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</si>
  <si>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</si>
  <si>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</si>
  <si>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</si>
  <si>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</si>
  <si>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</si>
  <si>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</si>
  <si>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</si>
  <si>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</si>
  <si>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</si>
  <si>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</si>
  <si>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</si>
  <si>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</si>
  <si>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</si>
  <si>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</si>
  <si>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</si>
  <si>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</si>
  <si>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</si>
  <si>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</si>
  <si>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</si>
  <si>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</si>
  <si>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</si>
  <si>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</si>
  <si>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</si>
  <si>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</si>
  <si>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</si>
  <si>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</si>
  <si>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</si>
  <si>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</si>
  <si>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</si>
  <si>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</si>
  <si>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</si>
  <si>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</si>
  <si>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</si>
  <si>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</si>
  <si>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</si>
  <si>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</si>
  <si>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</si>
  <si>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</si>
  <si>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</si>
  <si>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</si>
  <si>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</si>
  <si>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</si>
  <si>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</si>
  <si>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</si>
  <si>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</si>
  <si>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</si>
  <si>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</si>
  <si>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</si>
  <si>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</si>
  <si>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</si>
  <si>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</si>
  <si>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</si>
  <si>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</si>
  <si>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</si>
  <si>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</si>
  <si>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</si>
  <si>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</si>
  <si>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</si>
  <si>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</si>
  <si>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</si>
  <si>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</si>
  <si>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</si>
  <si>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</si>
  <si>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</si>
  <si>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</si>
  <si>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</si>
  <si>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</si>
  <si>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</si>
  <si>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</si>
  <si>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</si>
  <si>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</si>
  <si>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</si>
  <si>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</si>
  <si>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</si>
  <si>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</si>
  <si>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</si>
  <si>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</si>
  <si>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</si>
  <si>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</si>
  <si>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</si>
  <si>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</si>
  <si>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</si>
  <si>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</si>
  <si>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</si>
  <si>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</si>
  <si>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</si>
  <si>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</si>
  <si>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</si>
  <si>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</si>
  <si>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</si>
  <si>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</si>
  <si>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</si>
  <si>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</si>
  <si>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</si>
  <si>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</si>
  <si>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</si>
  <si>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</si>
  <si>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</si>
  <si>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</si>
  <si>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</si>
  <si>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</si>
  <si>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</si>
  <si>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</si>
  <si>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</si>
  <si>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</si>
  <si>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</si>
  <si>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</si>
  <si>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</si>
  <si>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</si>
  <si>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</si>
  <si>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</si>
  <si>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</si>
  <si>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</si>
  <si>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</si>
  <si>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</si>
  <si>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</si>
  <si>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</si>
  <si>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</si>
  <si>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</si>
  <si>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</si>
  <si>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</si>
  <si>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</si>
  <si>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</si>
  <si>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</si>
  <si>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</si>
  <si>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</si>
  <si>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</si>
  <si>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</si>
  <si>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</si>
  <si>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</si>
  <si>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</si>
  <si>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</si>
  <si>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</si>
  <si>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</si>
  <si>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</si>
  <si>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</si>
  <si>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</si>
  <si>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</si>
  <si>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</si>
  <si>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</si>
  <si>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</si>
  <si>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</si>
  <si>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</si>
  <si>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</si>
  <si>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</si>
  <si>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</si>
  <si>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</si>
  <si>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</si>
  <si>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</si>
  <si>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</si>
  <si>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</si>
  <si>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</si>
  <si>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</si>
  <si>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</si>
  <si>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</si>
  <si>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</si>
  <si>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</si>
  <si>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</si>
  <si>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</si>
  <si>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</si>
  <si>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</si>
  <si>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</si>
  <si>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</si>
  <si>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</si>
  <si>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</si>
  <si>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</si>
  <si>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</si>
  <si>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</si>
  <si>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</si>
  <si>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</si>
  <si>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</si>
  <si>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</si>
  <si>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</si>
  <si>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</si>
  <si>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</si>
  <si>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</si>
  <si>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</si>
  <si>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</si>
  <si>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</si>
  <si>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</si>
  <si>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</si>
  <si>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</si>
  <si>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</si>
  <si>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</si>
  <si>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</si>
  <si>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</si>
  <si>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</si>
  <si>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</si>
  <si>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</si>
  <si>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</si>
  <si>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</si>
  <si>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</si>
  <si>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</si>
  <si>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</si>
  <si>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</si>
  <si>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</si>
  <si>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</si>
  <si>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</si>
  <si>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</si>
  <si>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</si>
  <si>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</si>
  <si>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</si>
  <si>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</si>
  <si>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</si>
  <si>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</si>
  <si>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</si>
  <si>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</si>
  <si>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</si>
  <si>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</si>
  <si>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</si>
  <si>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</si>
  <si>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</si>
  <si>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</si>
  <si>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</si>
  <si>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</si>
  <si>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</si>
  <si>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</si>
  <si>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</si>
  <si>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</si>
  <si>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</si>
  <si>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</si>
  <si>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</si>
  <si>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</si>
  <si>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</si>
  <si>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</si>
  <si>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</si>
  <si>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</si>
  <si>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</si>
  <si>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</si>
  <si>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</si>
  <si>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</si>
  <si>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</si>
  <si>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</si>
  <si>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</si>
  <si>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</si>
  <si>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</si>
  <si>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</si>
  <si>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</si>
  <si>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</si>
  <si>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</si>
  <si>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</si>
  <si>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</si>
  <si>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</si>
  <si>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</si>
  <si>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</si>
  <si>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</si>
  <si>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</si>
  <si>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</si>
  <si>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</si>
  <si>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</si>
  <si>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</si>
  <si>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</si>
  <si>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</si>
  <si>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</si>
  <si>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</si>
  <si>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</si>
  <si>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</si>
  <si>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</si>
  <si>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</si>
  <si>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</si>
  <si>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</si>
  <si>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</si>
  <si>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</si>
  <si>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</si>
  <si>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</si>
  <si>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</si>
  <si>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</si>
  <si>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</si>
  <si>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</si>
  <si>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</si>
  <si>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</si>
  <si>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</si>
  <si>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</si>
  <si>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</si>
  <si>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</si>
  <si>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</si>
  <si>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</si>
  <si>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</si>
  <si>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</si>
  <si>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</si>
  <si>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</si>
  <si>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</si>
  <si>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</si>
  <si>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</si>
  <si>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</si>
  <si>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</si>
  <si>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</si>
  <si>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</si>
  <si>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</si>
  <si>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</si>
  <si>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</si>
  <si>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</si>
  <si>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</si>
  <si>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</si>
  <si>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</si>
  <si>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</si>
  <si>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</si>
  <si>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</si>
  <si>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</si>
  <si>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</si>
  <si>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</si>
  <si>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</si>
  <si>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</si>
  <si>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</si>
  <si>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</si>
  <si>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</si>
  <si>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</si>
  <si>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</si>
  <si>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</si>
  <si>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</si>
  <si>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</si>
  <si>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</si>
  <si>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</si>
  <si>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</si>
  <si>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</si>
  <si>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</si>
  <si>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</si>
  <si>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</si>
  <si>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</si>
  <si>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</si>
  <si>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</si>
  <si>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</si>
  <si>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</si>
  <si>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</si>
  <si>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</si>
  <si>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</si>
  <si>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</si>
  <si>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</si>
  <si>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</si>
  <si>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</si>
  <si>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</si>
  <si>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</si>
  <si>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</si>
  <si>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</si>
  <si>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</si>
  <si>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</si>
  <si>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</si>
  <si>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</si>
  <si>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</si>
  <si>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</si>
  <si>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</si>
  <si>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</si>
  <si>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</si>
  <si>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</si>
  <si>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</si>
  <si>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</si>
  <si>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</si>
  <si>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</si>
  <si>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</si>
  <si>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</si>
  <si>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</si>
  <si>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</si>
  <si>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</si>
  <si>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</si>
  <si>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</si>
  <si>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</si>
  <si>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</si>
  <si>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</si>
  <si>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</si>
  <si>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</si>
  <si>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</si>
  <si>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</si>
  <si>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</si>
  <si>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</si>
  <si>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</si>
  <si>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</si>
  <si>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</si>
  <si>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</si>
  <si>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</si>
  <si>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</si>
  <si>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</si>
  <si>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</si>
  <si>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</si>
  <si>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</si>
  <si>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</si>
  <si>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</si>
  <si>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</si>
  <si>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</si>
  <si>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</si>
  <si>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</si>
  <si>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</si>
  <si>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</si>
  <si>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</si>
  <si>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</si>
  <si>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</si>
  <si>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</si>
  <si>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</si>
  <si>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</si>
  <si>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</si>
  <si>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</si>
  <si>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</si>
  <si>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</si>
  <si>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</si>
  <si>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</si>
  <si>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</si>
  <si>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</si>
  <si>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</si>
  <si>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</si>
  <si>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</si>
  <si>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</si>
  <si>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</si>
  <si>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</si>
  <si>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</si>
  <si>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</si>
  <si>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</si>
  <si>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</si>
  <si>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</si>
  <si>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</si>
  <si>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</si>
  <si>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</si>
  <si>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</si>
  <si>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</si>
  <si>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</si>
  <si>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</si>
  <si>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</si>
  <si>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</si>
  <si>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警戒避難マニュアルの作成や災害被害の予測手法の開発等を行い、それらを活用した地方公共団体の防災能力を向上させるための技術支援等を行うことにより、何としても人命を守る防災体制の構築を進める。</t>
    <phoneticPr fontId="5"/>
  </si>
  <si>
    <t>４　水害等災害による被害の軽減
　１２　水害・土砂災害の防止・減災を推進する</t>
    <phoneticPr fontId="5"/>
  </si>
  <si>
    <t>水害・土砂災害対策調査費</t>
    <phoneticPr fontId="5"/>
  </si>
  <si>
    <t>-</t>
    <phoneticPr fontId="5"/>
  </si>
  <si>
    <t>総務課
河川環境課
防災課
保全課海岸室</t>
    <phoneticPr fontId="5"/>
  </si>
  <si>
    <t>-</t>
    <phoneticPr fontId="5"/>
  </si>
  <si>
    <t>東日本大震災を始め、紀伊半島での洪水・土砂災害やゲリラ豪雨を始めとした集中豪雨による内外水氾濫など、様々な災害が多発しており、その備えが喫緊の課題となっている。被害の軽減には、治水事業等の着実なハード整備の推進が必要不可欠であることに加え、東日本大震災による被害からも分かるように、施設の設計規模を上回るような災害に対しては、ハードによる減災効果にも限界があることから、警戒避難体制の強化を始めとした防災ソフト施策による防災・減災対策の高度化・充実を図ることを目的とする。</t>
    <phoneticPr fontId="5"/>
  </si>
  <si>
    <t>新25-15</t>
    <phoneticPr fontId="5"/>
  </si>
  <si>
    <t>国土交通省</t>
  </si>
  <si>
    <t>防災ソフト施策の高度化・充実に関する調査・検討経費</t>
    <phoneticPr fontId="5"/>
  </si>
  <si>
    <t>-</t>
    <phoneticPr fontId="5"/>
  </si>
  <si>
    <t>件</t>
    <rPh sb="0" eb="1">
      <t>ケン</t>
    </rPh>
    <phoneticPr fontId="5"/>
  </si>
  <si>
    <t>広域TEC-FORCE活動強化方策検討調査</t>
    <rPh sb="0" eb="2">
      <t>コウイキ</t>
    </rPh>
    <phoneticPr fontId="5"/>
  </si>
  <si>
    <t>百万円</t>
    <rPh sb="0" eb="2">
      <t>ヒャクマン</t>
    </rPh>
    <rPh sb="2" eb="3">
      <t>エン</t>
    </rPh>
    <phoneticPr fontId="5"/>
  </si>
  <si>
    <t>9百万円/1件</t>
    <rPh sb="1" eb="3">
      <t>ヒャクマン</t>
    </rPh>
    <rPh sb="3" eb="4">
      <t>エン</t>
    </rPh>
    <rPh sb="6" eb="7">
      <t>ケン</t>
    </rPh>
    <phoneticPr fontId="5"/>
  </si>
  <si>
    <t>A.中部地方整備局</t>
    <rPh sb="2" eb="4">
      <t>チュウブ</t>
    </rPh>
    <rPh sb="4" eb="6">
      <t>チホウ</t>
    </rPh>
    <rPh sb="6" eb="9">
      <t>セイビキョク</t>
    </rPh>
    <phoneticPr fontId="5"/>
  </si>
  <si>
    <t>調査費</t>
    <rPh sb="0" eb="3">
      <t>チョウサヒ</t>
    </rPh>
    <phoneticPr fontId="5"/>
  </si>
  <si>
    <t>南海トラフ巨大地震で大規模災害が想定される被災地方整備局における広域TEC-FORCEの受援計画の作成に係る企画・立案、業務発注及び指導監督</t>
    <phoneticPr fontId="5"/>
  </si>
  <si>
    <t>B.(株)オリエンタルコンサルタンツ中部支店</t>
    <rPh sb="2" eb="5">
      <t>カブ</t>
    </rPh>
    <rPh sb="18" eb="20">
      <t>チュウブ</t>
    </rPh>
    <rPh sb="20" eb="22">
      <t>シテン</t>
    </rPh>
    <phoneticPr fontId="5"/>
  </si>
  <si>
    <t>広域TEC-FORCE活動強化方策検討</t>
    <phoneticPr fontId="5"/>
  </si>
  <si>
    <t>中部地方整備局</t>
    <rPh sb="0" eb="2">
      <t>チュウブ</t>
    </rPh>
    <rPh sb="2" eb="4">
      <t>チホウ</t>
    </rPh>
    <rPh sb="4" eb="7">
      <t>セイビキョク</t>
    </rPh>
    <phoneticPr fontId="5"/>
  </si>
  <si>
    <t>南海トラフ巨大地震で大規模災害が想定される被災地方整備局における広域TEC-FORCEの受援計画の作成に係る企画・立案、業務発注及び指導監督</t>
    <phoneticPr fontId="5"/>
  </si>
  <si>
    <t>(株)オリエンタルコンサルタンツ中部支店</t>
    <phoneticPr fontId="5"/>
  </si>
  <si>
    <t>広域TEC-FORCE活動強化方策検討</t>
    <phoneticPr fontId="5"/>
  </si>
  <si>
    <t>平成28年度までに大規模災害を想定した地域ブロック広域訓練を100%とする</t>
    <rPh sb="0" eb="2">
      <t>ヘイセイ</t>
    </rPh>
    <rPh sb="4" eb="6">
      <t>ネンド</t>
    </rPh>
    <rPh sb="9" eb="12">
      <t>ダイキボ</t>
    </rPh>
    <rPh sb="12" eb="14">
      <t>サイガイ</t>
    </rPh>
    <rPh sb="15" eb="17">
      <t>ソウテイ</t>
    </rPh>
    <rPh sb="19" eb="21">
      <t>チイキ</t>
    </rPh>
    <rPh sb="25" eb="27">
      <t>コウイキ</t>
    </rPh>
    <rPh sb="27" eb="29">
      <t>クンレン</t>
    </rPh>
    <phoneticPr fontId="5"/>
  </si>
  <si>
    <t>平成32年度に洪水に対応した地下の避難確保計画を作成した地下街等の数を約900とする</t>
    <rPh sb="0" eb="2">
      <t>ヘイセイ</t>
    </rPh>
    <rPh sb="4" eb="6">
      <t>ネンド</t>
    </rPh>
    <rPh sb="7" eb="9">
      <t>コウズイ</t>
    </rPh>
    <rPh sb="10" eb="12">
      <t>タイオウ</t>
    </rPh>
    <rPh sb="14" eb="16">
      <t>チカ</t>
    </rPh>
    <rPh sb="17" eb="19">
      <t>ヒナン</t>
    </rPh>
    <rPh sb="19" eb="21">
      <t>カクホ</t>
    </rPh>
    <rPh sb="21" eb="23">
      <t>ケイカク</t>
    </rPh>
    <rPh sb="24" eb="26">
      <t>サクセイ</t>
    </rPh>
    <rPh sb="28" eb="31">
      <t>チカガイ</t>
    </rPh>
    <rPh sb="31" eb="32">
      <t>トウ</t>
    </rPh>
    <rPh sb="33" eb="34">
      <t>カズ</t>
    </rPh>
    <rPh sb="35" eb="36">
      <t>ヤク</t>
    </rPh>
    <phoneticPr fontId="5"/>
  </si>
  <si>
    <t>-</t>
  </si>
  <si>
    <t>11百万円/594</t>
    <rPh sb="2" eb="3">
      <t>ヒャク</t>
    </rPh>
    <rPh sb="3" eb="5">
      <t>マンエン</t>
    </rPh>
    <phoneticPr fontId="5"/>
  </si>
  <si>
    <t>-</t>
    <phoneticPr fontId="5"/>
  </si>
  <si>
    <t>海に面する都道府県の津波浸水想定の設定</t>
    <rPh sb="0" eb="1">
      <t>ウミ</t>
    </rPh>
    <rPh sb="2" eb="3">
      <t>メン</t>
    </rPh>
    <rPh sb="5" eb="9">
      <t>トドウフケン</t>
    </rPh>
    <rPh sb="10" eb="12">
      <t>ツナミ</t>
    </rPh>
    <rPh sb="12" eb="14">
      <t>シンスイ</t>
    </rPh>
    <rPh sb="14" eb="16">
      <t>ソウテイ</t>
    </rPh>
    <rPh sb="17" eb="19">
      <t>セッテイ</t>
    </rPh>
    <phoneticPr fontId="5"/>
  </si>
  <si>
    <t>津波浸水想定を設定した都道府県数（累計）</t>
    <rPh sb="0" eb="2">
      <t>ツナミ</t>
    </rPh>
    <rPh sb="2" eb="4">
      <t>シンスイ</t>
    </rPh>
    <rPh sb="4" eb="6">
      <t>ソウテイ</t>
    </rPh>
    <rPh sb="7" eb="9">
      <t>セッテイ</t>
    </rPh>
    <rPh sb="11" eb="15">
      <t>トドウフケン</t>
    </rPh>
    <rPh sb="15" eb="16">
      <t>スウ</t>
    </rPh>
    <rPh sb="17" eb="19">
      <t>ルイケイ</t>
    </rPh>
    <phoneticPr fontId="5"/>
  </si>
  <si>
    <t>総合的防災対策のための広域的な津波分析調査業務報告書</t>
    <phoneticPr fontId="5"/>
  </si>
  <si>
    <t>-</t>
    <phoneticPr fontId="5"/>
  </si>
  <si>
    <t>件</t>
    <rPh sb="0" eb="1">
      <t>ケン</t>
    </rPh>
    <phoneticPr fontId="5"/>
  </si>
  <si>
    <t>箇所</t>
    <rPh sb="0" eb="2">
      <t>カショ</t>
    </rPh>
    <phoneticPr fontId="5"/>
  </si>
  <si>
    <t>都道府県数</t>
    <rPh sb="0" eb="4">
      <t>トドウフケン</t>
    </rPh>
    <rPh sb="4" eb="5">
      <t>スウ</t>
    </rPh>
    <phoneticPr fontId="5"/>
  </si>
  <si>
    <t>地下街等数</t>
    <rPh sb="0" eb="3">
      <t>チカガイ</t>
    </rPh>
    <rPh sb="3" eb="4">
      <t>トウ</t>
    </rPh>
    <rPh sb="4" eb="5">
      <t>スウ</t>
    </rPh>
    <phoneticPr fontId="5"/>
  </si>
  <si>
    <t>-</t>
    <phoneticPr fontId="5"/>
  </si>
  <si>
    <t>‐</t>
  </si>
  <si>
    <t>支出先の選定にあたっては、企画競争による公募を実施しており、競争性が確保されている。</t>
    <rPh sb="0" eb="3">
      <t>シシュツサキ</t>
    </rPh>
    <rPh sb="4" eb="6">
      <t>センテイ</t>
    </rPh>
    <rPh sb="13" eb="15">
      <t>キカク</t>
    </rPh>
    <rPh sb="15" eb="17">
      <t>キョウソウ</t>
    </rPh>
    <rPh sb="20" eb="22">
      <t>コウボ</t>
    </rPh>
    <rPh sb="23" eb="25">
      <t>ジッシ</t>
    </rPh>
    <rPh sb="30" eb="33">
      <t>キョウソウセイ</t>
    </rPh>
    <rPh sb="34" eb="36">
      <t>カクホ</t>
    </rPh>
    <phoneticPr fontId="5"/>
  </si>
  <si>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5"/>
  </si>
  <si>
    <t>企画競争による公募を実施しており、中間段階における支出は合理的なものとなっている。</t>
    <rPh sb="0" eb="2">
      <t>キカク</t>
    </rPh>
    <rPh sb="2" eb="4">
      <t>キョウソウ</t>
    </rPh>
    <rPh sb="7" eb="9">
      <t>コウボ</t>
    </rPh>
    <rPh sb="10" eb="12">
      <t>ジッシ</t>
    </rPh>
    <rPh sb="17" eb="19">
      <t>チュウカン</t>
    </rPh>
    <rPh sb="19" eb="21">
      <t>ダンカイ</t>
    </rPh>
    <rPh sb="25" eb="27">
      <t>シシュツ</t>
    </rPh>
    <rPh sb="28" eb="31">
      <t>ゴウリテキ</t>
    </rPh>
    <phoneticPr fontId="5"/>
  </si>
  <si>
    <t>○</t>
    <phoneticPr fontId="5"/>
  </si>
  <si>
    <t>国が技術的な検討等を実施し、地方公共団体を先導することが効果的であるため、国が実施することが適切である。</t>
    <rPh sb="0" eb="1">
      <t>クニ</t>
    </rPh>
    <rPh sb="2" eb="5">
      <t>ギジュツテキ</t>
    </rPh>
    <rPh sb="6" eb="8">
      <t>ケントウ</t>
    </rPh>
    <rPh sb="8" eb="9">
      <t>トウ</t>
    </rPh>
    <rPh sb="10" eb="12">
      <t>ジッシ</t>
    </rPh>
    <rPh sb="14" eb="16">
      <t>チホウ</t>
    </rPh>
    <rPh sb="16" eb="18">
      <t>コウキョウ</t>
    </rPh>
    <rPh sb="18" eb="20">
      <t>ダンタイ</t>
    </rPh>
    <rPh sb="21" eb="23">
      <t>センドウ</t>
    </rPh>
    <rPh sb="28" eb="31">
      <t>コウカテキ</t>
    </rPh>
    <rPh sb="37" eb="38">
      <t>クニ</t>
    </rPh>
    <rPh sb="39" eb="41">
      <t>ジッシ</t>
    </rPh>
    <rPh sb="46" eb="48">
      <t>テキセツ</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</si>
  <si>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</si>
  <si>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5"/>
  </si>
  <si>
    <t>水害、大規模地震など様々な災害に対する備えとして、ハード施策だけでなく、ソフト施策による防災・減災対策の高度化・充実を図るものであり、社会のニーズに沿ったものと言える。</t>
    <rPh sb="0" eb="2">
      <t>スイガイ</t>
    </rPh>
    <rPh sb="3" eb="6">
      <t>ダイキボ</t>
    </rPh>
    <rPh sb="6" eb="8">
      <t>ジシン</t>
    </rPh>
    <rPh sb="10" eb="12">
      <t>サマザマ</t>
    </rPh>
    <rPh sb="13" eb="15">
      <t>サイガイ</t>
    </rPh>
    <rPh sb="16" eb="17">
      <t>タイ</t>
    </rPh>
    <rPh sb="19" eb="20">
      <t>ソナ</t>
    </rPh>
    <rPh sb="28" eb="30">
      <t>セサク</t>
    </rPh>
    <rPh sb="39" eb="41">
      <t>セサク</t>
    </rPh>
    <rPh sb="44" eb="46">
      <t>ボウサイ</t>
    </rPh>
    <rPh sb="47" eb="49">
      <t>ゲンサイ</t>
    </rPh>
    <rPh sb="49" eb="51">
      <t>タイサク</t>
    </rPh>
    <rPh sb="52" eb="55">
      <t>コウドカ</t>
    </rPh>
    <rPh sb="56" eb="58">
      <t>ジュウジツ</t>
    </rPh>
    <rPh sb="59" eb="60">
      <t>ハカ</t>
    </rPh>
    <rPh sb="67" eb="69">
      <t>シャカイ</t>
    </rPh>
    <rPh sb="74" eb="75">
      <t>ソ</t>
    </rPh>
    <rPh sb="80" eb="81">
      <t>イ</t>
    </rPh>
    <phoneticPr fontId="5"/>
  </si>
  <si>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</si>
  <si>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0" eb="1">
      <t>ヒ</t>
    </rPh>
    <rPh sb="2" eb="3">
      <t>ツヅ</t>
    </rPh>
    <rPh sb="4" eb="7">
      <t>キョウソウセイ</t>
    </rPh>
    <rPh sb="8" eb="10">
      <t>カクホ</t>
    </rPh>
    <rPh sb="15" eb="17">
      <t>ジョウケン</t>
    </rPh>
    <rPh sb="18" eb="20">
      <t>セイサ</t>
    </rPh>
    <rPh sb="20" eb="21">
      <t>トウ</t>
    </rPh>
    <rPh sb="22" eb="23">
      <t>オコナ</t>
    </rPh>
    <rPh sb="25" eb="28">
      <t>コウリツテキ</t>
    </rPh>
    <rPh sb="30" eb="33">
      <t>コウカテキ</t>
    </rPh>
    <rPh sb="34" eb="36">
      <t>ジギョウ</t>
    </rPh>
    <rPh sb="36" eb="38">
      <t>ジッシ</t>
    </rPh>
    <rPh sb="39" eb="40">
      <t>ツト</t>
    </rPh>
    <rPh sb="47" eb="48">
      <t>ウ</t>
    </rPh>
    <rPh sb="49" eb="50">
      <t>ア</t>
    </rPh>
    <rPh sb="52" eb="54">
      <t>キョウギ</t>
    </rPh>
    <rPh sb="54" eb="55">
      <t>トウ</t>
    </rPh>
    <rPh sb="56" eb="58">
      <t>メンミツ</t>
    </rPh>
    <rPh sb="59" eb="60">
      <t>オコナ</t>
    </rPh>
    <rPh sb="62" eb="64">
      <t>テキセツ</t>
    </rPh>
    <rPh sb="65" eb="67">
      <t>ギョウム</t>
    </rPh>
    <rPh sb="67" eb="69">
      <t>リコウ</t>
    </rPh>
    <rPh sb="77" eb="78">
      <t>トウ</t>
    </rPh>
    <rPh sb="79" eb="81">
      <t>カクニン</t>
    </rPh>
    <rPh sb="82" eb="83">
      <t>オコナ</t>
    </rPh>
    <rPh sb="87" eb="89">
      <t>ジギョウ</t>
    </rPh>
    <rPh sb="89" eb="91">
      <t>モクテキ</t>
    </rPh>
    <rPh sb="92" eb="94">
      <t>ミア</t>
    </rPh>
    <rPh sb="96" eb="98">
      <t>セイカ</t>
    </rPh>
    <rPh sb="99" eb="100">
      <t>ア</t>
    </rPh>
    <rPh sb="110" eb="111">
      <t>ツト</t>
    </rPh>
    <phoneticPr fontId="5"/>
  </si>
  <si>
    <t>既存資料の活用、事業者との複数回にわたる綿密な打ち合わせを行う等により事業の効率化を図っている。</t>
    <rPh sb="0" eb="2">
      <t>キゾン</t>
    </rPh>
    <rPh sb="2" eb="4">
      <t>シリョウ</t>
    </rPh>
    <rPh sb="5" eb="7">
      <t>カツヨウ</t>
    </rPh>
    <rPh sb="8" eb="11">
      <t>ジギョウシャ</t>
    </rPh>
    <rPh sb="13" eb="16">
      <t>フクスウカイ</t>
    </rPh>
    <rPh sb="20" eb="22">
      <t>メンミツ</t>
    </rPh>
    <rPh sb="23" eb="24">
      <t>ウ</t>
    </rPh>
    <rPh sb="25" eb="26">
      <t>ア</t>
    </rPh>
    <rPh sb="29" eb="30">
      <t>オコナ</t>
    </rPh>
    <rPh sb="31" eb="32">
      <t>トウ</t>
    </rPh>
    <rPh sb="35" eb="37">
      <t>ジギョウ</t>
    </rPh>
    <rPh sb="38" eb="41">
      <t>コウリツカ</t>
    </rPh>
    <rPh sb="42" eb="43">
      <t>ハカ</t>
    </rPh>
    <phoneticPr fontId="5"/>
  </si>
  <si>
    <t>成果をもとに地下街管理者の計画作成を支援する等成果が活用されていることを確認している。</t>
    <rPh sb="0" eb="2">
      <t>セイカ</t>
    </rPh>
    <rPh sb="6" eb="9">
      <t>チカガイ</t>
    </rPh>
    <rPh sb="9" eb="12">
      <t>カンリシャ</t>
    </rPh>
    <rPh sb="13" eb="15">
      <t>ケイカク</t>
    </rPh>
    <rPh sb="15" eb="17">
      <t>サクセイ</t>
    </rPh>
    <rPh sb="18" eb="20">
      <t>シエン</t>
    </rPh>
    <rPh sb="22" eb="23">
      <t>トウ</t>
    </rPh>
    <rPh sb="23" eb="25">
      <t>セイカ</t>
    </rPh>
    <rPh sb="26" eb="28">
      <t>カツヨウ</t>
    </rPh>
    <rPh sb="36" eb="38">
      <t>カクニン</t>
    </rPh>
    <phoneticPr fontId="5"/>
  </si>
  <si>
    <t>応用地質株式会社</t>
    <rPh sb="0" eb="2">
      <t>オウヨウ</t>
    </rPh>
    <rPh sb="2" eb="4">
      <t>チシツ</t>
    </rPh>
    <rPh sb="4" eb="8">
      <t>カブシキガイシャ</t>
    </rPh>
    <phoneticPr fontId="5"/>
  </si>
  <si>
    <t>総合的防災対策のための広域的な津波分析調査検討</t>
  </si>
  <si>
    <t>水害リスクに応じた水害ソフト対策の導入に係る水害リスク評価手法・表示方法等のあり方に関する調査・検討業務</t>
    <phoneticPr fontId="5"/>
  </si>
  <si>
    <t>東京海上日動リスクコンサルティング株式会社</t>
    <rPh sb="0" eb="2">
      <t>トウキョウ</t>
    </rPh>
    <rPh sb="2" eb="4">
      <t>カイジョウ</t>
    </rPh>
    <rPh sb="4" eb="6">
      <t>ニチドウ</t>
    </rPh>
    <rPh sb="17" eb="21">
      <t>カブシキガイシャ</t>
    </rPh>
    <phoneticPr fontId="5"/>
  </si>
  <si>
    <t>水災害警戒避難支援マニュアル検討・災害事例等実態調査等</t>
  </si>
  <si>
    <t>国土技術研究センター</t>
    <rPh sb="0" eb="2">
      <t>コクド</t>
    </rPh>
    <rPh sb="2" eb="4">
      <t>ギジュツ</t>
    </rPh>
    <rPh sb="4" eb="6">
      <t>ケンキュウ</t>
    </rPh>
    <phoneticPr fontId="5"/>
  </si>
  <si>
    <t>水災害警戒避難支援マニュアル検討・災害事例等実態調査等</t>
    <phoneticPr fontId="5"/>
  </si>
  <si>
    <t>実績額／洪水に対応した地下の避難確保計画を作成した地下街等の数　　　　　　　　　　　　</t>
    <rPh sb="0" eb="2">
      <t>ジッセキ</t>
    </rPh>
    <rPh sb="2" eb="3">
      <t>ガク</t>
    </rPh>
    <rPh sb="4" eb="6">
      <t>コウズイ</t>
    </rPh>
    <rPh sb="7" eb="9">
      <t>タイオウ</t>
    </rPh>
    <rPh sb="11" eb="13">
      <t>チカ</t>
    </rPh>
    <rPh sb="14" eb="16">
      <t>ヒナン</t>
    </rPh>
    <rPh sb="16" eb="18">
      <t>カクホ</t>
    </rPh>
    <rPh sb="18" eb="20">
      <t>ケイカク</t>
    </rPh>
    <rPh sb="21" eb="23">
      <t>サクセイ</t>
    </rPh>
    <rPh sb="25" eb="29">
      <t>チカガイナド</t>
    </rPh>
    <rPh sb="30" eb="31">
      <t>カズ</t>
    </rPh>
    <phoneticPr fontId="5"/>
  </si>
  <si>
    <t>様々な災害に備え、津波防災地域づくりや地下街等の避難確保、TEC-FORCEの強化等に資する本事業は優先度の高い事業である。</t>
    <rPh sb="0" eb="2">
      <t>サマザマ</t>
    </rPh>
    <rPh sb="3" eb="5">
      <t>サイガイ</t>
    </rPh>
    <rPh sb="6" eb="7">
      <t>ソナ</t>
    </rPh>
    <rPh sb="9" eb="11">
      <t>ツナミ</t>
    </rPh>
    <rPh sb="11" eb="13">
      <t>ボウサイ</t>
    </rPh>
    <rPh sb="13" eb="15">
      <t>チイキ</t>
    </rPh>
    <rPh sb="19" eb="22">
      <t>チカガイ</t>
    </rPh>
    <rPh sb="22" eb="23">
      <t>トウ</t>
    </rPh>
    <rPh sb="24" eb="26">
      <t>ヒナン</t>
    </rPh>
    <rPh sb="26" eb="28">
      <t>カクホ</t>
    </rPh>
    <rPh sb="39" eb="41">
      <t>キョウカ</t>
    </rPh>
    <rPh sb="41" eb="42">
      <t>トウ</t>
    </rPh>
    <rPh sb="43" eb="44">
      <t>シ</t>
    </rPh>
    <rPh sb="46" eb="47">
      <t>ホン</t>
    </rPh>
    <rPh sb="47" eb="49">
      <t>ジギョウ</t>
    </rPh>
    <rPh sb="50" eb="53">
      <t>ユウセンド</t>
    </rPh>
    <rPh sb="54" eb="55">
      <t>タカ</t>
    </rPh>
    <rPh sb="56" eb="58">
      <t>ジギョウ</t>
    </rPh>
    <phoneticPr fontId="5"/>
  </si>
  <si>
    <t>D.</t>
    <phoneticPr fontId="5"/>
  </si>
  <si>
    <t>C.国土技術研究センター</t>
    <phoneticPr fontId="5"/>
  </si>
  <si>
    <t>地域ブロック広域訓練の実施ブロック数</t>
    <rPh sb="0" eb="2">
      <t>チイキ</t>
    </rPh>
    <rPh sb="6" eb="8">
      <t>コウイキ</t>
    </rPh>
    <rPh sb="8" eb="10">
      <t>クンレン</t>
    </rPh>
    <rPh sb="11" eb="13">
      <t>ジッシ</t>
    </rPh>
    <rPh sb="17" eb="18">
      <t>スウ</t>
    </rPh>
    <phoneticPr fontId="5"/>
  </si>
  <si>
    <t>５百万円/1件</t>
    <rPh sb="1" eb="3">
      <t>ヒャクマン</t>
    </rPh>
    <rPh sb="3" eb="4">
      <t>エン</t>
    </rPh>
    <rPh sb="6" eb="7">
      <t>ケン</t>
    </rPh>
    <phoneticPr fontId="5"/>
  </si>
  <si>
    <t>5百万円/1件</t>
    <rPh sb="1" eb="2">
      <t>ヒャク</t>
    </rPh>
    <rPh sb="2" eb="4">
      <t>マンエン</t>
    </rPh>
    <rPh sb="6" eb="7">
      <t>ケン</t>
    </rPh>
    <phoneticPr fontId="5"/>
  </si>
  <si>
    <t>件</t>
    <rPh sb="0" eb="1">
      <t>ケン</t>
    </rPh>
    <phoneticPr fontId="5"/>
  </si>
  <si>
    <t>-</t>
    <phoneticPr fontId="5"/>
  </si>
  <si>
    <t>-</t>
    <phoneticPr fontId="5"/>
  </si>
  <si>
    <t>実績額／報告書件数
（広域TEC-FORCE活動強化方策検討調査）　　　　　　　　　　　　　　</t>
    <rPh sb="0" eb="3">
      <t>ジッセキガク</t>
    </rPh>
    <rPh sb="4" eb="7">
      <t>ホウコクショ</t>
    </rPh>
    <rPh sb="7" eb="9">
      <t>ケンスウ</t>
    </rPh>
    <rPh sb="11" eb="13">
      <t>コウイキ</t>
    </rPh>
    <rPh sb="22" eb="24">
      <t>カツドウ</t>
    </rPh>
    <rPh sb="24" eb="26">
      <t>キョウカ</t>
    </rPh>
    <rPh sb="26" eb="28">
      <t>ホウサク</t>
    </rPh>
    <rPh sb="28" eb="30">
      <t>ケントウ</t>
    </rPh>
    <rPh sb="30" eb="32">
      <t>チョウサ</t>
    </rPh>
    <phoneticPr fontId="5"/>
  </si>
  <si>
    <t>6百万円/1件</t>
    <rPh sb="1" eb="3">
      <t>ヒャクマン</t>
    </rPh>
    <rPh sb="3" eb="4">
      <t>エン</t>
    </rPh>
    <rPh sb="6" eb="7">
      <t>ケン</t>
    </rPh>
    <phoneticPr fontId="5"/>
  </si>
  <si>
    <t>使途は本事業のみに限定している。</t>
    <rPh sb="0" eb="2">
      <t>シト</t>
    </rPh>
    <rPh sb="3" eb="4">
      <t>ホン</t>
    </rPh>
    <rPh sb="4" eb="6">
      <t>ジギョウ</t>
    </rPh>
    <rPh sb="9" eb="11">
      <t>ゲンテイ</t>
    </rPh>
    <phoneticPr fontId="5"/>
  </si>
  <si>
    <t>実績額／報告書件数
（総合的防災対策のための広域的
　  な津波分析調査検討報告書）　　　　　　　　　　　　　　</t>
    <rPh sb="0" eb="3">
      <t>ジッセキガク</t>
    </rPh>
    <rPh sb="4" eb="7">
      <t>ホウコクショ</t>
    </rPh>
    <rPh sb="7" eb="9">
      <t>ケンスウ</t>
    </rPh>
    <rPh sb="38" eb="41">
      <t>ホウコクショ</t>
    </rPh>
    <phoneticPr fontId="5"/>
  </si>
  <si>
    <t>-</t>
    <phoneticPr fontId="5"/>
  </si>
  <si>
    <t>７百万円/1件</t>
    <rPh sb="1" eb="3">
      <t>ヒャクマン</t>
    </rPh>
    <rPh sb="3" eb="4">
      <t>エン</t>
    </rPh>
    <rPh sb="6" eb="7">
      <t>ケン</t>
    </rPh>
    <phoneticPr fontId="5"/>
  </si>
  <si>
    <t>-</t>
    <phoneticPr fontId="5"/>
  </si>
  <si>
    <t>水害リスク認知の向上に資する取組事例</t>
    <rPh sb="0" eb="2">
      <t>スイガイ</t>
    </rPh>
    <rPh sb="5" eb="7">
      <t>ニンチ</t>
    </rPh>
    <rPh sb="8" eb="10">
      <t>コウジョウ</t>
    </rPh>
    <rPh sb="11" eb="12">
      <t>シ</t>
    </rPh>
    <rPh sb="14" eb="16">
      <t>トリクミ</t>
    </rPh>
    <rPh sb="16" eb="18">
      <t>ジレイ</t>
    </rPh>
    <phoneticPr fontId="5"/>
  </si>
  <si>
    <t>水害リスク認知の向上に資する取組事例数</t>
    <rPh sb="0" eb="2">
      <t>スイガイ</t>
    </rPh>
    <rPh sb="5" eb="7">
      <t>ニンチ</t>
    </rPh>
    <rPh sb="8" eb="10">
      <t>コウジョウ</t>
    </rPh>
    <rPh sb="11" eb="12">
      <t>シ</t>
    </rPh>
    <rPh sb="14" eb="16">
      <t>トリクミ</t>
    </rPh>
    <rPh sb="16" eb="18">
      <t>ジレイ</t>
    </rPh>
    <rPh sb="18" eb="19">
      <t>スウ</t>
    </rPh>
    <phoneticPr fontId="5"/>
  </si>
  <si>
    <t>件</t>
    <rPh sb="0" eb="1">
      <t>ケン</t>
    </rPh>
    <phoneticPr fontId="5"/>
  </si>
  <si>
    <t>-</t>
    <phoneticPr fontId="5"/>
  </si>
  <si>
    <t>ソフト手法による水害対策の導入可能性に関する検討調査業務に係る報告書</t>
    <rPh sb="3" eb="5">
      <t>シュホウ</t>
    </rPh>
    <rPh sb="8" eb="10">
      <t>スイガイ</t>
    </rPh>
    <rPh sb="10" eb="12">
      <t>タイサク</t>
    </rPh>
    <rPh sb="13" eb="15">
      <t>ドウニュウ</t>
    </rPh>
    <rPh sb="15" eb="18">
      <t>カノウセイ</t>
    </rPh>
    <rPh sb="19" eb="20">
      <t>カン</t>
    </rPh>
    <rPh sb="22" eb="24">
      <t>ケントウ</t>
    </rPh>
    <rPh sb="24" eb="26">
      <t>チョウサ</t>
    </rPh>
    <rPh sb="26" eb="28">
      <t>ギョウム</t>
    </rPh>
    <rPh sb="29" eb="30">
      <t>カカ</t>
    </rPh>
    <rPh sb="31" eb="34">
      <t>ホウコクショ</t>
    </rPh>
    <phoneticPr fontId="5"/>
  </si>
  <si>
    <t>実績額／報告書件数　　　
（ソフト手法による水害対策の導入可能性に関する検討調査業務報告書）</t>
    <rPh sb="0" eb="2">
      <t>ジッセキ</t>
    </rPh>
    <rPh sb="2" eb="3">
      <t>ガク</t>
    </rPh>
    <rPh sb="4" eb="7">
      <t>ホウコクショ</t>
    </rPh>
    <rPh sb="7" eb="9">
      <t>ケンスウ</t>
    </rPh>
    <rPh sb="17" eb="19">
      <t>シュホウ</t>
    </rPh>
    <rPh sb="22" eb="24">
      <t>スイガイ</t>
    </rPh>
    <rPh sb="24" eb="26">
      <t>タイサク</t>
    </rPh>
    <rPh sb="27" eb="29">
      <t>ドウニュウ</t>
    </rPh>
    <rPh sb="29" eb="32">
      <t>カノウセイ</t>
    </rPh>
    <rPh sb="33" eb="34">
      <t>カン</t>
    </rPh>
    <rPh sb="36" eb="38">
      <t>ケントウ</t>
    </rPh>
    <rPh sb="38" eb="40">
      <t>チョウサ</t>
    </rPh>
    <rPh sb="40" eb="42">
      <t>ギョウム</t>
    </rPh>
    <rPh sb="42" eb="45">
      <t>ホウコクショ</t>
    </rPh>
    <phoneticPr fontId="5"/>
  </si>
  <si>
    <t>洪水に対応した地下の避難確保計画を作成した地下街等の数</t>
    <rPh sb="0" eb="2">
      <t>コウズイ</t>
    </rPh>
    <rPh sb="3" eb="5">
      <t>タイオウ</t>
    </rPh>
    <rPh sb="7" eb="9">
      <t>チカ</t>
    </rPh>
    <rPh sb="10" eb="12">
      <t>ヒナン</t>
    </rPh>
    <rPh sb="12" eb="14">
      <t>カクホ</t>
    </rPh>
    <rPh sb="14" eb="16">
      <t>ケイカク</t>
    </rPh>
    <rPh sb="17" eb="19">
      <t>サクセイ</t>
    </rPh>
    <rPh sb="21" eb="24">
      <t>チカガイ</t>
    </rPh>
    <rPh sb="24" eb="25">
      <t>トウ</t>
    </rPh>
    <rPh sb="26" eb="27">
      <t>カズ</t>
    </rPh>
    <phoneticPr fontId="5"/>
  </si>
  <si>
    <t>浸水想定区域内にあり、市町村が浸水のおそれがあるものとして、地域防災計画に位置づけた不特定・多数の者が利用する地下街等の数</t>
    <rPh sb="0" eb="2">
      <t>シンスイ</t>
    </rPh>
    <rPh sb="2" eb="4">
      <t>ソウテイ</t>
    </rPh>
    <rPh sb="4" eb="7">
      <t>クイキナイ</t>
    </rPh>
    <rPh sb="11" eb="14">
      <t>シチョウソン</t>
    </rPh>
    <rPh sb="15" eb="17">
      <t>シンスイ</t>
    </rPh>
    <rPh sb="30" eb="32">
      <t>チイキ</t>
    </rPh>
    <rPh sb="32" eb="34">
      <t>ボウサイ</t>
    </rPh>
    <rPh sb="34" eb="36">
      <t>ケイカク</t>
    </rPh>
    <rPh sb="37" eb="39">
      <t>イチ</t>
    </rPh>
    <rPh sb="42" eb="45">
      <t>フトクテイ</t>
    </rPh>
    <rPh sb="46" eb="48">
      <t>タスウ</t>
    </rPh>
    <rPh sb="49" eb="50">
      <t>モノ</t>
    </rPh>
    <rPh sb="51" eb="53">
      <t>リヨウ</t>
    </rPh>
    <rPh sb="55" eb="58">
      <t>チカガイ</t>
    </rPh>
    <rPh sb="58" eb="59">
      <t>トウ</t>
    </rPh>
    <rPh sb="60" eb="61">
      <t>カズ</t>
    </rPh>
    <phoneticPr fontId="5"/>
  </si>
  <si>
    <t>7百万円/667</t>
    <rPh sb="1" eb="2">
      <t>ヒャク</t>
    </rPh>
    <rPh sb="2" eb="4">
      <t>マンエン</t>
    </rPh>
    <phoneticPr fontId="5"/>
  </si>
  <si>
    <t>　課長　瀬口　芳広
　課長　五十嵐　崇博
　課長　平井　秀輝
　室長　井上　智夫</t>
    <rPh sb="14" eb="17">
      <t>イガラシ</t>
    </rPh>
    <rPh sb="18" eb="19">
      <t>タカシ</t>
    </rPh>
    <rPh sb="25" eb="27">
      <t>ヒライ</t>
    </rPh>
    <rPh sb="28" eb="30">
      <t>ヒデキ</t>
    </rPh>
    <phoneticPr fontId="5"/>
  </si>
  <si>
    <t>新25-2030</t>
    <rPh sb="0" eb="1">
      <t>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</si>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</sst>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47324</xdr:colOff>
      <xdr:row>140</xdr:row>
      <xdr:rowOff>12244</xdr:rowOff>
    </xdr:from>
    <xdr:to>
      <xdr:col>22</xdr:col>
      <xdr:colOff>40013</xdr:colOff>
      <xdr:row>141</xdr:row>
      <xdr:rowOff>181782</xdr:rowOff>
    </xdr:to>
    <xdr:sp macro="" textlink="">
      <xdr:nvSpPr>
        <xdr:cNvPr id="19" name="テキスト ボックス 18"/>
        <xdr:cNvSpPr txBox="1"/>
      </xdr:nvSpPr>
      <xdr:spPr>
        <a:xfrm>
          <a:off x="1481677" y="50741273"/>
          <a:ext cx="2502807" cy="516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ja-JP" altLang="en-US" sz="1100">
              <a:solidFill>
                <a:sysClr val="windowText" lastClr="000000"/>
              </a:solidFill>
            </a:rPr>
            <a:t>２６百万円</a:t>
          </a:r>
        </a:p>
      </xdr:txBody>
    </xdr:sp>
    <xdr:clientData/>
  </xdr:twoCellAnchor>
  <xdr:twoCellAnchor>
    <xdr:from>
      <xdr:col>8</xdr:col>
      <xdr:colOff>0</xdr:colOff>
      <xdr:row>141</xdr:row>
      <xdr:rowOff>219730</xdr:rowOff>
    </xdr:from>
    <xdr:to>
      <xdr:col>22</xdr:col>
      <xdr:colOff>61783</xdr:colOff>
      <xdr:row>143</xdr:row>
      <xdr:rowOff>50052</xdr:rowOff>
    </xdr:to>
    <xdr:sp macro="" textlink="">
      <xdr:nvSpPr>
        <xdr:cNvPr id="20" name="大かっこ 19"/>
        <xdr:cNvSpPr/>
      </xdr:nvSpPr>
      <xdr:spPr>
        <a:xfrm>
          <a:off x="1434353" y="51296142"/>
          <a:ext cx="2571901" cy="52508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防災ソフト施策の高度化・充実に</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係る企画・立案等</a:t>
          </a:r>
        </a:p>
      </xdr:txBody>
    </xdr:sp>
    <xdr:clientData/>
  </xdr:twoCellAnchor>
  <xdr:twoCellAnchor>
    <xdr:from>
      <xdr:col>34</xdr:col>
      <xdr:colOff>6513</xdr:colOff>
      <xdr:row>145</xdr:row>
      <xdr:rowOff>5771</xdr:rowOff>
    </xdr:from>
    <xdr:to>
      <xdr:col>48</xdr:col>
      <xdr:colOff>25920</xdr:colOff>
      <xdr:row>146</xdr:row>
      <xdr:rowOff>198388</xdr:rowOff>
    </xdr:to>
    <xdr:sp macro="" textlink="">
      <xdr:nvSpPr>
        <xdr:cNvPr id="21" name="テキスト ボックス 20"/>
        <xdr:cNvSpPr txBox="1"/>
      </xdr:nvSpPr>
      <xdr:spPr>
        <a:xfrm>
          <a:off x="6102513" y="46375712"/>
          <a:ext cx="2529525"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a:t>
          </a:r>
          <a:r>
            <a:rPr kumimoji="1" lang="ja-JP" altLang="en-US" sz="1100">
              <a:solidFill>
                <a:schemeClr val="tx1"/>
              </a:solidFill>
            </a:rPr>
            <a:t>社</a:t>
          </a:r>
          <a:r>
            <a:rPr kumimoji="1" lang="ja-JP" altLang="en-US" sz="1100"/>
            <a:t>）</a:t>
          </a:r>
          <a:endParaRPr kumimoji="1" lang="en-US" altLang="ja-JP" sz="1100"/>
        </a:p>
        <a:p>
          <a:pPr algn="ctr"/>
          <a:r>
            <a:rPr kumimoji="1" lang="ja-JP" altLang="en-US" sz="1100"/>
            <a:t>６百万円</a:t>
          </a:r>
          <a:endParaRPr kumimoji="1" lang="ja-JP" altLang="en-US" sz="1100">
            <a:solidFill>
              <a:srgbClr val="FF0000"/>
            </a:solidFill>
          </a:endParaRPr>
        </a:p>
      </xdr:txBody>
    </xdr:sp>
    <xdr:clientData/>
  </xdr:twoCellAnchor>
  <xdr:twoCellAnchor>
    <xdr:from>
      <xdr:col>33</xdr:col>
      <xdr:colOff>156174</xdr:colOff>
      <xdr:row>146</xdr:row>
      <xdr:rowOff>241105</xdr:rowOff>
    </xdr:from>
    <xdr:to>
      <xdr:col>48</xdr:col>
      <xdr:colOff>49096</xdr:colOff>
      <xdr:row>147</xdr:row>
      <xdr:rowOff>208048</xdr:rowOff>
    </xdr:to>
    <xdr:sp macro="" textlink="">
      <xdr:nvSpPr>
        <xdr:cNvPr id="22" name="大かっこ 21"/>
        <xdr:cNvSpPr/>
      </xdr:nvSpPr>
      <xdr:spPr>
        <a:xfrm>
          <a:off x="6072880" y="52191576"/>
          <a:ext cx="2582334" cy="3143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aseline="0" smtClean="0">
              <a:solidFill>
                <a:schemeClr val="tx1"/>
              </a:solidFill>
              <a:latin typeface="+mn-lt"/>
              <a:ea typeface="+mn-ea"/>
              <a:cs typeface="+mn-cs"/>
            </a:rPr>
            <a:t>広域</a:t>
          </a:r>
          <a:r>
            <a:rPr lang="en-US" altLang="ja-JP" sz="1100" baseline="0" smtClean="0">
              <a:solidFill>
                <a:schemeClr val="tx1"/>
              </a:solidFill>
              <a:latin typeface="+mn-lt"/>
              <a:ea typeface="+mn-ea"/>
              <a:cs typeface="+mn-cs"/>
            </a:rPr>
            <a:t>TEC-FORCE</a:t>
          </a:r>
          <a:r>
            <a:rPr lang="ja-JP" altLang="en-US" sz="1100" baseline="0" smtClean="0">
              <a:solidFill>
                <a:schemeClr val="tx1"/>
              </a:solidFill>
              <a:latin typeface="+mn-lt"/>
              <a:ea typeface="+mn-ea"/>
              <a:cs typeface="+mn-cs"/>
            </a:rPr>
            <a:t>活動強化方策検討業務</a:t>
          </a:r>
          <a:endParaRPr kumimoji="1" lang="en-US" altLang="ja-JP" sz="1100" baseline="0" smtClean="0">
            <a:solidFill>
              <a:schemeClr val="tx1"/>
            </a:solidFill>
            <a:latin typeface="+mn-lt"/>
            <a:ea typeface="+mn-ea"/>
            <a:cs typeface="+mn-cs"/>
          </a:endParaRPr>
        </a:p>
      </xdr:txBody>
    </xdr:sp>
    <xdr:clientData/>
  </xdr:twoCellAnchor>
  <xdr:twoCellAnchor>
    <xdr:from>
      <xdr:col>26</xdr:col>
      <xdr:colOff>138056</xdr:colOff>
      <xdr:row>140</xdr:row>
      <xdr:rowOff>0</xdr:rowOff>
    </xdr:from>
    <xdr:to>
      <xdr:col>41</xdr:col>
      <xdr:colOff>40504</xdr:colOff>
      <xdr:row>141</xdr:row>
      <xdr:rowOff>193675</xdr:rowOff>
    </xdr:to>
    <xdr:sp macro="" textlink="">
      <xdr:nvSpPr>
        <xdr:cNvPr id="23" name="テキスト ボックス 22"/>
        <xdr:cNvSpPr txBox="1"/>
      </xdr:nvSpPr>
      <xdr:spPr>
        <a:xfrm>
          <a:off x="4799703" y="50729029"/>
          <a:ext cx="2591860" cy="5410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　　</a:t>
          </a:r>
        </a:p>
      </xdr:txBody>
    </xdr:sp>
    <xdr:clientData/>
  </xdr:twoCellAnchor>
  <xdr:twoCellAnchor>
    <xdr:from>
      <xdr:col>14</xdr:col>
      <xdr:colOff>173977</xdr:colOff>
      <xdr:row>145</xdr:row>
      <xdr:rowOff>7463</xdr:rowOff>
    </xdr:from>
    <xdr:to>
      <xdr:col>29</xdr:col>
      <xdr:colOff>78542</xdr:colOff>
      <xdr:row>146</xdr:row>
      <xdr:rowOff>200080</xdr:rowOff>
    </xdr:to>
    <xdr:sp macro="" textlink="">
      <xdr:nvSpPr>
        <xdr:cNvPr id="24" name="テキスト ボックス 23"/>
        <xdr:cNvSpPr txBox="1"/>
      </xdr:nvSpPr>
      <xdr:spPr>
        <a:xfrm>
          <a:off x="2684095" y="51610551"/>
          <a:ext cx="2593976"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Ａ．地方整備局（１機関）</a:t>
          </a:r>
          <a:endParaRPr kumimoji="1" lang="en-US" altLang="ja-JP" sz="1100"/>
        </a:p>
        <a:p>
          <a:pPr algn="ctr"/>
          <a:r>
            <a:rPr kumimoji="1" lang="ja-JP" altLang="en-US" sz="1100"/>
            <a:t>６百万円</a:t>
          </a:r>
        </a:p>
      </xdr:txBody>
    </xdr:sp>
    <xdr:clientData/>
  </xdr:twoCellAnchor>
  <xdr:twoCellAnchor>
    <xdr:from>
      <xdr:col>10</xdr:col>
      <xdr:colOff>66713</xdr:colOff>
      <xdr:row>143</xdr:row>
      <xdr:rowOff>79987</xdr:rowOff>
    </xdr:from>
    <xdr:to>
      <xdr:col>10</xdr:col>
      <xdr:colOff>66713</xdr:colOff>
      <xdr:row>152</xdr:row>
      <xdr:rowOff>49545</xdr:rowOff>
    </xdr:to>
    <xdr:cxnSp macro="">
      <xdr:nvCxnSpPr>
        <xdr:cNvPr id="25" name="直線コネクタ 24"/>
        <xdr:cNvCxnSpPr/>
      </xdr:nvCxnSpPr>
      <xdr:spPr>
        <a:xfrm>
          <a:off x="1859654" y="45755163"/>
          <a:ext cx="0" cy="309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74416</xdr:colOff>
      <xdr:row>145</xdr:row>
      <xdr:rowOff>277463</xdr:rowOff>
    </xdr:from>
    <xdr:to>
      <xdr:col>33</xdr:col>
      <xdr:colOff>156173</xdr:colOff>
      <xdr:row>145</xdr:row>
      <xdr:rowOff>277463</xdr:rowOff>
    </xdr:to>
    <xdr:cxnSp macro="">
      <xdr:nvCxnSpPr>
        <xdr:cNvPr id="26" name="直線矢印コネクタ 25"/>
        <xdr:cNvCxnSpPr/>
      </xdr:nvCxnSpPr>
      <xdr:spPr>
        <a:xfrm>
          <a:off x="5273945" y="51880551"/>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86822</xdr:colOff>
      <xdr:row>145</xdr:row>
      <xdr:rowOff>255113</xdr:rowOff>
    </xdr:from>
    <xdr:to>
      <xdr:col>14</xdr:col>
      <xdr:colOff>168579</xdr:colOff>
      <xdr:row>145</xdr:row>
      <xdr:rowOff>255113</xdr:rowOff>
    </xdr:to>
    <xdr:cxnSp macro="">
      <xdr:nvCxnSpPr>
        <xdr:cNvPr id="27" name="直線矢印コネクタ 26"/>
        <xdr:cNvCxnSpPr/>
      </xdr:nvCxnSpPr>
      <xdr:spPr>
        <a:xfrm>
          <a:off x="1879763" y="51858201"/>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178104</xdr:colOff>
      <xdr:row>151</xdr:row>
      <xdr:rowOff>145858</xdr:rowOff>
    </xdr:from>
    <xdr:to>
      <xdr:col>29</xdr:col>
      <xdr:colOff>89125</xdr:colOff>
      <xdr:row>152</xdr:row>
      <xdr:rowOff>338475</xdr:rowOff>
    </xdr:to>
    <xdr:sp macro="" textlink="">
      <xdr:nvSpPr>
        <xdr:cNvPr id="28" name="テキスト ボックス 27"/>
        <xdr:cNvSpPr txBox="1"/>
      </xdr:nvSpPr>
      <xdr:spPr>
        <a:xfrm>
          <a:off x="2688222" y="53833240"/>
          <a:ext cx="2600432"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Ｃ．民間企業、財団法人（３者）</a:t>
          </a:r>
          <a:endParaRPr kumimoji="1" lang="en-US" altLang="ja-JP" sz="1100">
            <a:solidFill>
              <a:sysClr val="windowText" lastClr="000000"/>
            </a:solidFill>
          </a:endParaRPr>
        </a:p>
        <a:p>
          <a:pPr algn="ctr"/>
          <a:r>
            <a:rPr kumimoji="1" lang="ja-JP" altLang="en-US" sz="1100">
              <a:solidFill>
                <a:sysClr val="windowText" lastClr="000000"/>
              </a:solidFill>
            </a:rPr>
            <a:t>１９百万円</a:t>
          </a:r>
        </a:p>
      </xdr:txBody>
    </xdr:sp>
    <xdr:clientData/>
  </xdr:twoCellAnchor>
  <xdr:twoCellAnchor>
    <xdr:from>
      <xdr:col>14</xdr:col>
      <xdr:colOff>119896</xdr:colOff>
      <xdr:row>153</xdr:row>
      <xdr:rowOff>43334</xdr:rowOff>
    </xdr:from>
    <xdr:to>
      <xdr:col>29</xdr:col>
      <xdr:colOff>136750</xdr:colOff>
      <xdr:row>158</xdr:row>
      <xdr:rowOff>190500</xdr:rowOff>
    </xdr:to>
    <xdr:sp macro="" textlink="">
      <xdr:nvSpPr>
        <xdr:cNvPr id="29" name="大かっこ 28"/>
        <xdr:cNvSpPr/>
      </xdr:nvSpPr>
      <xdr:spPr>
        <a:xfrm>
          <a:off x="2630014" y="49192334"/>
          <a:ext cx="2706265" cy="18840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○水災害警戒避難支援マニュアル </a:t>
          </a:r>
        </a:p>
        <a:p>
          <a:pPr algn="l"/>
          <a:r>
            <a:rPr lang="ja-JP" altLang="en-US" sz="1100" baseline="0">
              <a:solidFill>
                <a:schemeClr val="tx1"/>
              </a:solidFill>
              <a:latin typeface="+mn-lt"/>
              <a:ea typeface="+mn-ea"/>
              <a:cs typeface="+mn-cs"/>
            </a:rPr>
            <a:t>     検討・災害事例等実態調査等業務</a:t>
          </a:r>
        </a:p>
        <a:p>
          <a:pPr algn="l"/>
          <a:r>
            <a:rPr lang="ja-JP" altLang="en-US" sz="1100" baseline="0">
              <a:solidFill>
                <a:schemeClr val="tx1"/>
              </a:solidFill>
              <a:latin typeface="+mn-lt"/>
              <a:ea typeface="+mn-ea"/>
              <a:cs typeface="+mn-cs"/>
            </a:rPr>
            <a:t>○総合的防災対策のための広域的</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な津波分析調査検討業務</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○水害リスクに応じた水害ソフト対策</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の導入に係る水害リスク評価手法・</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表示方法等のあり方に関する調査・</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検討業務</a:t>
          </a:r>
          <a:r>
            <a:rPr lang="ja-JP" altLang="en-US" sz="1200" baseline="0">
              <a:solidFill>
                <a:schemeClr val="tx1"/>
              </a:solidFill>
              <a:latin typeface="+mn-lt"/>
              <a:ea typeface="+mn-ea"/>
              <a:cs typeface="+mn-cs"/>
            </a:rPr>
            <a:t>　</a:t>
          </a:r>
          <a:endParaRPr kumimoji="1" lang="en-US" altLang="ja-JP" sz="1200" baseline="0" smtClean="0">
            <a:solidFill>
              <a:schemeClr val="tx1"/>
            </a:solidFill>
            <a:latin typeface="+mn-lt"/>
            <a:ea typeface="+mn-ea"/>
            <a:cs typeface="+mn-cs"/>
          </a:endParaRPr>
        </a:p>
      </xdr:txBody>
    </xdr:sp>
    <xdr:clientData/>
  </xdr:twoCellAnchor>
  <xdr:twoCellAnchor>
    <xdr:from>
      <xdr:col>26</xdr:col>
      <xdr:colOff>157107</xdr:colOff>
      <xdr:row>141</xdr:row>
      <xdr:rowOff>263274</xdr:rowOff>
    </xdr:from>
    <xdr:to>
      <xdr:col>41</xdr:col>
      <xdr:colOff>50029</xdr:colOff>
      <xdr:row>142</xdr:row>
      <xdr:rowOff>230217</xdr:rowOff>
    </xdr:to>
    <xdr:sp macro="" textlink="">
      <xdr:nvSpPr>
        <xdr:cNvPr id="30" name="大かっこ 29"/>
        <xdr:cNvSpPr/>
      </xdr:nvSpPr>
      <xdr:spPr>
        <a:xfrm>
          <a:off x="4818754" y="51339686"/>
          <a:ext cx="2582334" cy="3143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smtClean="0">
              <a:solidFill>
                <a:schemeClr val="tx1"/>
              </a:solidFill>
              <a:latin typeface="+mn-lt"/>
              <a:ea typeface="+mn-ea"/>
              <a:cs typeface="+mn-cs"/>
            </a:rPr>
            <a:t>　　諸謝金、職員旅費、委員等旅費</a:t>
          </a:r>
          <a:endParaRPr kumimoji="1" lang="en-US" altLang="ja-JP" sz="1100" baseline="0" smtClean="0">
            <a:solidFill>
              <a:schemeClr val="tx1"/>
            </a:solidFill>
            <a:latin typeface="+mn-lt"/>
            <a:ea typeface="+mn-ea"/>
            <a:cs typeface="+mn-cs"/>
          </a:endParaRPr>
        </a:p>
      </xdr:txBody>
    </xdr:sp>
    <xdr:clientData/>
  </xdr:twoCellAnchor>
  <xdr:twoCellAnchor>
    <xdr:from>
      <xdr:col>14</xdr:col>
      <xdr:colOff>144345</xdr:colOff>
      <xdr:row>146</xdr:row>
      <xdr:rowOff>231580</xdr:rowOff>
    </xdr:from>
    <xdr:to>
      <xdr:col>29</xdr:col>
      <xdr:colOff>89125</xdr:colOff>
      <xdr:row>149</xdr:row>
      <xdr:rowOff>122883</xdr:rowOff>
    </xdr:to>
    <xdr:sp macro="" textlink="">
      <xdr:nvSpPr>
        <xdr:cNvPr id="31" name="大かっこ 30"/>
        <xdr:cNvSpPr/>
      </xdr:nvSpPr>
      <xdr:spPr>
        <a:xfrm>
          <a:off x="2654463" y="52182051"/>
          <a:ext cx="2634191" cy="9334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南海トラフ巨大地震で大規模災害が想定される被災地方整備局にお</a:t>
          </a:r>
          <a:r>
            <a:rPr lang="ja-JP" altLang="en-US" sz="1100">
              <a:solidFill>
                <a:schemeClr val="tx1"/>
              </a:solidFill>
              <a:latin typeface="+mn-lt"/>
              <a:ea typeface="+mn-ea"/>
              <a:cs typeface="+mn-cs"/>
            </a:rPr>
            <a:t>ける</a:t>
          </a:r>
          <a:r>
            <a:rPr lang="ja-JP" altLang="ja-JP" sz="1100">
              <a:solidFill>
                <a:schemeClr val="tx1"/>
              </a:solidFill>
              <a:latin typeface="+mn-lt"/>
              <a:ea typeface="+mn-ea"/>
              <a:cs typeface="+mn-cs"/>
            </a:rPr>
            <a:t>広域</a:t>
          </a:r>
          <a:r>
            <a:rPr lang="en-US" altLang="ja-JP" sz="1100">
              <a:solidFill>
                <a:schemeClr val="tx1"/>
              </a:solidFill>
              <a:latin typeface="+mn-lt"/>
              <a:ea typeface="+mn-ea"/>
              <a:cs typeface="+mn-cs"/>
            </a:rPr>
            <a:t>TEC-FORCE</a:t>
          </a:r>
          <a:r>
            <a:rPr lang="ja-JP" altLang="ja-JP" sz="1100">
              <a:solidFill>
                <a:schemeClr val="tx1"/>
              </a:solidFill>
              <a:latin typeface="+mn-lt"/>
              <a:ea typeface="+mn-ea"/>
              <a:cs typeface="+mn-cs"/>
            </a:rPr>
            <a:t>の受援計画の作成に係る企画・立案</a:t>
          </a:r>
          <a:r>
            <a:rPr lang="ja-JP" altLang="en-US" sz="1100">
              <a:solidFill>
                <a:schemeClr val="tx1"/>
              </a:solidFill>
              <a:latin typeface="+mn-lt"/>
              <a:ea typeface="+mn-ea"/>
              <a:cs typeface="+mn-cs"/>
            </a:rPr>
            <a:t>、</a:t>
          </a:r>
          <a:r>
            <a:rPr lang="ja-JP" altLang="en-US"/>
            <a:t>業務発注及び指導監督</a:t>
          </a:r>
          <a:endParaRPr lang="en-US" altLang="ja-JP">
            <a:solidFill>
              <a:srgbClr val="FF0000"/>
            </a:solidFill>
          </a:endParaRPr>
        </a:p>
      </xdr:txBody>
    </xdr:sp>
    <xdr:clientData/>
  </xdr:twoCellAnchor>
  <xdr:twoCellAnchor>
    <xdr:from>
      <xdr:col>22</xdr:col>
      <xdr:colOff>50900</xdr:colOff>
      <xdr:row>140</xdr:row>
      <xdr:rowOff>257174</xdr:rowOff>
    </xdr:from>
    <xdr:to>
      <xdr:col>26</xdr:col>
      <xdr:colOff>132658</xdr:colOff>
      <xdr:row>140</xdr:row>
      <xdr:rowOff>257174</xdr:rowOff>
    </xdr:to>
    <xdr:cxnSp macro="">
      <xdr:nvCxnSpPr>
        <xdr:cNvPr id="32" name="直線矢印コネクタ 31"/>
        <xdr:cNvCxnSpPr/>
      </xdr:nvCxnSpPr>
      <xdr:spPr>
        <a:xfrm>
          <a:off x="3995371" y="50986203"/>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67234</xdr:colOff>
      <xdr:row>152</xdr:row>
      <xdr:rowOff>33614</xdr:rowOff>
    </xdr:from>
    <xdr:to>
      <xdr:col>14</xdr:col>
      <xdr:colOff>148991</xdr:colOff>
      <xdr:row>152</xdr:row>
      <xdr:rowOff>33614</xdr:rowOff>
    </xdr:to>
    <xdr:cxnSp macro="">
      <xdr:nvCxnSpPr>
        <xdr:cNvPr id="34" name="直線矢印コネクタ 33"/>
        <xdr:cNvCxnSpPr/>
      </xdr:nvCxnSpPr>
      <xdr:spPr>
        <a:xfrm>
          <a:off x="1860175" y="54068379"/>
          <a:ext cx="79893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134470</xdr:colOff>
      <xdr:row>144</xdr:row>
      <xdr:rowOff>67227</xdr:rowOff>
    </xdr:from>
    <xdr:ext cx="1172116" cy="275717"/>
    <xdr:sp macro="" textlink="">
      <xdr:nvSpPr>
        <xdr:cNvPr id="2" name="テキスト ボックス 1"/>
        <xdr:cNvSpPr txBox="1"/>
      </xdr:nvSpPr>
      <xdr:spPr>
        <a:xfrm>
          <a:off x="6051176" y="5132293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oneCellAnchor>
    <xdr:from>
      <xdr:col>14</xdr:col>
      <xdr:colOff>134470</xdr:colOff>
      <xdr:row>150</xdr:row>
      <xdr:rowOff>212908</xdr:rowOff>
    </xdr:from>
    <xdr:ext cx="1172116" cy="275717"/>
    <xdr:sp macro="" textlink="">
      <xdr:nvSpPr>
        <xdr:cNvPr id="35" name="テキスト ボックス 34"/>
        <xdr:cNvSpPr txBox="1"/>
      </xdr:nvSpPr>
      <xdr:spPr>
        <a:xfrm>
          <a:off x="2644588" y="5355290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08" zoomScale="33" zoomScaleNormal="75" zoomScaleSheetLayoutView="33" zoomScalePageLayoutView="85" workbookViewId="0">
      <selection activeCell="AE8" sqref="AE8:A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7" t="s">
        <v>461</v>
      </c>
      <c r="AR2" s="107"/>
      <c r="AS2" s="68" t="str">
        <f>IF(OR(AQ2="　", AQ2=""), "", "-")</f>
        <v/>
      </c>
      <c r="AT2" s="108">
        <v>132</v>
      </c>
      <c r="AU2" s="108"/>
      <c r="AV2" s="69" t="str">
        <f>IF(AW2="", "", "-")</f>
        <v/>
      </c>
      <c r="AW2" s="112"/>
      <c r="AX2" s="112"/>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477</v>
      </c>
      <c r="AK3" s="303"/>
      <c r="AL3" s="303"/>
      <c r="AM3" s="303"/>
      <c r="AN3" s="303"/>
      <c r="AO3" s="303"/>
      <c r="AP3" s="303"/>
      <c r="AQ3" s="303"/>
      <c r="AR3" s="303"/>
      <c r="AS3" s="303"/>
      <c r="AT3" s="303"/>
      <c r="AU3" s="303"/>
      <c r="AV3" s="303"/>
      <c r="AW3" s="303"/>
      <c r="AX3" s="36" t="s">
        <v>91</v>
      </c>
    </row>
    <row r="4" spans="1:50" ht="24.75" customHeight="1" x14ac:dyDescent="0.15">
      <c r="A4" s="526" t="s">
        <v>30</v>
      </c>
      <c r="B4" s="527"/>
      <c r="C4" s="527"/>
      <c r="D4" s="527"/>
      <c r="E4" s="527"/>
      <c r="F4" s="527"/>
      <c r="G4" s="500" t="s">
        <v>478</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467</v>
      </c>
      <c r="AF4" s="506"/>
      <c r="AG4" s="506"/>
      <c r="AH4" s="506"/>
      <c r="AI4" s="506"/>
      <c r="AJ4" s="506"/>
      <c r="AK4" s="506"/>
      <c r="AL4" s="506"/>
      <c r="AM4" s="506"/>
      <c r="AN4" s="506"/>
      <c r="AO4" s="506"/>
      <c r="AP4" s="507"/>
      <c r="AQ4" s="508" t="s">
        <v>2</v>
      </c>
      <c r="AR4" s="503"/>
      <c r="AS4" s="503"/>
      <c r="AT4" s="503"/>
      <c r="AU4" s="503"/>
      <c r="AV4" s="503"/>
      <c r="AW4" s="503"/>
      <c r="AX4" s="509"/>
    </row>
    <row r="5" spans="1:50" ht="62.25" customHeight="1" x14ac:dyDescent="0.15">
      <c r="A5" s="510" t="s">
        <v>93</v>
      </c>
      <c r="B5" s="511"/>
      <c r="C5" s="511"/>
      <c r="D5" s="511"/>
      <c r="E5" s="511"/>
      <c r="F5" s="512"/>
      <c r="G5" s="330" t="s">
        <v>95</v>
      </c>
      <c r="H5" s="331"/>
      <c r="I5" s="331"/>
      <c r="J5" s="331"/>
      <c r="K5" s="331"/>
      <c r="L5" s="331"/>
      <c r="M5" s="332" t="s">
        <v>92</v>
      </c>
      <c r="N5" s="333"/>
      <c r="O5" s="333"/>
      <c r="P5" s="333"/>
      <c r="Q5" s="333"/>
      <c r="R5" s="334"/>
      <c r="S5" s="335" t="s">
        <v>99</v>
      </c>
      <c r="T5" s="331"/>
      <c r="U5" s="331"/>
      <c r="V5" s="331"/>
      <c r="W5" s="331"/>
      <c r="X5" s="336"/>
      <c r="Y5" s="517" t="s">
        <v>3</v>
      </c>
      <c r="Z5" s="518"/>
      <c r="AA5" s="518"/>
      <c r="AB5" s="518"/>
      <c r="AC5" s="518"/>
      <c r="AD5" s="519"/>
      <c r="AE5" s="520" t="s">
        <v>473</v>
      </c>
      <c r="AF5" s="521"/>
      <c r="AG5" s="521"/>
      <c r="AH5" s="521"/>
      <c r="AI5" s="521"/>
      <c r="AJ5" s="521"/>
      <c r="AK5" s="521"/>
      <c r="AL5" s="521"/>
      <c r="AM5" s="521"/>
      <c r="AN5" s="521"/>
      <c r="AO5" s="521"/>
      <c r="AP5" s="522"/>
      <c r="AQ5" s="523" t="s">
        <v>553</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470</v>
      </c>
      <c r="AF6" s="535"/>
      <c r="AG6" s="535"/>
      <c r="AH6" s="535"/>
      <c r="AI6" s="535"/>
      <c r="AJ6" s="535"/>
      <c r="AK6" s="535"/>
      <c r="AL6" s="535"/>
      <c r="AM6" s="535"/>
      <c r="AN6" s="535"/>
      <c r="AO6" s="535"/>
      <c r="AP6" s="535"/>
      <c r="AQ6" s="127"/>
      <c r="AR6" s="127"/>
      <c r="AS6" s="127"/>
      <c r="AT6" s="127"/>
      <c r="AU6" s="127"/>
      <c r="AV6" s="127"/>
      <c r="AW6" s="127"/>
      <c r="AX6" s="536"/>
    </row>
    <row r="7" spans="1:50" ht="49.5" customHeight="1" x14ac:dyDescent="0.15">
      <c r="A7" s="456" t="s">
        <v>25</v>
      </c>
      <c r="B7" s="457"/>
      <c r="C7" s="457"/>
      <c r="D7" s="457"/>
      <c r="E7" s="457"/>
      <c r="F7" s="457"/>
      <c r="G7" s="458" t="s">
        <v>472</v>
      </c>
      <c r="H7" s="459"/>
      <c r="I7" s="459"/>
      <c r="J7" s="459"/>
      <c r="K7" s="459"/>
      <c r="L7" s="459"/>
      <c r="M7" s="459"/>
      <c r="N7" s="459"/>
      <c r="O7" s="459"/>
      <c r="P7" s="459"/>
      <c r="Q7" s="459"/>
      <c r="R7" s="459"/>
      <c r="S7" s="459"/>
      <c r="T7" s="459"/>
      <c r="U7" s="459"/>
      <c r="V7" s="460"/>
      <c r="W7" s="460"/>
      <c r="X7" s="460"/>
      <c r="Y7" s="461" t="s">
        <v>5</v>
      </c>
      <c r="Z7" s="396"/>
      <c r="AA7" s="396"/>
      <c r="AB7" s="396"/>
      <c r="AC7" s="396"/>
      <c r="AD7" s="398"/>
      <c r="AE7" s="462" t="s">
        <v>555</v>
      </c>
      <c r="AF7" s="463"/>
      <c r="AG7" s="463"/>
      <c r="AH7" s="463"/>
      <c r="AI7" s="463"/>
      <c r="AJ7" s="463"/>
      <c r="AK7" s="463"/>
      <c r="AL7" s="463"/>
      <c r="AM7" s="463"/>
      <c r="AN7" s="463"/>
      <c r="AO7" s="463"/>
      <c r="AP7" s="463"/>
      <c r="AQ7" s="463"/>
      <c r="AR7" s="463"/>
      <c r="AS7" s="463"/>
      <c r="AT7" s="463"/>
      <c r="AU7" s="463"/>
      <c r="AV7" s="463"/>
      <c r="AW7" s="463"/>
      <c r="AX7" s="464"/>
    </row>
    <row r="8" spans="1:50" ht="52.5"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7" t="s">
        <v>79</v>
      </c>
      <c r="Z8" s="537"/>
      <c r="AA8" s="537"/>
      <c r="AB8" s="537"/>
      <c r="AC8" s="537"/>
      <c r="AD8" s="537"/>
      <c r="AE8" s="491" t="str">
        <f>入力規則等!K13</f>
        <v>その他の事項経費</v>
      </c>
      <c r="AF8" s="492"/>
      <c r="AG8" s="492"/>
      <c r="AH8" s="492"/>
      <c r="AI8" s="492"/>
      <c r="AJ8" s="492"/>
      <c r="AK8" s="492"/>
      <c r="AL8" s="492"/>
      <c r="AM8" s="492"/>
      <c r="AN8" s="492"/>
      <c r="AO8" s="492"/>
      <c r="AP8" s="492"/>
      <c r="AQ8" s="492"/>
      <c r="AR8" s="492"/>
      <c r="AS8" s="492"/>
      <c r="AT8" s="492"/>
      <c r="AU8" s="492"/>
      <c r="AV8" s="492"/>
      <c r="AW8" s="492"/>
      <c r="AX8" s="493"/>
    </row>
    <row r="9" spans="1:50" ht="69" customHeight="1" x14ac:dyDescent="0.15">
      <c r="A9" s="465" t="s">
        <v>26</v>
      </c>
      <c r="B9" s="466"/>
      <c r="C9" s="466"/>
      <c r="D9" s="466"/>
      <c r="E9" s="466"/>
      <c r="F9" s="466"/>
      <c r="G9" s="494" t="s">
        <v>475</v>
      </c>
      <c r="H9" s="495"/>
      <c r="I9" s="495"/>
      <c r="J9" s="495"/>
      <c r="K9" s="495"/>
      <c r="L9" s="495"/>
      <c r="M9" s="495"/>
      <c r="N9" s="495"/>
      <c r="O9" s="495"/>
      <c r="P9" s="495"/>
      <c r="Q9" s="495"/>
      <c r="R9" s="495"/>
      <c r="S9" s="495"/>
      <c r="T9" s="495"/>
      <c r="U9" s="495"/>
      <c r="V9" s="495"/>
      <c r="W9" s="495"/>
      <c r="X9" s="495"/>
      <c r="Y9" s="496"/>
      <c r="Z9" s="496"/>
      <c r="AA9" s="496"/>
      <c r="AB9" s="496"/>
      <c r="AC9" s="496"/>
      <c r="AD9" s="496"/>
      <c r="AE9" s="495"/>
      <c r="AF9" s="495"/>
      <c r="AG9" s="495"/>
      <c r="AH9" s="495"/>
      <c r="AI9" s="495"/>
      <c r="AJ9" s="495"/>
      <c r="AK9" s="495"/>
      <c r="AL9" s="495"/>
      <c r="AM9" s="495"/>
      <c r="AN9" s="495"/>
      <c r="AO9" s="495"/>
      <c r="AP9" s="495"/>
      <c r="AQ9" s="495"/>
      <c r="AR9" s="495"/>
      <c r="AS9" s="495"/>
      <c r="AT9" s="495"/>
      <c r="AU9" s="495"/>
      <c r="AV9" s="495"/>
      <c r="AW9" s="495"/>
      <c r="AX9" s="497"/>
    </row>
    <row r="10" spans="1:50" ht="60" customHeight="1" x14ac:dyDescent="0.15">
      <c r="A10" s="465" t="s">
        <v>36</v>
      </c>
      <c r="B10" s="466"/>
      <c r="C10" s="466"/>
      <c r="D10" s="466"/>
      <c r="E10" s="466"/>
      <c r="F10" s="466"/>
      <c r="G10" s="494" t="s">
        <v>469</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7"/>
    </row>
    <row r="11" spans="1:50" ht="42" customHeight="1" x14ac:dyDescent="0.15">
      <c r="A11" s="465" t="s">
        <v>6</v>
      </c>
      <c r="B11" s="466"/>
      <c r="C11" s="466"/>
      <c r="D11" s="466"/>
      <c r="E11" s="466"/>
      <c r="F11" s="467"/>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8" t="s">
        <v>27</v>
      </c>
      <c r="B12" s="469"/>
      <c r="C12" s="469"/>
      <c r="D12" s="469"/>
      <c r="E12" s="469"/>
      <c r="F12" s="470"/>
      <c r="G12" s="477"/>
      <c r="H12" s="478"/>
      <c r="I12" s="478"/>
      <c r="J12" s="478"/>
      <c r="K12" s="478"/>
      <c r="L12" s="478"/>
      <c r="M12" s="478"/>
      <c r="N12" s="478"/>
      <c r="O12" s="478"/>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81"/>
    </row>
    <row r="13" spans="1:50" ht="21" customHeight="1" x14ac:dyDescent="0.15">
      <c r="A13" s="471"/>
      <c r="B13" s="472"/>
      <c r="C13" s="472"/>
      <c r="D13" s="472"/>
      <c r="E13" s="472"/>
      <c r="F13" s="473"/>
      <c r="G13" s="482" t="s">
        <v>7</v>
      </c>
      <c r="H13" s="483"/>
      <c r="I13" s="488" t="s">
        <v>8</v>
      </c>
      <c r="J13" s="489"/>
      <c r="K13" s="489"/>
      <c r="L13" s="489"/>
      <c r="M13" s="489"/>
      <c r="N13" s="489"/>
      <c r="O13" s="490"/>
      <c r="P13" s="72" t="s">
        <v>472</v>
      </c>
      <c r="Q13" s="73"/>
      <c r="R13" s="73"/>
      <c r="S13" s="73"/>
      <c r="T13" s="73"/>
      <c r="U13" s="73"/>
      <c r="V13" s="74"/>
      <c r="W13" s="72">
        <v>56</v>
      </c>
      <c r="X13" s="73"/>
      <c r="Y13" s="73"/>
      <c r="Z13" s="73"/>
      <c r="AA13" s="73"/>
      <c r="AB13" s="73"/>
      <c r="AC13" s="74"/>
      <c r="AD13" s="72">
        <v>26</v>
      </c>
      <c r="AE13" s="73"/>
      <c r="AF13" s="73"/>
      <c r="AG13" s="73"/>
      <c r="AH13" s="73"/>
      <c r="AI13" s="73"/>
      <c r="AJ13" s="74"/>
      <c r="AK13" s="72">
        <v>5</v>
      </c>
      <c r="AL13" s="73"/>
      <c r="AM13" s="73"/>
      <c r="AN13" s="73"/>
      <c r="AO13" s="73"/>
      <c r="AP13" s="73"/>
      <c r="AQ13" s="74"/>
      <c r="AR13" s="676"/>
      <c r="AS13" s="677"/>
      <c r="AT13" s="677"/>
      <c r="AU13" s="677"/>
      <c r="AV13" s="677"/>
      <c r="AW13" s="677"/>
      <c r="AX13" s="678"/>
    </row>
    <row r="14" spans="1:50" ht="21" customHeight="1" x14ac:dyDescent="0.15">
      <c r="A14" s="471"/>
      <c r="B14" s="472"/>
      <c r="C14" s="472"/>
      <c r="D14" s="472"/>
      <c r="E14" s="472"/>
      <c r="F14" s="473"/>
      <c r="G14" s="484"/>
      <c r="H14" s="485"/>
      <c r="I14" s="346" t="s">
        <v>9</v>
      </c>
      <c r="J14" s="479"/>
      <c r="K14" s="479"/>
      <c r="L14" s="479"/>
      <c r="M14" s="479"/>
      <c r="N14" s="479"/>
      <c r="O14" s="480"/>
      <c r="P14" s="72" t="s">
        <v>472</v>
      </c>
      <c r="Q14" s="73"/>
      <c r="R14" s="73"/>
      <c r="S14" s="73"/>
      <c r="T14" s="73"/>
      <c r="U14" s="73"/>
      <c r="V14" s="74"/>
      <c r="W14" s="72" t="s">
        <v>472</v>
      </c>
      <c r="X14" s="73"/>
      <c r="Y14" s="73"/>
      <c r="Z14" s="73"/>
      <c r="AA14" s="73"/>
      <c r="AB14" s="73"/>
      <c r="AC14" s="74"/>
      <c r="AD14" s="72" t="s">
        <v>472</v>
      </c>
      <c r="AE14" s="73"/>
      <c r="AF14" s="73"/>
      <c r="AG14" s="73"/>
      <c r="AH14" s="73"/>
      <c r="AI14" s="73"/>
      <c r="AJ14" s="74"/>
      <c r="AK14" s="72"/>
      <c r="AL14" s="73"/>
      <c r="AM14" s="73"/>
      <c r="AN14" s="73"/>
      <c r="AO14" s="73"/>
      <c r="AP14" s="73"/>
      <c r="AQ14" s="74"/>
      <c r="AR14" s="674"/>
      <c r="AS14" s="674"/>
      <c r="AT14" s="674"/>
      <c r="AU14" s="674"/>
      <c r="AV14" s="674"/>
      <c r="AW14" s="674"/>
      <c r="AX14" s="675"/>
    </row>
    <row r="15" spans="1:50" ht="21" customHeight="1" x14ac:dyDescent="0.15">
      <c r="A15" s="471"/>
      <c r="B15" s="472"/>
      <c r="C15" s="472"/>
      <c r="D15" s="472"/>
      <c r="E15" s="472"/>
      <c r="F15" s="473"/>
      <c r="G15" s="484"/>
      <c r="H15" s="485"/>
      <c r="I15" s="346" t="s">
        <v>62</v>
      </c>
      <c r="J15" s="347"/>
      <c r="K15" s="347"/>
      <c r="L15" s="347"/>
      <c r="M15" s="347"/>
      <c r="N15" s="347"/>
      <c r="O15" s="348"/>
      <c r="P15" s="72" t="s">
        <v>472</v>
      </c>
      <c r="Q15" s="73"/>
      <c r="R15" s="73"/>
      <c r="S15" s="73"/>
      <c r="T15" s="73"/>
      <c r="U15" s="73"/>
      <c r="V15" s="74"/>
      <c r="W15" s="72" t="s">
        <v>472</v>
      </c>
      <c r="X15" s="73"/>
      <c r="Y15" s="73"/>
      <c r="Z15" s="73"/>
      <c r="AA15" s="73"/>
      <c r="AB15" s="73"/>
      <c r="AC15" s="74"/>
      <c r="AD15" s="72" t="s">
        <v>472</v>
      </c>
      <c r="AE15" s="73"/>
      <c r="AF15" s="73"/>
      <c r="AG15" s="73"/>
      <c r="AH15" s="73"/>
      <c r="AI15" s="73"/>
      <c r="AJ15" s="74"/>
      <c r="AK15" s="72" t="s">
        <v>472</v>
      </c>
      <c r="AL15" s="73"/>
      <c r="AM15" s="73"/>
      <c r="AN15" s="73"/>
      <c r="AO15" s="73"/>
      <c r="AP15" s="73"/>
      <c r="AQ15" s="74"/>
      <c r="AR15" s="72"/>
      <c r="AS15" s="73"/>
      <c r="AT15" s="73"/>
      <c r="AU15" s="73"/>
      <c r="AV15" s="73"/>
      <c r="AW15" s="73"/>
      <c r="AX15" s="673"/>
    </row>
    <row r="16" spans="1:50" ht="21" customHeight="1" x14ac:dyDescent="0.15">
      <c r="A16" s="471"/>
      <c r="B16" s="472"/>
      <c r="C16" s="472"/>
      <c r="D16" s="472"/>
      <c r="E16" s="472"/>
      <c r="F16" s="473"/>
      <c r="G16" s="484"/>
      <c r="H16" s="485"/>
      <c r="I16" s="346" t="s">
        <v>63</v>
      </c>
      <c r="J16" s="347"/>
      <c r="K16" s="347"/>
      <c r="L16" s="347"/>
      <c r="M16" s="347"/>
      <c r="N16" s="347"/>
      <c r="O16" s="348"/>
      <c r="P16" s="72" t="s">
        <v>472</v>
      </c>
      <c r="Q16" s="73"/>
      <c r="R16" s="73"/>
      <c r="S16" s="73"/>
      <c r="T16" s="73"/>
      <c r="U16" s="73"/>
      <c r="V16" s="74"/>
      <c r="W16" s="72" t="s">
        <v>472</v>
      </c>
      <c r="X16" s="73"/>
      <c r="Y16" s="73"/>
      <c r="Z16" s="73"/>
      <c r="AA16" s="73"/>
      <c r="AB16" s="73"/>
      <c r="AC16" s="74"/>
      <c r="AD16" s="72" t="s">
        <v>472</v>
      </c>
      <c r="AE16" s="73"/>
      <c r="AF16" s="73"/>
      <c r="AG16" s="73"/>
      <c r="AH16" s="73"/>
      <c r="AI16" s="73"/>
      <c r="AJ16" s="74"/>
      <c r="AK16" s="72"/>
      <c r="AL16" s="73"/>
      <c r="AM16" s="73"/>
      <c r="AN16" s="73"/>
      <c r="AO16" s="73"/>
      <c r="AP16" s="73"/>
      <c r="AQ16" s="74"/>
      <c r="AR16" s="451"/>
      <c r="AS16" s="452"/>
      <c r="AT16" s="452"/>
      <c r="AU16" s="452"/>
      <c r="AV16" s="452"/>
      <c r="AW16" s="452"/>
      <c r="AX16" s="453"/>
    </row>
    <row r="17" spans="1:50" ht="24.75" customHeight="1" x14ac:dyDescent="0.15">
      <c r="A17" s="471"/>
      <c r="B17" s="472"/>
      <c r="C17" s="472"/>
      <c r="D17" s="472"/>
      <c r="E17" s="472"/>
      <c r="F17" s="473"/>
      <c r="G17" s="484"/>
      <c r="H17" s="485"/>
      <c r="I17" s="346" t="s">
        <v>61</v>
      </c>
      <c r="J17" s="479"/>
      <c r="K17" s="479"/>
      <c r="L17" s="479"/>
      <c r="M17" s="479"/>
      <c r="N17" s="479"/>
      <c r="O17" s="480"/>
      <c r="P17" s="72" t="s">
        <v>472</v>
      </c>
      <c r="Q17" s="73"/>
      <c r="R17" s="73"/>
      <c r="S17" s="73"/>
      <c r="T17" s="73"/>
      <c r="U17" s="73"/>
      <c r="V17" s="74"/>
      <c r="W17" s="72" t="s">
        <v>472</v>
      </c>
      <c r="X17" s="73"/>
      <c r="Y17" s="73"/>
      <c r="Z17" s="73"/>
      <c r="AA17" s="73"/>
      <c r="AB17" s="73"/>
      <c r="AC17" s="74"/>
      <c r="AD17" s="72" t="s">
        <v>472</v>
      </c>
      <c r="AE17" s="73"/>
      <c r="AF17" s="73"/>
      <c r="AG17" s="73"/>
      <c r="AH17" s="73"/>
      <c r="AI17" s="73"/>
      <c r="AJ17" s="74"/>
      <c r="AK17" s="72"/>
      <c r="AL17" s="73"/>
      <c r="AM17" s="73"/>
      <c r="AN17" s="73"/>
      <c r="AO17" s="73"/>
      <c r="AP17" s="73"/>
      <c r="AQ17" s="74"/>
      <c r="AR17" s="454"/>
      <c r="AS17" s="454"/>
      <c r="AT17" s="454"/>
      <c r="AU17" s="454"/>
      <c r="AV17" s="454"/>
      <c r="AW17" s="454"/>
      <c r="AX17" s="455"/>
    </row>
    <row r="18" spans="1:50" ht="24.75" customHeight="1" x14ac:dyDescent="0.15">
      <c r="A18" s="471"/>
      <c r="B18" s="472"/>
      <c r="C18" s="472"/>
      <c r="D18" s="472"/>
      <c r="E18" s="472"/>
      <c r="F18" s="473"/>
      <c r="G18" s="486"/>
      <c r="H18" s="487"/>
      <c r="I18" s="349" t="s">
        <v>22</v>
      </c>
      <c r="J18" s="350"/>
      <c r="K18" s="350"/>
      <c r="L18" s="350"/>
      <c r="M18" s="350"/>
      <c r="N18" s="350"/>
      <c r="O18" s="351"/>
      <c r="P18" s="319">
        <f>SUM(P13:V17)</f>
        <v>0</v>
      </c>
      <c r="Q18" s="320"/>
      <c r="R18" s="320"/>
      <c r="S18" s="320"/>
      <c r="T18" s="320"/>
      <c r="U18" s="320"/>
      <c r="V18" s="321"/>
      <c r="W18" s="319">
        <f>SUM(W13:AC17)</f>
        <v>56</v>
      </c>
      <c r="X18" s="320"/>
      <c r="Y18" s="320"/>
      <c r="Z18" s="320"/>
      <c r="AA18" s="320"/>
      <c r="AB18" s="320"/>
      <c r="AC18" s="321"/>
      <c r="AD18" s="319">
        <f t="shared" ref="AD18" si="0">SUM(AD13:AJ17)</f>
        <v>26</v>
      </c>
      <c r="AE18" s="320"/>
      <c r="AF18" s="320"/>
      <c r="AG18" s="320"/>
      <c r="AH18" s="320"/>
      <c r="AI18" s="320"/>
      <c r="AJ18" s="321"/>
      <c r="AK18" s="319">
        <f t="shared" ref="AK18" si="1">SUM(AK13:AQ17)</f>
        <v>5</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71"/>
      <c r="B19" s="472"/>
      <c r="C19" s="472"/>
      <c r="D19" s="472"/>
      <c r="E19" s="472"/>
      <c r="F19" s="473"/>
      <c r="G19" s="316" t="s">
        <v>10</v>
      </c>
      <c r="H19" s="317"/>
      <c r="I19" s="317"/>
      <c r="J19" s="317"/>
      <c r="K19" s="317"/>
      <c r="L19" s="317"/>
      <c r="M19" s="317"/>
      <c r="N19" s="317"/>
      <c r="O19" s="317"/>
      <c r="P19" s="72" t="s">
        <v>472</v>
      </c>
      <c r="Q19" s="73"/>
      <c r="R19" s="73"/>
      <c r="S19" s="73"/>
      <c r="T19" s="73"/>
      <c r="U19" s="73"/>
      <c r="V19" s="74"/>
      <c r="W19" s="72">
        <v>52</v>
      </c>
      <c r="X19" s="73"/>
      <c r="Y19" s="73"/>
      <c r="Z19" s="73"/>
      <c r="AA19" s="73"/>
      <c r="AB19" s="73"/>
      <c r="AC19" s="74"/>
      <c r="AD19" s="72">
        <v>26</v>
      </c>
      <c r="AE19" s="73"/>
      <c r="AF19" s="73"/>
      <c r="AG19" s="73"/>
      <c r="AH19" s="73"/>
      <c r="AI19" s="73"/>
      <c r="AJ19" s="74"/>
      <c r="AK19" s="318"/>
      <c r="AL19" s="318"/>
      <c r="AM19" s="318"/>
      <c r="AN19" s="318"/>
      <c r="AO19" s="318"/>
      <c r="AP19" s="318"/>
      <c r="AQ19" s="318"/>
      <c r="AR19" s="318"/>
      <c r="AS19" s="318"/>
      <c r="AT19" s="318"/>
      <c r="AU19" s="318"/>
      <c r="AV19" s="318"/>
      <c r="AW19" s="318"/>
      <c r="AX19" s="323"/>
    </row>
    <row r="20" spans="1:50" ht="24.75" customHeight="1" x14ac:dyDescent="0.15">
      <c r="A20" s="474"/>
      <c r="B20" s="475"/>
      <c r="C20" s="475"/>
      <c r="D20" s="475"/>
      <c r="E20" s="475"/>
      <c r="F20" s="476"/>
      <c r="G20" s="316" t="s">
        <v>11</v>
      </c>
      <c r="H20" s="317"/>
      <c r="I20" s="317"/>
      <c r="J20" s="317"/>
      <c r="K20" s="317"/>
      <c r="L20" s="317"/>
      <c r="M20" s="317"/>
      <c r="N20" s="317"/>
      <c r="O20" s="317"/>
      <c r="P20" s="324" t="str">
        <f>IF(P18=0, "-", P19/P18)</f>
        <v>-</v>
      </c>
      <c r="Q20" s="324"/>
      <c r="R20" s="324"/>
      <c r="S20" s="324"/>
      <c r="T20" s="324"/>
      <c r="U20" s="324"/>
      <c r="V20" s="324"/>
      <c r="W20" s="324">
        <f>IF(W18=0, "-", W19/W18)</f>
        <v>0.9285714285714286</v>
      </c>
      <c r="X20" s="324"/>
      <c r="Y20" s="324"/>
      <c r="Z20" s="324"/>
      <c r="AA20" s="324"/>
      <c r="AB20" s="324"/>
      <c r="AC20" s="324"/>
      <c r="AD20" s="324">
        <f>IF(AD18=0, "-", AD19/AD18)</f>
        <v>1</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09"/>
      <c r="I22" s="109"/>
      <c r="J22" s="109"/>
      <c r="K22" s="109"/>
      <c r="L22" s="109"/>
      <c r="M22" s="109"/>
      <c r="N22" s="109"/>
      <c r="O22" s="228"/>
      <c r="P22" s="245"/>
      <c r="Q22" s="109"/>
      <c r="R22" s="109"/>
      <c r="S22" s="109"/>
      <c r="T22" s="109"/>
      <c r="U22" s="109"/>
      <c r="V22" s="109"/>
      <c r="W22" s="109"/>
      <c r="X22" s="228"/>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1">
        <v>32</v>
      </c>
      <c r="AV22" s="111"/>
      <c r="AW22" s="109" t="s">
        <v>360</v>
      </c>
      <c r="AX22" s="110"/>
    </row>
    <row r="23" spans="1:50" ht="22.5" customHeight="1" x14ac:dyDescent="0.15">
      <c r="A23" s="220"/>
      <c r="B23" s="218"/>
      <c r="C23" s="218"/>
      <c r="D23" s="218"/>
      <c r="E23" s="218"/>
      <c r="F23" s="219"/>
      <c r="G23" s="325" t="s">
        <v>494</v>
      </c>
      <c r="H23" s="292"/>
      <c r="I23" s="292"/>
      <c r="J23" s="292"/>
      <c r="K23" s="292"/>
      <c r="L23" s="292"/>
      <c r="M23" s="292"/>
      <c r="N23" s="292"/>
      <c r="O23" s="293"/>
      <c r="P23" s="216" t="s">
        <v>550</v>
      </c>
      <c r="Q23" s="198"/>
      <c r="R23" s="198"/>
      <c r="S23" s="198"/>
      <c r="T23" s="198"/>
      <c r="U23" s="198"/>
      <c r="V23" s="198"/>
      <c r="W23" s="198"/>
      <c r="X23" s="199"/>
      <c r="Y23" s="297" t="s">
        <v>14</v>
      </c>
      <c r="Z23" s="298"/>
      <c r="AA23" s="299"/>
      <c r="AB23" s="633" t="s">
        <v>505</v>
      </c>
      <c r="AC23" s="300"/>
      <c r="AD23" s="300"/>
      <c r="AE23" s="94" t="s">
        <v>501</v>
      </c>
      <c r="AF23" s="95"/>
      <c r="AG23" s="95"/>
      <c r="AH23" s="95"/>
      <c r="AI23" s="96"/>
      <c r="AJ23" s="94">
        <v>594</v>
      </c>
      <c r="AK23" s="95"/>
      <c r="AL23" s="95"/>
      <c r="AM23" s="95"/>
      <c r="AN23" s="96"/>
      <c r="AO23" s="94">
        <v>667</v>
      </c>
      <c r="AP23" s="95"/>
      <c r="AQ23" s="95"/>
      <c r="AR23" s="95"/>
      <c r="AS23" s="96"/>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79"/>
      <c r="Q24" s="279"/>
      <c r="R24" s="279"/>
      <c r="S24" s="279"/>
      <c r="T24" s="279"/>
      <c r="U24" s="279"/>
      <c r="V24" s="279"/>
      <c r="W24" s="279"/>
      <c r="X24" s="280"/>
      <c r="Y24" s="178" t="s">
        <v>65</v>
      </c>
      <c r="Z24" s="122"/>
      <c r="AA24" s="174"/>
      <c r="AB24" s="289" t="s">
        <v>505</v>
      </c>
      <c r="AC24" s="290"/>
      <c r="AD24" s="290"/>
      <c r="AE24" s="94" t="s">
        <v>501</v>
      </c>
      <c r="AF24" s="95"/>
      <c r="AG24" s="95"/>
      <c r="AH24" s="95"/>
      <c r="AI24" s="96"/>
      <c r="AJ24" s="94" t="s">
        <v>501</v>
      </c>
      <c r="AK24" s="95"/>
      <c r="AL24" s="95"/>
      <c r="AM24" s="95"/>
      <c r="AN24" s="96"/>
      <c r="AO24" s="94" t="s">
        <v>501</v>
      </c>
      <c r="AP24" s="95"/>
      <c r="AQ24" s="95"/>
      <c r="AR24" s="95"/>
      <c r="AS24" s="96"/>
      <c r="AT24" s="94">
        <v>900</v>
      </c>
      <c r="AU24" s="95"/>
      <c r="AV24" s="95"/>
      <c r="AW24" s="95"/>
      <c r="AX24" s="97"/>
    </row>
    <row r="25" spans="1:50" ht="22.5" customHeight="1" x14ac:dyDescent="0.15">
      <c r="A25" s="679"/>
      <c r="B25" s="680"/>
      <c r="C25" s="680"/>
      <c r="D25" s="680"/>
      <c r="E25" s="680"/>
      <c r="F25" s="681"/>
      <c r="G25" s="326"/>
      <c r="H25" s="327"/>
      <c r="I25" s="327"/>
      <c r="J25" s="327"/>
      <c r="K25" s="327"/>
      <c r="L25" s="327"/>
      <c r="M25" s="327"/>
      <c r="N25" s="327"/>
      <c r="O25" s="328"/>
      <c r="P25" s="200"/>
      <c r="Q25" s="200"/>
      <c r="R25" s="200"/>
      <c r="S25" s="200"/>
      <c r="T25" s="200"/>
      <c r="U25" s="200"/>
      <c r="V25" s="200"/>
      <c r="W25" s="200"/>
      <c r="X25" s="201"/>
      <c r="Y25" s="121" t="s">
        <v>15</v>
      </c>
      <c r="Z25" s="122"/>
      <c r="AA25" s="174"/>
      <c r="AB25" s="691" t="s">
        <v>363</v>
      </c>
      <c r="AC25" s="267"/>
      <c r="AD25" s="267"/>
      <c r="AE25" s="94" t="s">
        <v>501</v>
      </c>
      <c r="AF25" s="95"/>
      <c r="AG25" s="95"/>
      <c r="AH25" s="95"/>
      <c r="AI25" s="96"/>
      <c r="AJ25" s="94">
        <v>66</v>
      </c>
      <c r="AK25" s="95"/>
      <c r="AL25" s="95"/>
      <c r="AM25" s="95"/>
      <c r="AN25" s="96"/>
      <c r="AO25" s="94">
        <v>74</v>
      </c>
      <c r="AP25" s="95"/>
      <c r="AQ25" s="95"/>
      <c r="AR25" s="95"/>
      <c r="AS25" s="96"/>
      <c r="AT25" s="271"/>
      <c r="AU25" s="272"/>
      <c r="AV25" s="272"/>
      <c r="AW25" s="272"/>
      <c r="AX25" s="273"/>
    </row>
    <row r="26" spans="1:50" ht="18.75"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70" t="s">
        <v>303</v>
      </c>
      <c r="AU26" s="671"/>
      <c r="AV26" s="671"/>
      <c r="AW26" s="671"/>
      <c r="AX26" s="672"/>
    </row>
    <row r="27" spans="1:50" ht="18.75" customHeight="1" x14ac:dyDescent="0.15">
      <c r="A27" s="217"/>
      <c r="B27" s="218"/>
      <c r="C27" s="218"/>
      <c r="D27" s="218"/>
      <c r="E27" s="218"/>
      <c r="F27" s="219"/>
      <c r="G27" s="227"/>
      <c r="H27" s="109"/>
      <c r="I27" s="109"/>
      <c r="J27" s="109"/>
      <c r="K27" s="109"/>
      <c r="L27" s="109"/>
      <c r="M27" s="109"/>
      <c r="N27" s="109"/>
      <c r="O27" s="228"/>
      <c r="P27" s="245"/>
      <c r="Q27" s="109"/>
      <c r="R27" s="109"/>
      <c r="S27" s="109"/>
      <c r="T27" s="109"/>
      <c r="U27" s="109"/>
      <c r="V27" s="109"/>
      <c r="W27" s="109"/>
      <c r="X27" s="228"/>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1">
        <v>28</v>
      </c>
      <c r="AV27" s="111"/>
      <c r="AW27" s="109" t="s">
        <v>360</v>
      </c>
      <c r="AX27" s="110"/>
    </row>
    <row r="28" spans="1:50" ht="22.5" customHeight="1" x14ac:dyDescent="0.15">
      <c r="A28" s="220"/>
      <c r="B28" s="218"/>
      <c r="C28" s="218"/>
      <c r="D28" s="218"/>
      <c r="E28" s="218"/>
      <c r="F28" s="219"/>
      <c r="G28" s="325" t="s">
        <v>493</v>
      </c>
      <c r="H28" s="292"/>
      <c r="I28" s="292"/>
      <c r="J28" s="292"/>
      <c r="K28" s="292"/>
      <c r="L28" s="292"/>
      <c r="M28" s="292"/>
      <c r="N28" s="292"/>
      <c r="O28" s="293"/>
      <c r="P28" s="216" t="s">
        <v>531</v>
      </c>
      <c r="Q28" s="198"/>
      <c r="R28" s="198"/>
      <c r="S28" s="198"/>
      <c r="T28" s="198"/>
      <c r="U28" s="198"/>
      <c r="V28" s="198"/>
      <c r="W28" s="198"/>
      <c r="X28" s="199"/>
      <c r="Y28" s="297" t="s">
        <v>14</v>
      </c>
      <c r="Z28" s="298"/>
      <c r="AA28" s="299"/>
      <c r="AB28" s="329" t="s">
        <v>16</v>
      </c>
      <c r="AC28" s="329"/>
      <c r="AD28" s="329"/>
      <c r="AE28" s="94" t="s">
        <v>536</v>
      </c>
      <c r="AF28" s="95"/>
      <c r="AG28" s="95"/>
      <c r="AH28" s="95"/>
      <c r="AI28" s="96"/>
      <c r="AJ28" s="94">
        <v>5</v>
      </c>
      <c r="AK28" s="95"/>
      <c r="AL28" s="95"/>
      <c r="AM28" s="95"/>
      <c r="AN28" s="96"/>
      <c r="AO28" s="94">
        <v>9</v>
      </c>
      <c r="AP28" s="95"/>
      <c r="AQ28" s="95"/>
      <c r="AR28" s="95"/>
      <c r="AS28" s="96"/>
      <c r="AT28" s="230"/>
      <c r="AU28" s="230"/>
      <c r="AV28" s="230"/>
      <c r="AW28" s="230"/>
      <c r="AX28" s="231"/>
    </row>
    <row r="29" spans="1:50" ht="22.5" customHeight="1" x14ac:dyDescent="0.15">
      <c r="A29" s="221"/>
      <c r="B29" s="222"/>
      <c r="C29" s="222"/>
      <c r="D29" s="222"/>
      <c r="E29" s="222"/>
      <c r="F29" s="223"/>
      <c r="G29" s="294"/>
      <c r="H29" s="295"/>
      <c r="I29" s="295"/>
      <c r="J29" s="295"/>
      <c r="K29" s="295"/>
      <c r="L29" s="295"/>
      <c r="M29" s="295"/>
      <c r="N29" s="295"/>
      <c r="O29" s="296"/>
      <c r="P29" s="279"/>
      <c r="Q29" s="279"/>
      <c r="R29" s="279"/>
      <c r="S29" s="279"/>
      <c r="T29" s="279"/>
      <c r="U29" s="279"/>
      <c r="V29" s="279"/>
      <c r="W29" s="279"/>
      <c r="X29" s="280"/>
      <c r="Y29" s="178" t="s">
        <v>65</v>
      </c>
      <c r="Z29" s="122"/>
      <c r="AA29" s="174"/>
      <c r="AB29" s="329" t="s">
        <v>16</v>
      </c>
      <c r="AC29" s="329"/>
      <c r="AD29" s="329"/>
      <c r="AE29" s="94" t="s">
        <v>479</v>
      </c>
      <c r="AF29" s="95"/>
      <c r="AG29" s="95"/>
      <c r="AH29" s="95"/>
      <c r="AI29" s="96"/>
      <c r="AJ29" s="94" t="s">
        <v>479</v>
      </c>
      <c r="AK29" s="95"/>
      <c r="AL29" s="95"/>
      <c r="AM29" s="95"/>
      <c r="AN29" s="96"/>
      <c r="AO29" s="94" t="s">
        <v>479</v>
      </c>
      <c r="AP29" s="95"/>
      <c r="AQ29" s="95"/>
      <c r="AR29" s="95"/>
      <c r="AS29" s="96"/>
      <c r="AT29" s="94">
        <v>10</v>
      </c>
      <c r="AU29" s="95"/>
      <c r="AV29" s="95"/>
      <c r="AW29" s="95"/>
      <c r="AX29" s="97"/>
    </row>
    <row r="30" spans="1:50" ht="22.5" customHeight="1" x14ac:dyDescent="0.15">
      <c r="A30" s="679"/>
      <c r="B30" s="680"/>
      <c r="C30" s="680"/>
      <c r="D30" s="680"/>
      <c r="E30" s="680"/>
      <c r="F30" s="681"/>
      <c r="G30" s="326"/>
      <c r="H30" s="327"/>
      <c r="I30" s="327"/>
      <c r="J30" s="327"/>
      <c r="K30" s="327"/>
      <c r="L30" s="327"/>
      <c r="M30" s="327"/>
      <c r="N30" s="327"/>
      <c r="O30" s="328"/>
      <c r="P30" s="200"/>
      <c r="Q30" s="200"/>
      <c r="R30" s="200"/>
      <c r="S30" s="200"/>
      <c r="T30" s="200"/>
      <c r="U30" s="200"/>
      <c r="V30" s="200"/>
      <c r="W30" s="200"/>
      <c r="X30" s="201"/>
      <c r="Y30" s="121" t="s">
        <v>15</v>
      </c>
      <c r="Z30" s="122"/>
      <c r="AA30" s="174"/>
      <c r="AB30" s="267" t="s">
        <v>16</v>
      </c>
      <c r="AC30" s="267"/>
      <c r="AD30" s="267"/>
      <c r="AE30" s="94" t="s">
        <v>506</v>
      </c>
      <c r="AF30" s="95"/>
      <c r="AG30" s="95"/>
      <c r="AH30" s="95"/>
      <c r="AI30" s="96"/>
      <c r="AJ30" s="94">
        <v>50</v>
      </c>
      <c r="AK30" s="95"/>
      <c r="AL30" s="95"/>
      <c r="AM30" s="95"/>
      <c r="AN30" s="96"/>
      <c r="AO30" s="94">
        <v>90</v>
      </c>
      <c r="AP30" s="95"/>
      <c r="AQ30" s="95"/>
      <c r="AR30" s="95"/>
      <c r="AS30" s="96"/>
      <c r="AT30" s="271"/>
      <c r="AU30" s="272"/>
      <c r="AV30" s="272"/>
      <c r="AW30" s="272"/>
      <c r="AX30" s="273"/>
    </row>
    <row r="31" spans="1:50" ht="18.75"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customHeight="1" x14ac:dyDescent="0.15">
      <c r="A32" s="217"/>
      <c r="B32" s="218"/>
      <c r="C32" s="218"/>
      <c r="D32" s="218"/>
      <c r="E32" s="218"/>
      <c r="F32" s="219"/>
      <c r="G32" s="227"/>
      <c r="H32" s="109"/>
      <c r="I32" s="109"/>
      <c r="J32" s="109"/>
      <c r="K32" s="109"/>
      <c r="L32" s="109"/>
      <c r="M32" s="109"/>
      <c r="N32" s="109"/>
      <c r="O32" s="228"/>
      <c r="P32" s="245"/>
      <c r="Q32" s="109"/>
      <c r="R32" s="109"/>
      <c r="S32" s="109"/>
      <c r="T32" s="109"/>
      <c r="U32" s="109"/>
      <c r="V32" s="109"/>
      <c r="W32" s="109"/>
      <c r="X32" s="228"/>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1" t="s">
        <v>536</v>
      </c>
      <c r="AV32" s="111"/>
      <c r="AW32" s="109" t="s">
        <v>360</v>
      </c>
      <c r="AX32" s="110"/>
    </row>
    <row r="33" spans="1:50" ht="22.5" customHeight="1" x14ac:dyDescent="0.15">
      <c r="A33" s="220"/>
      <c r="B33" s="218"/>
      <c r="C33" s="218"/>
      <c r="D33" s="218"/>
      <c r="E33" s="218"/>
      <c r="F33" s="219"/>
      <c r="G33" s="291" t="s">
        <v>498</v>
      </c>
      <c r="H33" s="292"/>
      <c r="I33" s="292"/>
      <c r="J33" s="292"/>
      <c r="K33" s="292"/>
      <c r="L33" s="292"/>
      <c r="M33" s="292"/>
      <c r="N33" s="292"/>
      <c r="O33" s="293"/>
      <c r="P33" s="216" t="s">
        <v>499</v>
      </c>
      <c r="Q33" s="198"/>
      <c r="R33" s="198"/>
      <c r="S33" s="198"/>
      <c r="T33" s="198"/>
      <c r="U33" s="198"/>
      <c r="V33" s="198"/>
      <c r="W33" s="198"/>
      <c r="X33" s="199"/>
      <c r="Y33" s="297" t="s">
        <v>14</v>
      </c>
      <c r="Z33" s="298"/>
      <c r="AA33" s="299"/>
      <c r="AB33" s="633" t="s">
        <v>504</v>
      </c>
      <c r="AC33" s="300"/>
      <c r="AD33" s="300"/>
      <c r="AE33" s="94" t="s">
        <v>506</v>
      </c>
      <c r="AF33" s="95"/>
      <c r="AG33" s="95"/>
      <c r="AH33" s="95"/>
      <c r="AI33" s="96"/>
      <c r="AJ33" s="94">
        <v>16</v>
      </c>
      <c r="AK33" s="95"/>
      <c r="AL33" s="95"/>
      <c r="AM33" s="95"/>
      <c r="AN33" s="96"/>
      <c r="AO33" s="94">
        <v>22</v>
      </c>
      <c r="AP33" s="95"/>
      <c r="AQ33" s="95"/>
      <c r="AR33" s="95"/>
      <c r="AS33" s="96"/>
      <c r="AT33" s="230"/>
      <c r="AU33" s="230"/>
      <c r="AV33" s="230"/>
      <c r="AW33" s="230"/>
      <c r="AX33" s="231"/>
    </row>
    <row r="34" spans="1:50" ht="22.5" customHeight="1" x14ac:dyDescent="0.15">
      <c r="A34" s="221"/>
      <c r="B34" s="222"/>
      <c r="C34" s="222"/>
      <c r="D34" s="222"/>
      <c r="E34" s="222"/>
      <c r="F34" s="223"/>
      <c r="G34" s="294"/>
      <c r="H34" s="295"/>
      <c r="I34" s="295"/>
      <c r="J34" s="295"/>
      <c r="K34" s="295"/>
      <c r="L34" s="295"/>
      <c r="M34" s="295"/>
      <c r="N34" s="295"/>
      <c r="O34" s="296"/>
      <c r="P34" s="279"/>
      <c r="Q34" s="279"/>
      <c r="R34" s="279"/>
      <c r="S34" s="279"/>
      <c r="T34" s="279"/>
      <c r="U34" s="279"/>
      <c r="V34" s="279"/>
      <c r="W34" s="279"/>
      <c r="X34" s="280"/>
      <c r="Y34" s="178" t="s">
        <v>65</v>
      </c>
      <c r="Z34" s="122"/>
      <c r="AA34" s="174"/>
      <c r="AB34" s="289" t="s">
        <v>504</v>
      </c>
      <c r="AC34" s="290"/>
      <c r="AD34" s="290"/>
      <c r="AE34" s="94" t="s">
        <v>501</v>
      </c>
      <c r="AF34" s="95"/>
      <c r="AG34" s="95"/>
      <c r="AH34" s="95"/>
      <c r="AI34" s="96"/>
      <c r="AJ34" s="94" t="s">
        <v>501</v>
      </c>
      <c r="AK34" s="95"/>
      <c r="AL34" s="95"/>
      <c r="AM34" s="95"/>
      <c r="AN34" s="96"/>
      <c r="AO34" s="94" t="s">
        <v>501</v>
      </c>
      <c r="AP34" s="95"/>
      <c r="AQ34" s="95"/>
      <c r="AR34" s="95"/>
      <c r="AS34" s="96"/>
      <c r="AT34" s="94">
        <v>39</v>
      </c>
      <c r="AU34" s="95"/>
      <c r="AV34" s="95"/>
      <c r="AW34" s="95"/>
      <c r="AX34" s="97"/>
    </row>
    <row r="35" spans="1:50" ht="22.5" customHeight="1" x14ac:dyDescent="0.15">
      <c r="A35" s="679"/>
      <c r="B35" s="680"/>
      <c r="C35" s="680"/>
      <c r="D35" s="680"/>
      <c r="E35" s="680"/>
      <c r="F35" s="681"/>
      <c r="G35" s="326"/>
      <c r="H35" s="327"/>
      <c r="I35" s="327"/>
      <c r="J35" s="327"/>
      <c r="K35" s="327"/>
      <c r="L35" s="327"/>
      <c r="M35" s="327"/>
      <c r="N35" s="327"/>
      <c r="O35" s="328"/>
      <c r="P35" s="200"/>
      <c r="Q35" s="200"/>
      <c r="R35" s="200"/>
      <c r="S35" s="200"/>
      <c r="T35" s="200"/>
      <c r="U35" s="200"/>
      <c r="V35" s="200"/>
      <c r="W35" s="200"/>
      <c r="X35" s="201"/>
      <c r="Y35" s="121" t="s">
        <v>15</v>
      </c>
      <c r="Z35" s="122"/>
      <c r="AA35" s="174"/>
      <c r="AB35" s="267" t="s">
        <v>16</v>
      </c>
      <c r="AC35" s="267"/>
      <c r="AD35" s="267"/>
      <c r="AE35" s="94" t="s">
        <v>506</v>
      </c>
      <c r="AF35" s="95"/>
      <c r="AG35" s="95"/>
      <c r="AH35" s="95"/>
      <c r="AI35" s="96"/>
      <c r="AJ35" s="94">
        <v>41</v>
      </c>
      <c r="AK35" s="95"/>
      <c r="AL35" s="95"/>
      <c r="AM35" s="95"/>
      <c r="AN35" s="96"/>
      <c r="AO35" s="94">
        <v>56</v>
      </c>
      <c r="AP35" s="95"/>
      <c r="AQ35" s="95"/>
      <c r="AR35" s="95"/>
      <c r="AS35" s="96"/>
      <c r="AT35" s="271"/>
      <c r="AU35" s="272"/>
      <c r="AV35" s="272"/>
      <c r="AW35" s="272"/>
      <c r="AX35" s="273"/>
    </row>
    <row r="36" spans="1:50" ht="18.75"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customHeight="1" x14ac:dyDescent="0.15">
      <c r="A37" s="217"/>
      <c r="B37" s="218"/>
      <c r="C37" s="218"/>
      <c r="D37" s="218"/>
      <c r="E37" s="218"/>
      <c r="F37" s="219"/>
      <c r="G37" s="227"/>
      <c r="H37" s="109"/>
      <c r="I37" s="109"/>
      <c r="J37" s="109"/>
      <c r="K37" s="109"/>
      <c r="L37" s="109"/>
      <c r="M37" s="109"/>
      <c r="N37" s="109"/>
      <c r="O37" s="228"/>
      <c r="P37" s="245"/>
      <c r="Q37" s="109"/>
      <c r="R37" s="109"/>
      <c r="S37" s="109"/>
      <c r="T37" s="109"/>
      <c r="U37" s="109"/>
      <c r="V37" s="109"/>
      <c r="W37" s="109"/>
      <c r="X37" s="228"/>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1">
        <v>29</v>
      </c>
      <c r="AV37" s="111"/>
      <c r="AW37" s="109" t="s">
        <v>360</v>
      </c>
      <c r="AX37" s="110"/>
    </row>
    <row r="38" spans="1:50" ht="22.5" customHeight="1" x14ac:dyDescent="0.15">
      <c r="A38" s="220"/>
      <c r="B38" s="218"/>
      <c r="C38" s="218"/>
      <c r="D38" s="218"/>
      <c r="E38" s="218"/>
      <c r="F38" s="219"/>
      <c r="G38" s="325" t="s">
        <v>544</v>
      </c>
      <c r="H38" s="292"/>
      <c r="I38" s="292"/>
      <c r="J38" s="292"/>
      <c r="K38" s="292"/>
      <c r="L38" s="292"/>
      <c r="M38" s="292"/>
      <c r="N38" s="292"/>
      <c r="O38" s="293"/>
      <c r="P38" s="216" t="s">
        <v>545</v>
      </c>
      <c r="Q38" s="198"/>
      <c r="R38" s="198"/>
      <c r="S38" s="198"/>
      <c r="T38" s="198"/>
      <c r="U38" s="198"/>
      <c r="V38" s="198"/>
      <c r="W38" s="198"/>
      <c r="X38" s="199"/>
      <c r="Y38" s="297" t="s">
        <v>14</v>
      </c>
      <c r="Z38" s="298"/>
      <c r="AA38" s="299"/>
      <c r="AB38" s="633" t="s">
        <v>546</v>
      </c>
      <c r="AC38" s="300"/>
      <c r="AD38" s="300"/>
      <c r="AE38" s="94" t="s">
        <v>495</v>
      </c>
      <c r="AF38" s="95"/>
      <c r="AG38" s="95"/>
      <c r="AH38" s="95"/>
      <c r="AI38" s="96"/>
      <c r="AJ38" s="94" t="s">
        <v>495</v>
      </c>
      <c r="AK38" s="95"/>
      <c r="AL38" s="95"/>
      <c r="AM38" s="95"/>
      <c r="AN38" s="96"/>
      <c r="AO38" s="94" t="s">
        <v>495</v>
      </c>
      <c r="AP38" s="95"/>
      <c r="AQ38" s="95"/>
      <c r="AR38" s="95"/>
      <c r="AS38" s="96"/>
      <c r="AT38" s="230"/>
      <c r="AU38" s="230"/>
      <c r="AV38" s="230"/>
      <c r="AW38" s="230"/>
      <c r="AX38" s="231"/>
    </row>
    <row r="39" spans="1:50" ht="22.5" customHeight="1" x14ac:dyDescent="0.15">
      <c r="A39" s="221"/>
      <c r="B39" s="222"/>
      <c r="C39" s="222"/>
      <c r="D39" s="222"/>
      <c r="E39" s="222"/>
      <c r="F39" s="223"/>
      <c r="G39" s="294"/>
      <c r="H39" s="295"/>
      <c r="I39" s="295"/>
      <c r="J39" s="295"/>
      <c r="K39" s="295"/>
      <c r="L39" s="295"/>
      <c r="M39" s="295"/>
      <c r="N39" s="295"/>
      <c r="O39" s="296"/>
      <c r="P39" s="279"/>
      <c r="Q39" s="279"/>
      <c r="R39" s="279"/>
      <c r="S39" s="279"/>
      <c r="T39" s="279"/>
      <c r="U39" s="279"/>
      <c r="V39" s="279"/>
      <c r="W39" s="279"/>
      <c r="X39" s="280"/>
      <c r="Y39" s="178" t="s">
        <v>65</v>
      </c>
      <c r="Z39" s="122"/>
      <c r="AA39" s="174"/>
      <c r="AB39" s="289" t="s">
        <v>546</v>
      </c>
      <c r="AC39" s="290"/>
      <c r="AD39" s="290"/>
      <c r="AE39" s="94" t="s">
        <v>495</v>
      </c>
      <c r="AF39" s="95"/>
      <c r="AG39" s="95"/>
      <c r="AH39" s="95"/>
      <c r="AI39" s="96"/>
      <c r="AJ39" s="94" t="s">
        <v>495</v>
      </c>
      <c r="AK39" s="95"/>
      <c r="AL39" s="95"/>
      <c r="AM39" s="95"/>
      <c r="AN39" s="96"/>
      <c r="AO39" s="94" t="s">
        <v>495</v>
      </c>
      <c r="AP39" s="95"/>
      <c r="AQ39" s="95"/>
      <c r="AR39" s="95"/>
      <c r="AS39" s="96"/>
      <c r="AT39" s="94">
        <v>1</v>
      </c>
      <c r="AU39" s="95"/>
      <c r="AV39" s="95"/>
      <c r="AW39" s="95"/>
      <c r="AX39" s="97"/>
    </row>
    <row r="40" spans="1:50" ht="22.5" customHeight="1" x14ac:dyDescent="0.15">
      <c r="A40" s="679"/>
      <c r="B40" s="680"/>
      <c r="C40" s="680"/>
      <c r="D40" s="680"/>
      <c r="E40" s="680"/>
      <c r="F40" s="681"/>
      <c r="G40" s="326"/>
      <c r="H40" s="327"/>
      <c r="I40" s="327"/>
      <c r="J40" s="327"/>
      <c r="K40" s="327"/>
      <c r="L40" s="327"/>
      <c r="M40" s="327"/>
      <c r="N40" s="327"/>
      <c r="O40" s="328"/>
      <c r="P40" s="200"/>
      <c r="Q40" s="200"/>
      <c r="R40" s="200"/>
      <c r="S40" s="200"/>
      <c r="T40" s="200"/>
      <c r="U40" s="200"/>
      <c r="V40" s="200"/>
      <c r="W40" s="200"/>
      <c r="X40" s="201"/>
      <c r="Y40" s="121" t="s">
        <v>15</v>
      </c>
      <c r="Z40" s="122"/>
      <c r="AA40" s="174"/>
      <c r="AB40" s="267" t="s">
        <v>16</v>
      </c>
      <c r="AC40" s="267"/>
      <c r="AD40" s="267"/>
      <c r="AE40" s="94" t="s">
        <v>547</v>
      </c>
      <c r="AF40" s="95"/>
      <c r="AG40" s="95"/>
      <c r="AH40" s="95"/>
      <c r="AI40" s="96"/>
      <c r="AJ40" s="94" t="s">
        <v>547</v>
      </c>
      <c r="AK40" s="95"/>
      <c r="AL40" s="95"/>
      <c r="AM40" s="95"/>
      <c r="AN40" s="96"/>
      <c r="AO40" s="94" t="s">
        <v>547</v>
      </c>
      <c r="AP40" s="95"/>
      <c r="AQ40" s="95"/>
      <c r="AR40" s="95"/>
      <c r="AS40" s="96"/>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9"/>
      <c r="I42" s="109"/>
      <c r="J42" s="109"/>
      <c r="K42" s="109"/>
      <c r="L42" s="109"/>
      <c r="M42" s="109"/>
      <c r="N42" s="109"/>
      <c r="O42" s="228"/>
      <c r="P42" s="245"/>
      <c r="Q42" s="109"/>
      <c r="R42" s="109"/>
      <c r="S42" s="109"/>
      <c r="T42" s="109"/>
      <c r="U42" s="109"/>
      <c r="V42" s="109"/>
      <c r="W42" s="109"/>
      <c r="X42" s="228"/>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1"/>
      <c r="AV42" s="111"/>
      <c r="AW42" s="109" t="s">
        <v>360</v>
      </c>
      <c r="AX42" s="110"/>
    </row>
    <row r="43" spans="1:50" ht="22.5" hidden="1" customHeight="1" x14ac:dyDescent="0.15">
      <c r="A43" s="220"/>
      <c r="B43" s="218"/>
      <c r="C43" s="218"/>
      <c r="D43" s="218"/>
      <c r="E43" s="218"/>
      <c r="F43" s="219"/>
      <c r="G43" s="291"/>
      <c r="H43" s="292"/>
      <c r="I43" s="292"/>
      <c r="J43" s="292"/>
      <c r="K43" s="292"/>
      <c r="L43" s="292"/>
      <c r="M43" s="292"/>
      <c r="N43" s="292"/>
      <c r="O43" s="293"/>
      <c r="P43" s="198"/>
      <c r="Q43" s="198"/>
      <c r="R43" s="198"/>
      <c r="S43" s="198"/>
      <c r="T43" s="198"/>
      <c r="U43" s="198"/>
      <c r="V43" s="198"/>
      <c r="W43" s="198"/>
      <c r="X43" s="199"/>
      <c r="Y43" s="297" t="s">
        <v>14</v>
      </c>
      <c r="Z43" s="298"/>
      <c r="AA43" s="299"/>
      <c r="AB43" s="300"/>
      <c r="AC43" s="300"/>
      <c r="AD43" s="300"/>
      <c r="AE43" s="94"/>
      <c r="AF43" s="95"/>
      <c r="AG43" s="95"/>
      <c r="AH43" s="95"/>
      <c r="AI43" s="96"/>
      <c r="AJ43" s="94"/>
      <c r="AK43" s="95"/>
      <c r="AL43" s="95"/>
      <c r="AM43" s="95"/>
      <c r="AN43" s="96"/>
      <c r="AO43" s="94"/>
      <c r="AP43" s="95"/>
      <c r="AQ43" s="95"/>
      <c r="AR43" s="95"/>
      <c r="AS43" s="96"/>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79"/>
      <c r="Q44" s="279"/>
      <c r="R44" s="279"/>
      <c r="S44" s="279"/>
      <c r="T44" s="279"/>
      <c r="U44" s="279"/>
      <c r="V44" s="279"/>
      <c r="W44" s="279"/>
      <c r="X44" s="280"/>
      <c r="Y44" s="178" t="s">
        <v>65</v>
      </c>
      <c r="Z44" s="122"/>
      <c r="AA44" s="174"/>
      <c r="AB44" s="290"/>
      <c r="AC44" s="290"/>
      <c r="AD44" s="290"/>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268" t="s">
        <v>15</v>
      </c>
      <c r="Z45" s="269"/>
      <c r="AA45" s="270"/>
      <c r="AB45" s="267" t="s">
        <v>16</v>
      </c>
      <c r="AC45" s="267"/>
      <c r="AD45" s="267"/>
      <c r="AE45" s="94"/>
      <c r="AF45" s="95"/>
      <c r="AG45" s="95"/>
      <c r="AH45" s="95"/>
      <c r="AI45" s="96"/>
      <c r="AJ45" s="94"/>
      <c r="AK45" s="95"/>
      <c r="AL45" s="95"/>
      <c r="AM45" s="95"/>
      <c r="AN45" s="96"/>
      <c r="AO45" s="94"/>
      <c r="AP45" s="95"/>
      <c r="AQ45" s="95"/>
      <c r="AR45" s="95"/>
      <c r="AS45" s="96"/>
      <c r="AT45" s="271"/>
      <c r="AU45" s="272"/>
      <c r="AV45" s="272"/>
      <c r="AW45" s="272"/>
      <c r="AX45" s="273"/>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38" t="s">
        <v>320</v>
      </c>
      <c r="B47" s="694" t="s">
        <v>317</v>
      </c>
      <c r="C47" s="240"/>
      <c r="D47" s="240"/>
      <c r="E47" s="240"/>
      <c r="F47" s="241"/>
      <c r="G47" s="631" t="s">
        <v>311</v>
      </c>
      <c r="H47" s="631"/>
      <c r="I47" s="631"/>
      <c r="J47" s="631"/>
      <c r="K47" s="631"/>
      <c r="L47" s="631"/>
      <c r="M47" s="631"/>
      <c r="N47" s="631"/>
      <c r="O47" s="631"/>
      <c r="P47" s="631"/>
      <c r="Q47" s="631"/>
      <c r="R47" s="631"/>
      <c r="S47" s="631"/>
      <c r="T47" s="631"/>
      <c r="U47" s="631"/>
      <c r="V47" s="631"/>
      <c r="W47" s="631"/>
      <c r="X47" s="631"/>
      <c r="Y47" s="631"/>
      <c r="Z47" s="631"/>
      <c r="AA47" s="699"/>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38"/>
      <c r="B48" s="694"/>
      <c r="C48" s="240"/>
      <c r="D48" s="240"/>
      <c r="E48" s="240"/>
      <c r="F48" s="241"/>
      <c r="G48" s="109"/>
      <c r="H48" s="109"/>
      <c r="I48" s="109"/>
      <c r="J48" s="109"/>
      <c r="K48" s="109"/>
      <c r="L48" s="109"/>
      <c r="M48" s="109"/>
      <c r="N48" s="109"/>
      <c r="O48" s="109"/>
      <c r="P48" s="109"/>
      <c r="Q48" s="109"/>
      <c r="R48" s="109"/>
      <c r="S48" s="109"/>
      <c r="T48" s="109"/>
      <c r="U48" s="109"/>
      <c r="V48" s="109"/>
      <c r="W48" s="109"/>
      <c r="X48" s="109"/>
      <c r="Y48" s="109"/>
      <c r="Z48" s="109"/>
      <c r="AA48" s="228"/>
      <c r="AB48" s="245"/>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8"/>
      <c r="B49" s="694"/>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24"/>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5"/>
    </row>
    <row r="50" spans="1:50" ht="22.5" hidden="1" customHeight="1" x14ac:dyDescent="0.15">
      <c r="A50" s="238"/>
      <c r="B50" s="694"/>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6"/>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7"/>
    </row>
    <row r="51" spans="1:50" ht="22.5" hidden="1" customHeight="1" x14ac:dyDescent="0.15">
      <c r="A51" s="238"/>
      <c r="B51" s="695"/>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8"/>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9"/>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9"/>
      <c r="I53" s="109"/>
      <c r="J53" s="109"/>
      <c r="K53" s="109"/>
      <c r="L53" s="109"/>
      <c r="M53" s="109"/>
      <c r="N53" s="109"/>
      <c r="O53" s="228"/>
      <c r="P53" s="245"/>
      <c r="Q53" s="109"/>
      <c r="R53" s="109"/>
      <c r="S53" s="109"/>
      <c r="T53" s="109"/>
      <c r="U53" s="109"/>
      <c r="V53" s="109"/>
      <c r="W53" s="109"/>
      <c r="X53" s="228"/>
      <c r="Y53" s="249"/>
      <c r="Z53" s="250"/>
      <c r="AA53" s="251"/>
      <c r="AB53" s="255"/>
      <c r="AC53" s="256"/>
      <c r="AD53" s="257"/>
      <c r="AE53" s="245"/>
      <c r="AF53" s="109"/>
      <c r="AG53" s="109"/>
      <c r="AH53" s="109"/>
      <c r="AI53" s="228"/>
      <c r="AJ53" s="245"/>
      <c r="AK53" s="109"/>
      <c r="AL53" s="109"/>
      <c r="AM53" s="109"/>
      <c r="AN53" s="228"/>
      <c r="AO53" s="245"/>
      <c r="AP53" s="109"/>
      <c r="AQ53" s="109"/>
      <c r="AR53" s="109"/>
      <c r="AS53" s="228"/>
      <c r="AT53" s="67"/>
      <c r="AU53" s="111"/>
      <c r="AV53" s="111"/>
      <c r="AW53" s="109" t="s">
        <v>360</v>
      </c>
      <c r="AX53" s="110"/>
    </row>
    <row r="54" spans="1:50" ht="22.5" hidden="1" customHeight="1" x14ac:dyDescent="0.15">
      <c r="A54" s="238"/>
      <c r="B54" s="240"/>
      <c r="C54" s="240"/>
      <c r="D54" s="240"/>
      <c r="E54" s="240"/>
      <c r="F54" s="241"/>
      <c r="G54" s="277"/>
      <c r="H54" s="198"/>
      <c r="I54" s="198"/>
      <c r="J54" s="198"/>
      <c r="K54" s="198"/>
      <c r="L54" s="198"/>
      <c r="M54" s="198"/>
      <c r="N54" s="198"/>
      <c r="O54" s="199"/>
      <c r="P54" s="216"/>
      <c r="Q54" s="258"/>
      <c r="R54" s="258"/>
      <c r="S54" s="258"/>
      <c r="T54" s="258"/>
      <c r="U54" s="258"/>
      <c r="V54" s="258"/>
      <c r="W54" s="258"/>
      <c r="X54" s="259"/>
      <c r="Y54" s="264" t="s">
        <v>86</v>
      </c>
      <c r="Z54" s="265"/>
      <c r="AA54" s="266"/>
      <c r="AB54" s="372"/>
      <c r="AC54" s="229"/>
      <c r="AD54" s="229"/>
      <c r="AE54" s="94"/>
      <c r="AF54" s="95"/>
      <c r="AG54" s="95"/>
      <c r="AH54" s="95"/>
      <c r="AI54" s="96"/>
      <c r="AJ54" s="94"/>
      <c r="AK54" s="95"/>
      <c r="AL54" s="95"/>
      <c r="AM54" s="95"/>
      <c r="AN54" s="96"/>
      <c r="AO54" s="94"/>
      <c r="AP54" s="95"/>
      <c r="AQ54" s="95"/>
      <c r="AR54" s="95"/>
      <c r="AS54" s="96"/>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8"/>
      <c r="AC55" s="235"/>
      <c r="AD55" s="235"/>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8"/>
      <c r="B56" s="242"/>
      <c r="C56" s="242"/>
      <c r="D56" s="242"/>
      <c r="E56" s="242"/>
      <c r="F56" s="243"/>
      <c r="G56" s="281"/>
      <c r="H56" s="200"/>
      <c r="I56" s="200"/>
      <c r="J56" s="200"/>
      <c r="K56" s="200"/>
      <c r="L56" s="200"/>
      <c r="M56" s="200"/>
      <c r="N56" s="200"/>
      <c r="O56" s="201"/>
      <c r="P56" s="262"/>
      <c r="Q56" s="262"/>
      <c r="R56" s="262"/>
      <c r="S56" s="262"/>
      <c r="T56" s="262"/>
      <c r="U56" s="262"/>
      <c r="V56" s="262"/>
      <c r="W56" s="262"/>
      <c r="X56" s="263"/>
      <c r="Y56" s="236" t="s">
        <v>15</v>
      </c>
      <c r="Z56" s="233"/>
      <c r="AA56" s="234"/>
      <c r="AB56" s="237" t="s">
        <v>16</v>
      </c>
      <c r="AC56" s="237"/>
      <c r="AD56" s="237"/>
      <c r="AE56" s="94"/>
      <c r="AF56" s="95"/>
      <c r="AG56" s="95"/>
      <c r="AH56" s="95"/>
      <c r="AI56" s="96"/>
      <c r="AJ56" s="94"/>
      <c r="AK56" s="95"/>
      <c r="AL56" s="95"/>
      <c r="AM56" s="95"/>
      <c r="AN56" s="96"/>
      <c r="AO56" s="94"/>
      <c r="AP56" s="95"/>
      <c r="AQ56" s="95"/>
      <c r="AR56" s="95"/>
      <c r="AS56" s="96"/>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9"/>
      <c r="I58" s="109"/>
      <c r="J58" s="109"/>
      <c r="K58" s="109"/>
      <c r="L58" s="109"/>
      <c r="M58" s="109"/>
      <c r="N58" s="109"/>
      <c r="O58" s="228"/>
      <c r="P58" s="245"/>
      <c r="Q58" s="109"/>
      <c r="R58" s="109"/>
      <c r="S58" s="109"/>
      <c r="T58" s="109"/>
      <c r="U58" s="109"/>
      <c r="V58" s="109"/>
      <c r="W58" s="109"/>
      <c r="X58" s="228"/>
      <c r="Y58" s="249"/>
      <c r="Z58" s="250"/>
      <c r="AA58" s="251"/>
      <c r="AB58" s="255"/>
      <c r="AC58" s="256"/>
      <c r="AD58" s="257"/>
      <c r="AE58" s="245"/>
      <c r="AF58" s="109"/>
      <c r="AG58" s="109"/>
      <c r="AH58" s="109"/>
      <c r="AI58" s="228"/>
      <c r="AJ58" s="245"/>
      <c r="AK58" s="109"/>
      <c r="AL58" s="109"/>
      <c r="AM58" s="109"/>
      <c r="AN58" s="228"/>
      <c r="AO58" s="245"/>
      <c r="AP58" s="109"/>
      <c r="AQ58" s="109"/>
      <c r="AR58" s="109"/>
      <c r="AS58" s="228"/>
      <c r="AT58" s="67"/>
      <c r="AU58" s="111"/>
      <c r="AV58" s="111"/>
      <c r="AW58" s="109" t="s">
        <v>360</v>
      </c>
      <c r="AX58" s="110"/>
    </row>
    <row r="59" spans="1:50" ht="22.5" hidden="1" customHeight="1" x14ac:dyDescent="0.15">
      <c r="A59" s="238"/>
      <c r="B59" s="240"/>
      <c r="C59" s="240"/>
      <c r="D59" s="240"/>
      <c r="E59" s="240"/>
      <c r="F59" s="241"/>
      <c r="G59" s="277"/>
      <c r="H59" s="198"/>
      <c r="I59" s="198"/>
      <c r="J59" s="198"/>
      <c r="K59" s="198"/>
      <c r="L59" s="198"/>
      <c r="M59" s="198"/>
      <c r="N59" s="198"/>
      <c r="O59" s="199"/>
      <c r="P59" s="216"/>
      <c r="Q59" s="258"/>
      <c r="R59" s="258"/>
      <c r="S59" s="258"/>
      <c r="T59" s="258"/>
      <c r="U59" s="258"/>
      <c r="V59" s="258"/>
      <c r="W59" s="258"/>
      <c r="X59" s="259"/>
      <c r="Y59" s="264" t="s">
        <v>86</v>
      </c>
      <c r="Z59" s="265"/>
      <c r="AA59" s="266"/>
      <c r="AB59" s="229"/>
      <c r="AC59" s="229"/>
      <c r="AD59" s="229"/>
      <c r="AE59" s="94"/>
      <c r="AF59" s="95"/>
      <c r="AG59" s="95"/>
      <c r="AH59" s="95"/>
      <c r="AI59" s="96"/>
      <c r="AJ59" s="94"/>
      <c r="AK59" s="95"/>
      <c r="AL59" s="95"/>
      <c r="AM59" s="95"/>
      <c r="AN59" s="96"/>
      <c r="AO59" s="94"/>
      <c r="AP59" s="95"/>
      <c r="AQ59" s="95"/>
      <c r="AR59" s="95"/>
      <c r="AS59" s="96"/>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8"/>
      <c r="B61" s="242"/>
      <c r="C61" s="242"/>
      <c r="D61" s="242"/>
      <c r="E61" s="242"/>
      <c r="F61" s="243"/>
      <c r="G61" s="281"/>
      <c r="H61" s="200"/>
      <c r="I61" s="200"/>
      <c r="J61" s="200"/>
      <c r="K61" s="200"/>
      <c r="L61" s="200"/>
      <c r="M61" s="200"/>
      <c r="N61" s="200"/>
      <c r="O61" s="201"/>
      <c r="P61" s="262"/>
      <c r="Q61" s="262"/>
      <c r="R61" s="262"/>
      <c r="S61" s="262"/>
      <c r="T61" s="262"/>
      <c r="U61" s="262"/>
      <c r="V61" s="262"/>
      <c r="W61" s="262"/>
      <c r="X61" s="263"/>
      <c r="Y61" s="236" t="s">
        <v>15</v>
      </c>
      <c r="Z61" s="233"/>
      <c r="AA61" s="234"/>
      <c r="AB61" s="237" t="s">
        <v>16</v>
      </c>
      <c r="AC61" s="237"/>
      <c r="AD61" s="237"/>
      <c r="AE61" s="94"/>
      <c r="AF61" s="95"/>
      <c r="AG61" s="95"/>
      <c r="AH61" s="95"/>
      <c r="AI61" s="96"/>
      <c r="AJ61" s="94"/>
      <c r="AK61" s="95"/>
      <c r="AL61" s="95"/>
      <c r="AM61" s="95"/>
      <c r="AN61" s="96"/>
      <c r="AO61" s="94"/>
      <c r="AP61" s="95"/>
      <c r="AQ61" s="95"/>
      <c r="AR61" s="95"/>
      <c r="AS61" s="96"/>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9"/>
      <c r="I63" s="109"/>
      <c r="J63" s="109"/>
      <c r="K63" s="109"/>
      <c r="L63" s="109"/>
      <c r="M63" s="109"/>
      <c r="N63" s="109"/>
      <c r="O63" s="228"/>
      <c r="P63" s="245"/>
      <c r="Q63" s="109"/>
      <c r="R63" s="109"/>
      <c r="S63" s="109"/>
      <c r="T63" s="109"/>
      <c r="U63" s="109"/>
      <c r="V63" s="109"/>
      <c r="W63" s="109"/>
      <c r="X63" s="228"/>
      <c r="Y63" s="249"/>
      <c r="Z63" s="250"/>
      <c r="AA63" s="251"/>
      <c r="AB63" s="255"/>
      <c r="AC63" s="256"/>
      <c r="AD63" s="257"/>
      <c r="AE63" s="245"/>
      <c r="AF63" s="109"/>
      <c r="AG63" s="109"/>
      <c r="AH63" s="109"/>
      <c r="AI63" s="228"/>
      <c r="AJ63" s="245"/>
      <c r="AK63" s="109"/>
      <c r="AL63" s="109"/>
      <c r="AM63" s="109"/>
      <c r="AN63" s="228"/>
      <c r="AO63" s="245"/>
      <c r="AP63" s="109"/>
      <c r="AQ63" s="109"/>
      <c r="AR63" s="109"/>
      <c r="AS63" s="228"/>
      <c r="AT63" s="67"/>
      <c r="AU63" s="111"/>
      <c r="AV63" s="111"/>
      <c r="AW63" s="109" t="s">
        <v>360</v>
      </c>
      <c r="AX63" s="110"/>
    </row>
    <row r="64" spans="1:50" ht="22.5" hidden="1" customHeight="1" x14ac:dyDescent="0.15">
      <c r="A64" s="238"/>
      <c r="B64" s="240"/>
      <c r="C64" s="240"/>
      <c r="D64" s="240"/>
      <c r="E64" s="240"/>
      <c r="F64" s="241"/>
      <c r="G64" s="277"/>
      <c r="H64" s="198"/>
      <c r="I64" s="198"/>
      <c r="J64" s="198"/>
      <c r="K64" s="198"/>
      <c r="L64" s="198"/>
      <c r="M64" s="198"/>
      <c r="N64" s="198"/>
      <c r="O64" s="199"/>
      <c r="P64" s="216"/>
      <c r="Q64" s="258"/>
      <c r="R64" s="258"/>
      <c r="S64" s="258"/>
      <c r="T64" s="258"/>
      <c r="U64" s="258"/>
      <c r="V64" s="258"/>
      <c r="W64" s="258"/>
      <c r="X64" s="259"/>
      <c r="Y64" s="264" t="s">
        <v>86</v>
      </c>
      <c r="Z64" s="265"/>
      <c r="AA64" s="266"/>
      <c r="AB64" s="229"/>
      <c r="AC64" s="229"/>
      <c r="AD64" s="229"/>
      <c r="AE64" s="94"/>
      <c r="AF64" s="95"/>
      <c r="AG64" s="95"/>
      <c r="AH64" s="95"/>
      <c r="AI64" s="96"/>
      <c r="AJ64" s="94"/>
      <c r="AK64" s="95"/>
      <c r="AL64" s="95"/>
      <c r="AM64" s="95"/>
      <c r="AN64" s="96"/>
      <c r="AO64" s="94"/>
      <c r="AP64" s="95"/>
      <c r="AQ64" s="95"/>
      <c r="AR64" s="95"/>
      <c r="AS64" s="96"/>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9"/>
      <c r="B66" s="242"/>
      <c r="C66" s="242"/>
      <c r="D66" s="242"/>
      <c r="E66" s="242"/>
      <c r="F66" s="243"/>
      <c r="G66" s="281"/>
      <c r="H66" s="200"/>
      <c r="I66" s="200"/>
      <c r="J66" s="200"/>
      <c r="K66" s="200"/>
      <c r="L66" s="200"/>
      <c r="M66" s="200"/>
      <c r="N66" s="200"/>
      <c r="O66" s="201"/>
      <c r="P66" s="262"/>
      <c r="Q66" s="262"/>
      <c r="R66" s="262"/>
      <c r="S66" s="262"/>
      <c r="T66" s="262"/>
      <c r="U66" s="262"/>
      <c r="V66" s="262"/>
      <c r="W66" s="262"/>
      <c r="X66" s="263"/>
      <c r="Y66" s="236" t="s">
        <v>15</v>
      </c>
      <c r="Z66" s="233"/>
      <c r="AA66" s="234"/>
      <c r="AB66" s="237" t="s">
        <v>16</v>
      </c>
      <c r="AC66" s="237"/>
      <c r="AD66" s="237"/>
      <c r="AE66" s="94"/>
      <c r="AF66" s="95"/>
      <c r="AG66" s="95"/>
      <c r="AH66" s="95"/>
      <c r="AI66" s="96"/>
      <c r="AJ66" s="94"/>
      <c r="AK66" s="95"/>
      <c r="AL66" s="95"/>
      <c r="AM66" s="95"/>
      <c r="AN66" s="96"/>
      <c r="AO66" s="94"/>
      <c r="AP66" s="95"/>
      <c r="AQ66" s="95"/>
      <c r="AR66" s="95"/>
      <c r="AS66" s="96"/>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7"/>
      <c r="AA67" s="88"/>
      <c r="AB67" s="121" t="s">
        <v>12</v>
      </c>
      <c r="AC67" s="122"/>
      <c r="AD67" s="174"/>
      <c r="AE67" s="669" t="s">
        <v>69</v>
      </c>
      <c r="AF67" s="119"/>
      <c r="AG67" s="119"/>
      <c r="AH67" s="119"/>
      <c r="AI67" s="119"/>
      <c r="AJ67" s="669" t="s">
        <v>70</v>
      </c>
      <c r="AK67" s="119"/>
      <c r="AL67" s="119"/>
      <c r="AM67" s="119"/>
      <c r="AN67" s="119"/>
      <c r="AO67" s="669" t="s">
        <v>71</v>
      </c>
      <c r="AP67" s="119"/>
      <c r="AQ67" s="119"/>
      <c r="AR67" s="119"/>
      <c r="AS67" s="119"/>
      <c r="AT67" s="179" t="s">
        <v>74</v>
      </c>
      <c r="AU67" s="180"/>
      <c r="AV67" s="180"/>
      <c r="AW67" s="180"/>
      <c r="AX67" s="181"/>
    </row>
    <row r="68" spans="1:60" ht="22.5" customHeight="1" x14ac:dyDescent="0.15">
      <c r="A68" s="188"/>
      <c r="B68" s="189"/>
      <c r="C68" s="189"/>
      <c r="D68" s="189"/>
      <c r="E68" s="189"/>
      <c r="F68" s="190"/>
      <c r="G68" s="198" t="s">
        <v>551</v>
      </c>
      <c r="H68" s="198"/>
      <c r="I68" s="198"/>
      <c r="J68" s="198"/>
      <c r="K68" s="198"/>
      <c r="L68" s="198"/>
      <c r="M68" s="198"/>
      <c r="N68" s="198"/>
      <c r="O68" s="198"/>
      <c r="P68" s="198"/>
      <c r="Q68" s="198"/>
      <c r="R68" s="198"/>
      <c r="S68" s="198"/>
      <c r="T68" s="198"/>
      <c r="U68" s="198"/>
      <c r="V68" s="198"/>
      <c r="W68" s="198"/>
      <c r="X68" s="199"/>
      <c r="Y68" s="337" t="s">
        <v>66</v>
      </c>
      <c r="Z68" s="338"/>
      <c r="AA68" s="339"/>
      <c r="AB68" s="205" t="s">
        <v>503</v>
      </c>
      <c r="AC68" s="206"/>
      <c r="AD68" s="207"/>
      <c r="AE68" s="94" t="s">
        <v>501</v>
      </c>
      <c r="AF68" s="95"/>
      <c r="AG68" s="95"/>
      <c r="AH68" s="95"/>
      <c r="AI68" s="96"/>
      <c r="AJ68" s="94">
        <v>895</v>
      </c>
      <c r="AK68" s="95"/>
      <c r="AL68" s="95"/>
      <c r="AM68" s="95"/>
      <c r="AN68" s="96"/>
      <c r="AO68" s="94">
        <v>1084</v>
      </c>
      <c r="AP68" s="95"/>
      <c r="AQ68" s="95"/>
      <c r="AR68" s="95"/>
      <c r="AS68" s="96"/>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503</v>
      </c>
      <c r="AC69" s="214"/>
      <c r="AD69" s="215"/>
      <c r="AE69" s="94" t="s">
        <v>501</v>
      </c>
      <c r="AF69" s="95"/>
      <c r="AG69" s="95"/>
      <c r="AH69" s="95"/>
      <c r="AI69" s="96"/>
      <c r="AJ69" s="94" t="s">
        <v>495</v>
      </c>
      <c r="AK69" s="95"/>
      <c r="AL69" s="95"/>
      <c r="AM69" s="95"/>
      <c r="AN69" s="96"/>
      <c r="AO69" s="94" t="s">
        <v>495</v>
      </c>
      <c r="AP69" s="95"/>
      <c r="AQ69" s="95"/>
      <c r="AR69" s="95"/>
      <c r="AS69" s="96"/>
      <c r="AT69" s="94" t="s">
        <v>495</v>
      </c>
      <c r="AU69" s="95"/>
      <c r="AV69" s="95"/>
      <c r="AW69" s="95"/>
      <c r="AX69" s="97"/>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7"/>
      <c r="AA70" s="88"/>
      <c r="AB70" s="121" t="s">
        <v>12</v>
      </c>
      <c r="AC70" s="122"/>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customHeight="1" x14ac:dyDescent="0.15">
      <c r="A71" s="188"/>
      <c r="B71" s="189"/>
      <c r="C71" s="189"/>
      <c r="D71" s="189"/>
      <c r="E71" s="189"/>
      <c r="F71" s="190"/>
      <c r="G71" s="216" t="s">
        <v>481</v>
      </c>
      <c r="H71" s="198"/>
      <c r="I71" s="198"/>
      <c r="J71" s="198"/>
      <c r="K71" s="198"/>
      <c r="L71" s="198"/>
      <c r="M71" s="198"/>
      <c r="N71" s="198"/>
      <c r="O71" s="198"/>
      <c r="P71" s="198"/>
      <c r="Q71" s="198"/>
      <c r="R71" s="198"/>
      <c r="S71" s="198"/>
      <c r="T71" s="198"/>
      <c r="U71" s="198"/>
      <c r="V71" s="198"/>
      <c r="W71" s="198"/>
      <c r="X71" s="199"/>
      <c r="Y71" s="202" t="s">
        <v>66</v>
      </c>
      <c r="Z71" s="203"/>
      <c r="AA71" s="204"/>
      <c r="AB71" s="205" t="s">
        <v>480</v>
      </c>
      <c r="AC71" s="206"/>
      <c r="AD71" s="207"/>
      <c r="AE71" s="94" t="s">
        <v>479</v>
      </c>
      <c r="AF71" s="95"/>
      <c r="AG71" s="95"/>
      <c r="AH71" s="95"/>
      <c r="AI71" s="96"/>
      <c r="AJ71" s="94">
        <v>1</v>
      </c>
      <c r="AK71" s="95"/>
      <c r="AL71" s="95"/>
      <c r="AM71" s="95"/>
      <c r="AN71" s="96"/>
      <c r="AO71" s="94">
        <v>1</v>
      </c>
      <c r="AP71" s="95"/>
      <c r="AQ71" s="95"/>
      <c r="AR71" s="95"/>
      <c r="AS71" s="96"/>
      <c r="AT71" s="208"/>
      <c r="AU71" s="208"/>
      <c r="AV71" s="208"/>
      <c r="AW71" s="208"/>
      <c r="AX71" s="209"/>
      <c r="AY71" s="10"/>
      <c r="AZ71" s="10"/>
      <c r="BA71" s="10"/>
      <c r="BB71" s="10"/>
      <c r="BC71" s="10"/>
    </row>
    <row r="72" spans="1:60" ht="22.5"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t="s">
        <v>480</v>
      </c>
      <c r="AC72" s="214"/>
      <c r="AD72" s="215"/>
      <c r="AE72" s="94" t="s">
        <v>479</v>
      </c>
      <c r="AF72" s="95"/>
      <c r="AG72" s="95"/>
      <c r="AH72" s="95"/>
      <c r="AI72" s="96"/>
      <c r="AJ72" s="94">
        <v>1</v>
      </c>
      <c r="AK72" s="95"/>
      <c r="AL72" s="95"/>
      <c r="AM72" s="95"/>
      <c r="AN72" s="96"/>
      <c r="AO72" s="94">
        <v>1</v>
      </c>
      <c r="AP72" s="95"/>
      <c r="AQ72" s="95"/>
      <c r="AR72" s="95"/>
      <c r="AS72" s="96"/>
      <c r="AT72" s="94" t="s">
        <v>479</v>
      </c>
      <c r="AU72" s="95"/>
      <c r="AV72" s="95"/>
      <c r="AW72" s="95"/>
      <c r="AX72" s="97"/>
      <c r="AY72" s="10"/>
      <c r="AZ72" s="10"/>
      <c r="BA72" s="10"/>
      <c r="BB72" s="10"/>
      <c r="BC72" s="10"/>
      <c r="BD72" s="10"/>
      <c r="BE72" s="10"/>
      <c r="BF72" s="10"/>
      <c r="BG72" s="10"/>
      <c r="BH72" s="10"/>
    </row>
    <row r="73" spans="1:60" ht="31.7"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7"/>
      <c r="AA73" s="88"/>
      <c r="AB73" s="121" t="s">
        <v>12</v>
      </c>
      <c r="AC73" s="122"/>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customHeight="1" x14ac:dyDescent="0.15">
      <c r="A74" s="188"/>
      <c r="B74" s="189"/>
      <c r="C74" s="189"/>
      <c r="D74" s="189"/>
      <c r="E74" s="189"/>
      <c r="F74" s="190"/>
      <c r="G74" s="216" t="s">
        <v>500</v>
      </c>
      <c r="H74" s="198"/>
      <c r="I74" s="198"/>
      <c r="J74" s="198"/>
      <c r="K74" s="198"/>
      <c r="L74" s="198"/>
      <c r="M74" s="198"/>
      <c r="N74" s="198"/>
      <c r="O74" s="198"/>
      <c r="P74" s="198"/>
      <c r="Q74" s="198"/>
      <c r="R74" s="198"/>
      <c r="S74" s="198"/>
      <c r="T74" s="198"/>
      <c r="U74" s="198"/>
      <c r="V74" s="198"/>
      <c r="W74" s="198"/>
      <c r="X74" s="199"/>
      <c r="Y74" s="202" t="s">
        <v>66</v>
      </c>
      <c r="Z74" s="203"/>
      <c r="AA74" s="204"/>
      <c r="AB74" s="205" t="s">
        <v>502</v>
      </c>
      <c r="AC74" s="206"/>
      <c r="AD74" s="207"/>
      <c r="AE74" s="94" t="s">
        <v>501</v>
      </c>
      <c r="AF74" s="95"/>
      <c r="AG74" s="95"/>
      <c r="AH74" s="95"/>
      <c r="AI74" s="96"/>
      <c r="AJ74" s="94">
        <v>1</v>
      </c>
      <c r="AK74" s="95"/>
      <c r="AL74" s="95"/>
      <c r="AM74" s="95"/>
      <c r="AN74" s="96"/>
      <c r="AO74" s="94">
        <v>1</v>
      </c>
      <c r="AP74" s="95"/>
      <c r="AQ74" s="95"/>
      <c r="AR74" s="95"/>
      <c r="AS74" s="96"/>
      <c r="AT74" s="208"/>
      <c r="AU74" s="208"/>
      <c r="AV74" s="208"/>
      <c r="AW74" s="208"/>
      <c r="AX74" s="209"/>
      <c r="AY74" s="10"/>
      <c r="AZ74" s="10"/>
      <c r="BA74" s="10"/>
      <c r="BB74" s="10"/>
      <c r="BC74" s="10"/>
    </row>
    <row r="75" spans="1:60" ht="22.5"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t="s">
        <v>502</v>
      </c>
      <c r="AC75" s="214"/>
      <c r="AD75" s="215"/>
      <c r="AE75" s="94" t="s">
        <v>501</v>
      </c>
      <c r="AF75" s="95"/>
      <c r="AG75" s="95"/>
      <c r="AH75" s="95"/>
      <c r="AI75" s="96"/>
      <c r="AJ75" s="94">
        <v>1</v>
      </c>
      <c r="AK75" s="95"/>
      <c r="AL75" s="95"/>
      <c r="AM75" s="95"/>
      <c r="AN75" s="96"/>
      <c r="AO75" s="94">
        <v>1</v>
      </c>
      <c r="AP75" s="95"/>
      <c r="AQ75" s="95"/>
      <c r="AR75" s="95"/>
      <c r="AS75" s="96"/>
      <c r="AT75" s="94" t="s">
        <v>501</v>
      </c>
      <c r="AU75" s="95"/>
      <c r="AV75" s="95"/>
      <c r="AW75" s="95"/>
      <c r="AX75" s="97"/>
      <c r="AY75" s="10"/>
      <c r="AZ75" s="10"/>
      <c r="BA75" s="10"/>
      <c r="BB75" s="10"/>
      <c r="BC75" s="10"/>
      <c r="BD75" s="10"/>
      <c r="BE75" s="10"/>
      <c r="BF75" s="10"/>
      <c r="BG75" s="10"/>
      <c r="BH75" s="10"/>
    </row>
    <row r="76" spans="1:60" ht="31.7"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7"/>
      <c r="AA76" s="88"/>
      <c r="AB76" s="121" t="s">
        <v>12</v>
      </c>
      <c r="AC76" s="122"/>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customHeight="1" x14ac:dyDescent="0.15">
      <c r="A77" s="188"/>
      <c r="B77" s="189"/>
      <c r="C77" s="189"/>
      <c r="D77" s="189"/>
      <c r="E77" s="189"/>
      <c r="F77" s="190"/>
      <c r="G77" s="216" t="s">
        <v>548</v>
      </c>
      <c r="H77" s="198"/>
      <c r="I77" s="198"/>
      <c r="J77" s="198"/>
      <c r="K77" s="198"/>
      <c r="L77" s="198"/>
      <c r="M77" s="198"/>
      <c r="N77" s="198"/>
      <c r="O77" s="198"/>
      <c r="P77" s="198"/>
      <c r="Q77" s="198"/>
      <c r="R77" s="198"/>
      <c r="S77" s="198"/>
      <c r="T77" s="198"/>
      <c r="U77" s="198"/>
      <c r="V77" s="198"/>
      <c r="W77" s="198"/>
      <c r="X77" s="199"/>
      <c r="Y77" s="202" t="s">
        <v>66</v>
      </c>
      <c r="Z77" s="203"/>
      <c r="AA77" s="204"/>
      <c r="AB77" s="205" t="s">
        <v>534</v>
      </c>
      <c r="AC77" s="206"/>
      <c r="AD77" s="207"/>
      <c r="AE77" s="94" t="s">
        <v>472</v>
      </c>
      <c r="AF77" s="95"/>
      <c r="AG77" s="95"/>
      <c r="AH77" s="95"/>
      <c r="AI77" s="96"/>
      <c r="AJ77" s="94">
        <v>1</v>
      </c>
      <c r="AK77" s="95"/>
      <c r="AL77" s="95"/>
      <c r="AM77" s="95"/>
      <c r="AN77" s="96"/>
      <c r="AO77" s="94">
        <v>1</v>
      </c>
      <c r="AP77" s="95"/>
      <c r="AQ77" s="95"/>
      <c r="AR77" s="95"/>
      <c r="AS77" s="96"/>
      <c r="AT77" s="208"/>
      <c r="AU77" s="208"/>
      <c r="AV77" s="208"/>
      <c r="AW77" s="208"/>
      <c r="AX77" s="209"/>
      <c r="AY77" s="10"/>
      <c r="AZ77" s="10"/>
      <c r="BA77" s="10"/>
      <c r="BB77" s="10"/>
      <c r="BC77" s="10"/>
    </row>
    <row r="78" spans="1:60" ht="22.5"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t="s">
        <v>480</v>
      </c>
      <c r="AC78" s="214"/>
      <c r="AD78" s="215"/>
      <c r="AE78" s="94" t="s">
        <v>472</v>
      </c>
      <c r="AF78" s="95"/>
      <c r="AG78" s="95"/>
      <c r="AH78" s="95"/>
      <c r="AI78" s="96"/>
      <c r="AJ78" s="94">
        <v>1</v>
      </c>
      <c r="AK78" s="95"/>
      <c r="AL78" s="95"/>
      <c r="AM78" s="95"/>
      <c r="AN78" s="96"/>
      <c r="AO78" s="94">
        <v>1</v>
      </c>
      <c r="AP78" s="95"/>
      <c r="AQ78" s="95"/>
      <c r="AR78" s="95"/>
      <c r="AS78" s="96"/>
      <c r="AT78" s="94">
        <v>1</v>
      </c>
      <c r="AU78" s="95"/>
      <c r="AV78" s="95"/>
      <c r="AW78" s="95"/>
      <c r="AX78" s="97"/>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7"/>
      <c r="AA79" s="88"/>
      <c r="AB79" s="121" t="s">
        <v>12</v>
      </c>
      <c r="AC79" s="122"/>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4"/>
      <c r="AF80" s="95"/>
      <c r="AG80" s="95"/>
      <c r="AH80" s="95"/>
      <c r="AI80" s="96"/>
      <c r="AJ80" s="94"/>
      <c r="AK80" s="95"/>
      <c r="AL80" s="95"/>
      <c r="AM80" s="95"/>
      <c r="AN80" s="96"/>
      <c r="AO80" s="94"/>
      <c r="AP80" s="95"/>
      <c r="AQ80" s="95"/>
      <c r="AR80" s="95"/>
      <c r="AS80" s="96"/>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2"/>
      <c r="B83" s="130"/>
      <c r="C83" s="130"/>
      <c r="D83" s="130"/>
      <c r="E83" s="130"/>
      <c r="F83" s="131"/>
      <c r="G83" s="147" t="s">
        <v>527</v>
      </c>
      <c r="H83" s="147"/>
      <c r="I83" s="147"/>
      <c r="J83" s="147"/>
      <c r="K83" s="147"/>
      <c r="L83" s="147"/>
      <c r="M83" s="147"/>
      <c r="N83" s="147"/>
      <c r="O83" s="147"/>
      <c r="P83" s="147"/>
      <c r="Q83" s="147"/>
      <c r="R83" s="147"/>
      <c r="S83" s="147"/>
      <c r="T83" s="147"/>
      <c r="U83" s="147"/>
      <c r="V83" s="147"/>
      <c r="W83" s="147"/>
      <c r="X83" s="147"/>
      <c r="Y83" s="149" t="s">
        <v>17</v>
      </c>
      <c r="Z83" s="150"/>
      <c r="AA83" s="151"/>
      <c r="AB83" s="184" t="s">
        <v>482</v>
      </c>
      <c r="AC83" s="153"/>
      <c r="AD83" s="154"/>
      <c r="AE83" s="155" t="s">
        <v>495</v>
      </c>
      <c r="AF83" s="156"/>
      <c r="AG83" s="156"/>
      <c r="AH83" s="156"/>
      <c r="AI83" s="156"/>
      <c r="AJ83" s="155">
        <v>1.8207070707070706E-2</v>
      </c>
      <c r="AK83" s="156"/>
      <c r="AL83" s="156"/>
      <c r="AM83" s="156"/>
      <c r="AN83" s="156"/>
      <c r="AO83" s="155">
        <v>1.11724137931034E-2</v>
      </c>
      <c r="AP83" s="156"/>
      <c r="AQ83" s="156"/>
      <c r="AR83" s="156"/>
      <c r="AS83" s="156"/>
      <c r="AT83" s="94" t="s">
        <v>495</v>
      </c>
      <c r="AU83" s="95"/>
      <c r="AV83" s="95"/>
      <c r="AW83" s="95"/>
      <c r="AX83" s="97"/>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462</v>
      </c>
      <c r="AC84" s="161"/>
      <c r="AD84" s="162"/>
      <c r="AE84" s="160" t="s">
        <v>495</v>
      </c>
      <c r="AF84" s="161"/>
      <c r="AG84" s="161"/>
      <c r="AH84" s="161"/>
      <c r="AI84" s="162"/>
      <c r="AJ84" s="160" t="s">
        <v>496</v>
      </c>
      <c r="AK84" s="161"/>
      <c r="AL84" s="161"/>
      <c r="AM84" s="161"/>
      <c r="AN84" s="162"/>
      <c r="AO84" s="160" t="s">
        <v>552</v>
      </c>
      <c r="AP84" s="161"/>
      <c r="AQ84" s="161"/>
      <c r="AR84" s="161"/>
      <c r="AS84" s="162"/>
      <c r="AT84" s="160" t="s">
        <v>495</v>
      </c>
      <c r="AU84" s="161"/>
      <c r="AV84" s="161"/>
      <c r="AW84" s="161"/>
      <c r="AX84" s="163"/>
    </row>
    <row r="85" spans="1:60" ht="32.25"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customHeight="1" x14ac:dyDescent="0.15">
      <c r="A86" s="132"/>
      <c r="B86" s="130"/>
      <c r="C86" s="130"/>
      <c r="D86" s="130"/>
      <c r="E86" s="130"/>
      <c r="F86" s="131"/>
      <c r="G86" s="147" t="s">
        <v>537</v>
      </c>
      <c r="H86" s="147"/>
      <c r="I86" s="147"/>
      <c r="J86" s="147"/>
      <c r="K86" s="147"/>
      <c r="L86" s="147"/>
      <c r="M86" s="147"/>
      <c r="N86" s="147"/>
      <c r="O86" s="147"/>
      <c r="P86" s="147"/>
      <c r="Q86" s="147"/>
      <c r="R86" s="147"/>
      <c r="S86" s="147"/>
      <c r="T86" s="147"/>
      <c r="U86" s="147"/>
      <c r="V86" s="147"/>
      <c r="W86" s="147"/>
      <c r="X86" s="147"/>
      <c r="Y86" s="149" t="s">
        <v>17</v>
      </c>
      <c r="Z86" s="150"/>
      <c r="AA86" s="151"/>
      <c r="AB86" s="184" t="s">
        <v>482</v>
      </c>
      <c r="AC86" s="153"/>
      <c r="AD86" s="154"/>
      <c r="AE86" s="155" t="s">
        <v>479</v>
      </c>
      <c r="AF86" s="156"/>
      <c r="AG86" s="156"/>
      <c r="AH86" s="156"/>
      <c r="AI86" s="156"/>
      <c r="AJ86" s="155">
        <v>9</v>
      </c>
      <c r="AK86" s="156"/>
      <c r="AL86" s="156"/>
      <c r="AM86" s="156"/>
      <c r="AN86" s="156"/>
      <c r="AO86" s="155">
        <v>6</v>
      </c>
      <c r="AP86" s="156"/>
      <c r="AQ86" s="156"/>
      <c r="AR86" s="156"/>
      <c r="AS86" s="156"/>
      <c r="AT86" s="94" t="s">
        <v>479</v>
      </c>
      <c r="AU86" s="95"/>
      <c r="AV86" s="95"/>
      <c r="AW86" s="95"/>
      <c r="AX86" s="97"/>
    </row>
    <row r="87" spans="1:60" ht="47.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t="s">
        <v>497</v>
      </c>
      <c r="AF87" s="161"/>
      <c r="AG87" s="161"/>
      <c r="AH87" s="161"/>
      <c r="AI87" s="162"/>
      <c r="AJ87" s="160" t="s">
        <v>483</v>
      </c>
      <c r="AK87" s="161"/>
      <c r="AL87" s="161"/>
      <c r="AM87" s="161"/>
      <c r="AN87" s="162"/>
      <c r="AO87" s="160" t="s">
        <v>538</v>
      </c>
      <c r="AP87" s="161"/>
      <c r="AQ87" s="161"/>
      <c r="AR87" s="161"/>
      <c r="AS87" s="162"/>
      <c r="AT87" s="160" t="s">
        <v>497</v>
      </c>
      <c r="AU87" s="161"/>
      <c r="AV87" s="161"/>
      <c r="AW87" s="161"/>
      <c r="AX87" s="163"/>
    </row>
    <row r="88" spans="1:60" ht="32.25"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customHeight="1" x14ac:dyDescent="0.15">
      <c r="A89" s="132"/>
      <c r="B89" s="130"/>
      <c r="C89" s="130"/>
      <c r="D89" s="130"/>
      <c r="E89" s="130"/>
      <c r="F89" s="131"/>
      <c r="G89" s="147" t="s">
        <v>540</v>
      </c>
      <c r="H89" s="147"/>
      <c r="I89" s="147"/>
      <c r="J89" s="147"/>
      <c r="K89" s="147"/>
      <c r="L89" s="147"/>
      <c r="M89" s="147"/>
      <c r="N89" s="147"/>
      <c r="O89" s="147"/>
      <c r="P89" s="147"/>
      <c r="Q89" s="147"/>
      <c r="R89" s="147"/>
      <c r="S89" s="147"/>
      <c r="T89" s="147"/>
      <c r="U89" s="147"/>
      <c r="V89" s="147"/>
      <c r="W89" s="147"/>
      <c r="X89" s="147"/>
      <c r="Y89" s="149" t="s">
        <v>17</v>
      </c>
      <c r="Z89" s="150"/>
      <c r="AA89" s="151"/>
      <c r="AB89" s="184" t="s">
        <v>482</v>
      </c>
      <c r="AC89" s="153"/>
      <c r="AD89" s="154"/>
      <c r="AE89" s="155" t="s">
        <v>541</v>
      </c>
      <c r="AF89" s="156"/>
      <c r="AG89" s="156"/>
      <c r="AH89" s="156"/>
      <c r="AI89" s="156"/>
      <c r="AJ89" s="155">
        <v>9</v>
      </c>
      <c r="AK89" s="156"/>
      <c r="AL89" s="156"/>
      <c r="AM89" s="156"/>
      <c r="AN89" s="156"/>
      <c r="AO89" s="155">
        <v>7</v>
      </c>
      <c r="AP89" s="156"/>
      <c r="AQ89" s="156"/>
      <c r="AR89" s="156"/>
      <c r="AS89" s="156"/>
      <c r="AT89" s="94" t="s">
        <v>541</v>
      </c>
      <c r="AU89" s="95"/>
      <c r="AV89" s="95"/>
      <c r="AW89" s="95"/>
      <c r="AX89" s="97"/>
    </row>
    <row r="90" spans="1:60" ht="47.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t="s">
        <v>541</v>
      </c>
      <c r="AF90" s="161"/>
      <c r="AG90" s="161"/>
      <c r="AH90" s="161"/>
      <c r="AI90" s="162"/>
      <c r="AJ90" s="160" t="s">
        <v>483</v>
      </c>
      <c r="AK90" s="161"/>
      <c r="AL90" s="161"/>
      <c r="AM90" s="161"/>
      <c r="AN90" s="162"/>
      <c r="AO90" s="160" t="s">
        <v>542</v>
      </c>
      <c r="AP90" s="161"/>
      <c r="AQ90" s="161"/>
      <c r="AR90" s="161"/>
      <c r="AS90" s="162"/>
      <c r="AT90" s="160" t="s">
        <v>541</v>
      </c>
      <c r="AU90" s="161"/>
      <c r="AV90" s="161"/>
      <c r="AW90" s="161"/>
      <c r="AX90" s="163"/>
    </row>
    <row r="91" spans="1:60" ht="32.25"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customHeight="1" x14ac:dyDescent="0.15">
      <c r="A92" s="132"/>
      <c r="B92" s="130"/>
      <c r="C92" s="130"/>
      <c r="D92" s="130"/>
      <c r="E92" s="130"/>
      <c r="F92" s="131"/>
      <c r="G92" s="147" t="s">
        <v>549</v>
      </c>
      <c r="H92" s="147"/>
      <c r="I92" s="147"/>
      <c r="J92" s="147"/>
      <c r="K92" s="147"/>
      <c r="L92" s="147"/>
      <c r="M92" s="147"/>
      <c r="N92" s="147"/>
      <c r="O92" s="147"/>
      <c r="P92" s="147"/>
      <c r="Q92" s="147"/>
      <c r="R92" s="147"/>
      <c r="S92" s="147"/>
      <c r="T92" s="147"/>
      <c r="U92" s="147"/>
      <c r="V92" s="147"/>
      <c r="W92" s="147"/>
      <c r="X92" s="182"/>
      <c r="Y92" s="149" t="s">
        <v>17</v>
      </c>
      <c r="Z92" s="150"/>
      <c r="AA92" s="151"/>
      <c r="AB92" s="184" t="s">
        <v>482</v>
      </c>
      <c r="AC92" s="153"/>
      <c r="AD92" s="154"/>
      <c r="AE92" s="155" t="s">
        <v>535</v>
      </c>
      <c r="AF92" s="156"/>
      <c r="AG92" s="156"/>
      <c r="AH92" s="156"/>
      <c r="AI92" s="156"/>
      <c r="AJ92" s="155">
        <v>5</v>
      </c>
      <c r="AK92" s="156"/>
      <c r="AL92" s="156"/>
      <c r="AM92" s="156"/>
      <c r="AN92" s="156"/>
      <c r="AO92" s="155">
        <v>5</v>
      </c>
      <c r="AP92" s="156"/>
      <c r="AQ92" s="156"/>
      <c r="AR92" s="156"/>
      <c r="AS92" s="156"/>
      <c r="AT92" s="94">
        <v>5</v>
      </c>
      <c r="AU92" s="95"/>
      <c r="AV92" s="95"/>
      <c r="AW92" s="95"/>
      <c r="AX92" s="97"/>
    </row>
    <row r="93" spans="1:60" ht="47.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t="s">
        <v>535</v>
      </c>
      <c r="AF93" s="161"/>
      <c r="AG93" s="161"/>
      <c r="AH93" s="161"/>
      <c r="AI93" s="162"/>
      <c r="AJ93" s="160" t="s">
        <v>532</v>
      </c>
      <c r="AK93" s="161"/>
      <c r="AL93" s="161"/>
      <c r="AM93" s="161"/>
      <c r="AN93" s="162"/>
      <c r="AO93" s="160" t="s">
        <v>532</v>
      </c>
      <c r="AP93" s="161"/>
      <c r="AQ93" s="161"/>
      <c r="AR93" s="161"/>
      <c r="AS93" s="162"/>
      <c r="AT93" s="160" t="s">
        <v>533</v>
      </c>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9" t="s">
        <v>77</v>
      </c>
      <c r="B97" s="380"/>
      <c r="C97" s="352" t="s">
        <v>19</v>
      </c>
      <c r="D97" s="353"/>
      <c r="E97" s="353"/>
      <c r="F97" s="353"/>
      <c r="G97" s="353"/>
      <c r="H97" s="353"/>
      <c r="I97" s="353"/>
      <c r="J97" s="353"/>
      <c r="K97" s="354"/>
      <c r="L97" s="415" t="s">
        <v>76</v>
      </c>
      <c r="M97" s="415"/>
      <c r="N97" s="415"/>
      <c r="O97" s="415"/>
      <c r="P97" s="415"/>
      <c r="Q97" s="415"/>
      <c r="R97" s="416" t="s">
        <v>73</v>
      </c>
      <c r="S97" s="417"/>
      <c r="T97" s="417"/>
      <c r="U97" s="417"/>
      <c r="V97" s="417"/>
      <c r="W97" s="417"/>
      <c r="X97" s="418"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9"/>
    </row>
    <row r="98" spans="1:50" ht="23.1" customHeight="1" x14ac:dyDescent="0.15">
      <c r="A98" s="381"/>
      <c r="B98" s="382"/>
      <c r="C98" s="420" t="s">
        <v>471</v>
      </c>
      <c r="D98" s="421"/>
      <c r="E98" s="421"/>
      <c r="F98" s="421"/>
      <c r="G98" s="421"/>
      <c r="H98" s="421"/>
      <c r="I98" s="421"/>
      <c r="J98" s="421"/>
      <c r="K98" s="422"/>
      <c r="L98" s="72">
        <v>5</v>
      </c>
      <c r="M98" s="73"/>
      <c r="N98" s="73"/>
      <c r="O98" s="73"/>
      <c r="P98" s="73"/>
      <c r="Q98" s="74"/>
      <c r="R98" s="72"/>
      <c r="S98" s="73"/>
      <c r="T98" s="73"/>
      <c r="U98" s="73"/>
      <c r="V98" s="73"/>
      <c r="W98" s="74"/>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1"/>
      <c r="B99" s="382"/>
      <c r="C99" s="164"/>
      <c r="D99" s="165"/>
      <c r="E99" s="165"/>
      <c r="F99" s="165"/>
      <c r="G99" s="165"/>
      <c r="H99" s="165"/>
      <c r="I99" s="165"/>
      <c r="J99" s="165"/>
      <c r="K99" s="166"/>
      <c r="L99" s="72"/>
      <c r="M99" s="73"/>
      <c r="N99" s="73"/>
      <c r="O99" s="73"/>
      <c r="P99" s="73"/>
      <c r="Q99" s="74"/>
      <c r="R99" s="72"/>
      <c r="S99" s="73"/>
      <c r="T99" s="73"/>
      <c r="U99" s="73"/>
      <c r="V99" s="73"/>
      <c r="W99" s="7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1"/>
      <c r="B100" s="382"/>
      <c r="C100" s="164"/>
      <c r="D100" s="165"/>
      <c r="E100" s="165"/>
      <c r="F100" s="165"/>
      <c r="G100" s="165"/>
      <c r="H100" s="165"/>
      <c r="I100" s="165"/>
      <c r="J100" s="165"/>
      <c r="K100" s="166"/>
      <c r="L100" s="72"/>
      <c r="M100" s="73"/>
      <c r="N100" s="73"/>
      <c r="O100" s="73"/>
      <c r="P100" s="73"/>
      <c r="Q100" s="74"/>
      <c r="R100" s="72"/>
      <c r="S100" s="73"/>
      <c r="T100" s="73"/>
      <c r="U100" s="73"/>
      <c r="V100" s="73"/>
      <c r="W100" s="7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1"/>
      <c r="B101" s="382"/>
      <c r="C101" s="164"/>
      <c r="D101" s="165"/>
      <c r="E101" s="165"/>
      <c r="F101" s="165"/>
      <c r="G101" s="165"/>
      <c r="H101" s="165"/>
      <c r="I101" s="165"/>
      <c r="J101" s="165"/>
      <c r="K101" s="166"/>
      <c r="L101" s="72"/>
      <c r="M101" s="73"/>
      <c r="N101" s="73"/>
      <c r="O101" s="73"/>
      <c r="P101" s="73"/>
      <c r="Q101" s="74"/>
      <c r="R101" s="72"/>
      <c r="S101" s="73"/>
      <c r="T101" s="73"/>
      <c r="U101" s="73"/>
      <c r="V101" s="73"/>
      <c r="W101" s="7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1"/>
      <c r="B102" s="382"/>
      <c r="C102" s="164"/>
      <c r="D102" s="165"/>
      <c r="E102" s="165"/>
      <c r="F102" s="165"/>
      <c r="G102" s="165"/>
      <c r="H102" s="165"/>
      <c r="I102" s="165"/>
      <c r="J102" s="165"/>
      <c r="K102" s="166"/>
      <c r="L102" s="72"/>
      <c r="M102" s="73"/>
      <c r="N102" s="73"/>
      <c r="O102" s="73"/>
      <c r="P102" s="73"/>
      <c r="Q102" s="74"/>
      <c r="R102" s="72"/>
      <c r="S102" s="73"/>
      <c r="T102" s="73"/>
      <c r="U102" s="73"/>
      <c r="V102" s="73"/>
      <c r="W102" s="7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1"/>
      <c r="B103" s="382"/>
      <c r="C103" s="385"/>
      <c r="D103" s="386"/>
      <c r="E103" s="386"/>
      <c r="F103" s="386"/>
      <c r="G103" s="386"/>
      <c r="H103" s="386"/>
      <c r="I103" s="386"/>
      <c r="J103" s="386"/>
      <c r="K103" s="387"/>
      <c r="L103" s="72"/>
      <c r="M103" s="73"/>
      <c r="N103" s="73"/>
      <c r="O103" s="73"/>
      <c r="P103" s="73"/>
      <c r="Q103" s="74"/>
      <c r="R103" s="72"/>
      <c r="S103" s="73"/>
      <c r="T103" s="73"/>
      <c r="U103" s="73"/>
      <c r="V103" s="73"/>
      <c r="W103" s="7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3"/>
      <c r="B104" s="384"/>
      <c r="C104" s="373" t="s">
        <v>22</v>
      </c>
      <c r="D104" s="374"/>
      <c r="E104" s="374"/>
      <c r="F104" s="374"/>
      <c r="G104" s="374"/>
      <c r="H104" s="374"/>
      <c r="I104" s="374"/>
      <c r="J104" s="374"/>
      <c r="K104" s="375"/>
      <c r="L104" s="376">
        <f>SUM(L98:Q103)</f>
        <v>5</v>
      </c>
      <c r="M104" s="377"/>
      <c r="N104" s="377"/>
      <c r="O104" s="377"/>
      <c r="P104" s="377"/>
      <c r="Q104" s="378"/>
      <c r="R104" s="376">
        <f>SUM(R98:W103)</f>
        <v>0</v>
      </c>
      <c r="S104" s="377"/>
      <c r="T104" s="377"/>
      <c r="U104" s="377"/>
      <c r="V104" s="377"/>
      <c r="W104" s="378"/>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40" t="s">
        <v>38</v>
      </c>
      <c r="AH107" s="606"/>
      <c r="AI107" s="606"/>
      <c r="AJ107" s="606"/>
      <c r="AK107" s="606"/>
      <c r="AL107" s="606"/>
      <c r="AM107" s="606"/>
      <c r="AN107" s="606"/>
      <c r="AO107" s="606"/>
      <c r="AP107" s="606"/>
      <c r="AQ107" s="606"/>
      <c r="AR107" s="606"/>
      <c r="AS107" s="606"/>
      <c r="AT107" s="606"/>
      <c r="AU107" s="606"/>
      <c r="AV107" s="606"/>
      <c r="AW107" s="606"/>
      <c r="AX107" s="641"/>
    </row>
    <row r="108" spans="1:50" ht="60" customHeight="1" x14ac:dyDescent="0.15">
      <c r="A108" s="310" t="s">
        <v>312</v>
      </c>
      <c r="B108" s="311"/>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4" t="s">
        <v>468</v>
      </c>
      <c r="AE108" s="615"/>
      <c r="AF108" s="615"/>
      <c r="AG108" s="611" t="s">
        <v>515</v>
      </c>
      <c r="AH108" s="612"/>
      <c r="AI108" s="612"/>
      <c r="AJ108" s="612"/>
      <c r="AK108" s="612"/>
      <c r="AL108" s="612"/>
      <c r="AM108" s="612"/>
      <c r="AN108" s="612"/>
      <c r="AO108" s="612"/>
      <c r="AP108" s="612"/>
      <c r="AQ108" s="612"/>
      <c r="AR108" s="612"/>
      <c r="AS108" s="612"/>
      <c r="AT108" s="612"/>
      <c r="AU108" s="612"/>
      <c r="AV108" s="612"/>
      <c r="AW108" s="612"/>
      <c r="AX108" s="613"/>
    </row>
    <row r="109" spans="1:50" ht="47.25" customHeight="1" x14ac:dyDescent="0.15">
      <c r="A109" s="312"/>
      <c r="B109" s="313"/>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24"/>
      <c r="AD109" s="448" t="s">
        <v>468</v>
      </c>
      <c r="AE109" s="449"/>
      <c r="AF109" s="449"/>
      <c r="AG109" s="307" t="s">
        <v>512</v>
      </c>
      <c r="AH109" s="308"/>
      <c r="AI109" s="308"/>
      <c r="AJ109" s="308"/>
      <c r="AK109" s="308"/>
      <c r="AL109" s="308"/>
      <c r="AM109" s="308"/>
      <c r="AN109" s="308"/>
      <c r="AO109" s="308"/>
      <c r="AP109" s="308"/>
      <c r="AQ109" s="308"/>
      <c r="AR109" s="308"/>
      <c r="AS109" s="308"/>
      <c r="AT109" s="308"/>
      <c r="AU109" s="308"/>
      <c r="AV109" s="308"/>
      <c r="AW109" s="308"/>
      <c r="AX109" s="309"/>
    </row>
    <row r="110" spans="1:50" ht="47.25" customHeight="1" x14ac:dyDescent="0.15">
      <c r="A110" s="314"/>
      <c r="B110" s="315"/>
      <c r="C110" s="433" t="s">
        <v>314</v>
      </c>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5"/>
      <c r="AD110" s="594" t="s">
        <v>468</v>
      </c>
      <c r="AE110" s="595"/>
      <c r="AF110" s="595"/>
      <c r="AG110" s="538" t="s">
        <v>528</v>
      </c>
      <c r="AH110" s="200"/>
      <c r="AI110" s="200"/>
      <c r="AJ110" s="200"/>
      <c r="AK110" s="200"/>
      <c r="AL110" s="200"/>
      <c r="AM110" s="200"/>
      <c r="AN110" s="200"/>
      <c r="AO110" s="200"/>
      <c r="AP110" s="200"/>
      <c r="AQ110" s="200"/>
      <c r="AR110" s="200"/>
      <c r="AS110" s="200"/>
      <c r="AT110" s="200"/>
      <c r="AU110" s="200"/>
      <c r="AV110" s="200"/>
      <c r="AW110" s="200"/>
      <c r="AX110" s="539"/>
    </row>
    <row r="111" spans="1:50" ht="33.75" customHeight="1" x14ac:dyDescent="0.15">
      <c r="A111" s="558" t="s">
        <v>46</v>
      </c>
      <c r="B111" s="596"/>
      <c r="C111" s="436" t="s">
        <v>48</v>
      </c>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44" t="s">
        <v>468</v>
      </c>
      <c r="AE111" s="445"/>
      <c r="AF111" s="445"/>
      <c r="AG111" s="304" t="s">
        <v>508</v>
      </c>
      <c r="AH111" s="305"/>
      <c r="AI111" s="305"/>
      <c r="AJ111" s="305"/>
      <c r="AK111" s="305"/>
      <c r="AL111" s="305"/>
      <c r="AM111" s="305"/>
      <c r="AN111" s="305"/>
      <c r="AO111" s="305"/>
      <c r="AP111" s="305"/>
      <c r="AQ111" s="305"/>
      <c r="AR111" s="305"/>
      <c r="AS111" s="305"/>
      <c r="AT111" s="305"/>
      <c r="AU111" s="305"/>
      <c r="AV111" s="305"/>
      <c r="AW111" s="305"/>
      <c r="AX111" s="306"/>
    </row>
    <row r="112" spans="1:50" ht="33.75" customHeight="1" x14ac:dyDescent="0.15">
      <c r="A112" s="597"/>
      <c r="B112" s="598"/>
      <c r="C112" s="423" t="s">
        <v>49</v>
      </c>
      <c r="D112" s="424"/>
      <c r="E112" s="424"/>
      <c r="F112" s="424"/>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50" t="s">
        <v>507</v>
      </c>
      <c r="AE112" s="449"/>
      <c r="AF112" s="449"/>
      <c r="AG112" s="307"/>
      <c r="AH112" s="308"/>
      <c r="AI112" s="308"/>
      <c r="AJ112" s="308"/>
      <c r="AK112" s="308"/>
      <c r="AL112" s="308"/>
      <c r="AM112" s="308"/>
      <c r="AN112" s="308"/>
      <c r="AO112" s="308"/>
      <c r="AP112" s="308"/>
      <c r="AQ112" s="308"/>
      <c r="AR112" s="308"/>
      <c r="AS112" s="308"/>
      <c r="AT112" s="308"/>
      <c r="AU112" s="308"/>
      <c r="AV112" s="308"/>
      <c r="AW112" s="308"/>
      <c r="AX112" s="309"/>
    </row>
    <row r="113" spans="1:64" ht="33.75" customHeight="1" x14ac:dyDescent="0.15">
      <c r="A113" s="597"/>
      <c r="B113" s="598"/>
      <c r="C113" s="513" t="s">
        <v>315</v>
      </c>
      <c r="D113" s="424"/>
      <c r="E113" s="424"/>
      <c r="F113" s="424"/>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50" t="s">
        <v>468</v>
      </c>
      <c r="AE113" s="449"/>
      <c r="AF113" s="449"/>
      <c r="AG113" s="540" t="s">
        <v>509</v>
      </c>
      <c r="AH113" s="308"/>
      <c r="AI113" s="308"/>
      <c r="AJ113" s="308"/>
      <c r="AK113" s="308"/>
      <c r="AL113" s="308"/>
      <c r="AM113" s="308"/>
      <c r="AN113" s="308"/>
      <c r="AO113" s="308"/>
      <c r="AP113" s="308"/>
      <c r="AQ113" s="308"/>
      <c r="AR113" s="308"/>
      <c r="AS113" s="308"/>
      <c r="AT113" s="308"/>
      <c r="AU113" s="308"/>
      <c r="AV113" s="308"/>
      <c r="AW113" s="308"/>
      <c r="AX113" s="309"/>
    </row>
    <row r="114" spans="1:64" ht="33.75" customHeight="1" x14ac:dyDescent="0.15">
      <c r="A114" s="597"/>
      <c r="B114" s="598"/>
      <c r="C114" s="423" t="s">
        <v>45</v>
      </c>
      <c r="D114" s="424"/>
      <c r="E114" s="424"/>
      <c r="F114" s="424"/>
      <c r="G114" s="424"/>
      <c r="H114" s="424"/>
      <c r="I114" s="424"/>
      <c r="J114" s="424"/>
      <c r="K114" s="424"/>
      <c r="L114" s="424"/>
      <c r="M114" s="424"/>
      <c r="N114" s="424"/>
      <c r="O114" s="424"/>
      <c r="P114" s="424"/>
      <c r="Q114" s="424"/>
      <c r="R114" s="424"/>
      <c r="S114" s="424"/>
      <c r="T114" s="424"/>
      <c r="U114" s="424"/>
      <c r="V114" s="424"/>
      <c r="W114" s="424"/>
      <c r="X114" s="424"/>
      <c r="Y114" s="424"/>
      <c r="Z114" s="424"/>
      <c r="AA114" s="424"/>
      <c r="AB114" s="424"/>
      <c r="AC114" s="424"/>
      <c r="AD114" s="450" t="s">
        <v>468</v>
      </c>
      <c r="AE114" s="449"/>
      <c r="AF114" s="449"/>
      <c r="AG114" s="540" t="s">
        <v>510</v>
      </c>
      <c r="AH114" s="308"/>
      <c r="AI114" s="308"/>
      <c r="AJ114" s="308"/>
      <c r="AK114" s="308"/>
      <c r="AL114" s="308"/>
      <c r="AM114" s="308"/>
      <c r="AN114" s="308"/>
      <c r="AO114" s="308"/>
      <c r="AP114" s="308"/>
      <c r="AQ114" s="308"/>
      <c r="AR114" s="308"/>
      <c r="AS114" s="308"/>
      <c r="AT114" s="308"/>
      <c r="AU114" s="308"/>
      <c r="AV114" s="308"/>
      <c r="AW114" s="308"/>
      <c r="AX114" s="309"/>
    </row>
    <row r="115" spans="1:64" ht="33.75" customHeight="1" x14ac:dyDescent="0.15">
      <c r="A115" s="597"/>
      <c r="B115" s="598"/>
      <c r="C115" s="423" t="s">
        <v>50</v>
      </c>
      <c r="D115" s="424"/>
      <c r="E115" s="424"/>
      <c r="F115" s="424"/>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99"/>
      <c r="AD115" s="450" t="s">
        <v>468</v>
      </c>
      <c r="AE115" s="449"/>
      <c r="AF115" s="449"/>
      <c r="AG115" s="540" t="s">
        <v>539</v>
      </c>
      <c r="AH115" s="308"/>
      <c r="AI115" s="308"/>
      <c r="AJ115" s="308"/>
      <c r="AK115" s="308"/>
      <c r="AL115" s="308"/>
      <c r="AM115" s="308"/>
      <c r="AN115" s="308"/>
      <c r="AO115" s="308"/>
      <c r="AP115" s="308"/>
      <c r="AQ115" s="308"/>
      <c r="AR115" s="308"/>
      <c r="AS115" s="308"/>
      <c r="AT115" s="308"/>
      <c r="AU115" s="308"/>
      <c r="AV115" s="308"/>
      <c r="AW115" s="308"/>
      <c r="AX115" s="309"/>
    </row>
    <row r="116" spans="1:64" ht="33.75" customHeight="1" x14ac:dyDescent="0.15">
      <c r="A116" s="597"/>
      <c r="B116" s="598"/>
      <c r="C116" s="423" t="s">
        <v>55</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4"/>
      <c r="AA116" s="424"/>
      <c r="AB116" s="424"/>
      <c r="AC116" s="499"/>
      <c r="AD116" s="644" t="s">
        <v>507</v>
      </c>
      <c r="AE116" s="645"/>
      <c r="AF116" s="645"/>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40.5" customHeight="1" x14ac:dyDescent="0.15">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604" t="s">
        <v>511</v>
      </c>
      <c r="AE117" s="595"/>
      <c r="AF117" s="605"/>
      <c r="AG117" s="609" t="s">
        <v>518</v>
      </c>
      <c r="AH117" s="442"/>
      <c r="AI117" s="442"/>
      <c r="AJ117" s="442"/>
      <c r="AK117" s="442"/>
      <c r="AL117" s="442"/>
      <c r="AM117" s="442"/>
      <c r="AN117" s="442"/>
      <c r="AO117" s="442"/>
      <c r="AP117" s="442"/>
      <c r="AQ117" s="442"/>
      <c r="AR117" s="442"/>
      <c r="AS117" s="442"/>
      <c r="AT117" s="442"/>
      <c r="AU117" s="442"/>
      <c r="AV117" s="442"/>
      <c r="AW117" s="442"/>
      <c r="AX117" s="610"/>
      <c r="BG117" s="10"/>
      <c r="BH117" s="10"/>
      <c r="BI117" s="10"/>
      <c r="BJ117" s="10"/>
    </row>
    <row r="118" spans="1:64" ht="42.75" customHeight="1" x14ac:dyDescent="0.15">
      <c r="A118" s="558" t="s">
        <v>47</v>
      </c>
      <c r="B118" s="596"/>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4" t="s">
        <v>468</v>
      </c>
      <c r="AE118" s="445"/>
      <c r="AF118" s="649"/>
      <c r="AG118" s="304" t="s">
        <v>514</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6" t="s">
        <v>507</v>
      </c>
      <c r="AE119" s="617"/>
      <c r="AF119" s="617"/>
      <c r="AG119" s="307"/>
      <c r="AH119" s="308"/>
      <c r="AI119" s="308"/>
      <c r="AJ119" s="308"/>
      <c r="AK119" s="308"/>
      <c r="AL119" s="308"/>
      <c r="AM119" s="308"/>
      <c r="AN119" s="308"/>
      <c r="AO119" s="308"/>
      <c r="AP119" s="308"/>
      <c r="AQ119" s="308"/>
      <c r="AR119" s="308"/>
      <c r="AS119" s="308"/>
      <c r="AT119" s="308"/>
      <c r="AU119" s="308"/>
      <c r="AV119" s="308"/>
      <c r="AW119" s="308"/>
      <c r="AX119" s="309"/>
    </row>
    <row r="120" spans="1:64" ht="36" customHeight="1" x14ac:dyDescent="0.15">
      <c r="A120" s="597"/>
      <c r="B120" s="598"/>
      <c r="C120" s="423" t="s">
        <v>51</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50" t="s">
        <v>468</v>
      </c>
      <c r="AE120" s="449"/>
      <c r="AF120" s="449"/>
      <c r="AG120" s="540" t="s">
        <v>513</v>
      </c>
      <c r="AH120" s="308"/>
      <c r="AI120" s="308"/>
      <c r="AJ120" s="308"/>
      <c r="AK120" s="308"/>
      <c r="AL120" s="308"/>
      <c r="AM120" s="308"/>
      <c r="AN120" s="308"/>
      <c r="AO120" s="308"/>
      <c r="AP120" s="308"/>
      <c r="AQ120" s="308"/>
      <c r="AR120" s="308"/>
      <c r="AS120" s="308"/>
      <c r="AT120" s="308"/>
      <c r="AU120" s="308"/>
      <c r="AV120" s="308"/>
      <c r="AW120" s="308"/>
      <c r="AX120" s="309"/>
    </row>
    <row r="121" spans="1:64" ht="29.25" customHeight="1" x14ac:dyDescent="0.15">
      <c r="A121" s="599"/>
      <c r="B121" s="600"/>
      <c r="C121" s="423" t="s">
        <v>52</v>
      </c>
      <c r="D121" s="424"/>
      <c r="E121" s="424"/>
      <c r="F121" s="424"/>
      <c r="G121" s="424"/>
      <c r="H121" s="424"/>
      <c r="I121" s="424"/>
      <c r="J121" s="424"/>
      <c r="K121" s="424"/>
      <c r="L121" s="424"/>
      <c r="M121" s="424"/>
      <c r="N121" s="424"/>
      <c r="O121" s="424"/>
      <c r="P121" s="424"/>
      <c r="Q121" s="424"/>
      <c r="R121" s="424"/>
      <c r="S121" s="424"/>
      <c r="T121" s="424"/>
      <c r="U121" s="424"/>
      <c r="V121" s="424"/>
      <c r="W121" s="424"/>
      <c r="X121" s="424"/>
      <c r="Y121" s="424"/>
      <c r="Z121" s="424"/>
      <c r="AA121" s="424"/>
      <c r="AB121" s="424"/>
      <c r="AC121" s="424"/>
      <c r="AD121" s="450" t="s">
        <v>468</v>
      </c>
      <c r="AE121" s="449"/>
      <c r="AF121" s="449"/>
      <c r="AG121" s="538" t="s">
        <v>519</v>
      </c>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34" t="s">
        <v>80</v>
      </c>
      <c r="B122" s="635"/>
      <c r="C122" s="446" t="s">
        <v>316</v>
      </c>
      <c r="D122" s="447"/>
      <c r="E122" s="447"/>
      <c r="F122" s="447"/>
      <c r="G122" s="447"/>
      <c r="H122" s="447"/>
      <c r="I122" s="447"/>
      <c r="J122" s="447"/>
      <c r="K122" s="447"/>
      <c r="L122" s="447"/>
      <c r="M122" s="447"/>
      <c r="N122" s="447"/>
      <c r="O122" s="447"/>
      <c r="P122" s="447"/>
      <c r="Q122" s="447"/>
      <c r="R122" s="447"/>
      <c r="S122" s="447"/>
      <c r="T122" s="447"/>
      <c r="U122" s="447"/>
      <c r="V122" s="447"/>
      <c r="W122" s="447"/>
      <c r="X122" s="447"/>
      <c r="Y122" s="447"/>
      <c r="Z122" s="447"/>
      <c r="AA122" s="447"/>
      <c r="AB122" s="447"/>
      <c r="AC122" s="437"/>
      <c r="AD122" s="444" t="s">
        <v>507</v>
      </c>
      <c r="AE122" s="445"/>
      <c r="AF122" s="445"/>
      <c r="AG122" s="586"/>
      <c r="AH122" s="198"/>
      <c r="AI122" s="198"/>
      <c r="AJ122" s="198"/>
      <c r="AK122" s="198"/>
      <c r="AL122" s="198"/>
      <c r="AM122" s="198"/>
      <c r="AN122" s="198"/>
      <c r="AO122" s="198"/>
      <c r="AP122" s="198"/>
      <c r="AQ122" s="198"/>
      <c r="AR122" s="198"/>
      <c r="AS122" s="198"/>
      <c r="AT122" s="198"/>
      <c r="AU122" s="198"/>
      <c r="AV122" s="198"/>
      <c r="AW122" s="198"/>
      <c r="AX122" s="587"/>
    </row>
    <row r="123" spans="1:64" ht="15.75" customHeight="1" x14ac:dyDescent="0.15">
      <c r="A123" s="636"/>
      <c r="B123" s="637"/>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8"/>
      <c r="AH123" s="279"/>
      <c r="AI123" s="279"/>
      <c r="AJ123" s="279"/>
      <c r="AK123" s="279"/>
      <c r="AL123" s="279"/>
      <c r="AM123" s="279"/>
      <c r="AN123" s="279"/>
      <c r="AO123" s="279"/>
      <c r="AP123" s="279"/>
      <c r="AQ123" s="279"/>
      <c r="AR123" s="279"/>
      <c r="AS123" s="279"/>
      <c r="AT123" s="279"/>
      <c r="AU123" s="279"/>
      <c r="AV123" s="279"/>
      <c r="AW123" s="279"/>
      <c r="AX123" s="589"/>
    </row>
    <row r="124" spans="1:64" ht="26.25" customHeight="1" x14ac:dyDescent="0.15">
      <c r="A124" s="636"/>
      <c r="B124" s="637"/>
      <c r="C124" s="650"/>
      <c r="D124" s="651"/>
      <c r="E124" s="651"/>
      <c r="F124" s="651"/>
      <c r="G124" s="651"/>
      <c r="H124" s="651"/>
      <c r="I124" s="651"/>
      <c r="J124" s="651"/>
      <c r="K124" s="651"/>
      <c r="L124" s="651"/>
      <c r="M124" s="651"/>
      <c r="N124" s="651"/>
      <c r="O124" s="652"/>
      <c r="P124" s="659"/>
      <c r="Q124" s="659"/>
      <c r="R124" s="659"/>
      <c r="S124" s="660"/>
      <c r="T124" s="642"/>
      <c r="U124" s="308"/>
      <c r="V124" s="308"/>
      <c r="W124" s="308"/>
      <c r="X124" s="308"/>
      <c r="Y124" s="308"/>
      <c r="Z124" s="308"/>
      <c r="AA124" s="308"/>
      <c r="AB124" s="308"/>
      <c r="AC124" s="308"/>
      <c r="AD124" s="308"/>
      <c r="AE124" s="308"/>
      <c r="AF124" s="643"/>
      <c r="AG124" s="588"/>
      <c r="AH124" s="279"/>
      <c r="AI124" s="279"/>
      <c r="AJ124" s="279"/>
      <c r="AK124" s="279"/>
      <c r="AL124" s="279"/>
      <c r="AM124" s="279"/>
      <c r="AN124" s="279"/>
      <c r="AO124" s="279"/>
      <c r="AP124" s="279"/>
      <c r="AQ124" s="279"/>
      <c r="AR124" s="279"/>
      <c r="AS124" s="279"/>
      <c r="AT124" s="279"/>
      <c r="AU124" s="279"/>
      <c r="AV124" s="279"/>
      <c r="AW124" s="279"/>
      <c r="AX124" s="589"/>
    </row>
    <row r="125" spans="1:64" ht="26.25" customHeight="1" x14ac:dyDescent="0.15">
      <c r="A125" s="638"/>
      <c r="B125" s="639"/>
      <c r="C125" s="653"/>
      <c r="D125" s="654"/>
      <c r="E125" s="654"/>
      <c r="F125" s="654"/>
      <c r="G125" s="654"/>
      <c r="H125" s="654"/>
      <c r="I125" s="654"/>
      <c r="J125" s="654"/>
      <c r="K125" s="654"/>
      <c r="L125" s="654"/>
      <c r="M125" s="654"/>
      <c r="N125" s="654"/>
      <c r="O125" s="655"/>
      <c r="P125" s="661"/>
      <c r="Q125" s="661"/>
      <c r="R125" s="661"/>
      <c r="S125" s="662"/>
      <c r="T125" s="441"/>
      <c r="U125" s="442"/>
      <c r="V125" s="442"/>
      <c r="W125" s="442"/>
      <c r="X125" s="442"/>
      <c r="Y125" s="442"/>
      <c r="Z125" s="442"/>
      <c r="AA125" s="442"/>
      <c r="AB125" s="442"/>
      <c r="AC125" s="442"/>
      <c r="AD125" s="442"/>
      <c r="AE125" s="442"/>
      <c r="AF125" s="443"/>
      <c r="AG125" s="590"/>
      <c r="AH125" s="200"/>
      <c r="AI125" s="200"/>
      <c r="AJ125" s="200"/>
      <c r="AK125" s="200"/>
      <c r="AL125" s="200"/>
      <c r="AM125" s="200"/>
      <c r="AN125" s="200"/>
      <c r="AO125" s="200"/>
      <c r="AP125" s="200"/>
      <c r="AQ125" s="200"/>
      <c r="AR125" s="200"/>
      <c r="AS125" s="200"/>
      <c r="AT125" s="200"/>
      <c r="AU125" s="200"/>
      <c r="AV125" s="200"/>
      <c r="AW125" s="200"/>
      <c r="AX125" s="539"/>
    </row>
    <row r="126" spans="1:64" ht="57" customHeight="1" x14ac:dyDescent="0.15">
      <c r="A126" s="558" t="s">
        <v>58</v>
      </c>
      <c r="B126" s="559"/>
      <c r="C126" s="395" t="s">
        <v>64</v>
      </c>
      <c r="D126" s="581"/>
      <c r="E126" s="581"/>
      <c r="F126" s="582"/>
      <c r="G126" s="552" t="s">
        <v>516</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4" t="s">
        <v>68</v>
      </c>
      <c r="D127" s="365"/>
      <c r="E127" s="365"/>
      <c r="F127" s="366"/>
      <c r="G127" s="367" t="s">
        <v>517</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52.5"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52.5"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52.5" customHeight="1" thickBot="1" x14ac:dyDescent="0.2">
      <c r="A133" s="438"/>
      <c r="B133" s="439"/>
      <c r="C133" s="439"/>
      <c r="D133" s="439"/>
      <c r="E133" s="440"/>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52.5"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1" t="s">
        <v>224</v>
      </c>
      <c r="B137" s="412"/>
      <c r="C137" s="412"/>
      <c r="D137" s="412"/>
      <c r="E137" s="412"/>
      <c r="F137" s="412"/>
      <c r="G137" s="425" t="s">
        <v>474</v>
      </c>
      <c r="H137" s="426"/>
      <c r="I137" s="426"/>
      <c r="J137" s="426"/>
      <c r="K137" s="426"/>
      <c r="L137" s="426"/>
      <c r="M137" s="426"/>
      <c r="N137" s="426"/>
      <c r="O137" s="426"/>
      <c r="P137" s="427"/>
      <c r="Q137" s="412" t="s">
        <v>225</v>
      </c>
      <c r="R137" s="412"/>
      <c r="S137" s="412"/>
      <c r="T137" s="412"/>
      <c r="U137" s="412"/>
      <c r="V137" s="412"/>
      <c r="W137" s="425" t="s">
        <v>474</v>
      </c>
      <c r="X137" s="426"/>
      <c r="Y137" s="426"/>
      <c r="Z137" s="426"/>
      <c r="AA137" s="426"/>
      <c r="AB137" s="426"/>
      <c r="AC137" s="426"/>
      <c r="AD137" s="426"/>
      <c r="AE137" s="426"/>
      <c r="AF137" s="427"/>
      <c r="AG137" s="412" t="s">
        <v>226</v>
      </c>
      <c r="AH137" s="412"/>
      <c r="AI137" s="412"/>
      <c r="AJ137" s="412"/>
      <c r="AK137" s="412"/>
      <c r="AL137" s="412"/>
      <c r="AM137" s="408" t="s">
        <v>554</v>
      </c>
      <c r="AN137" s="409"/>
      <c r="AO137" s="409"/>
      <c r="AP137" s="409"/>
      <c r="AQ137" s="409"/>
      <c r="AR137" s="409"/>
      <c r="AS137" s="409"/>
      <c r="AT137" s="409"/>
      <c r="AU137" s="409"/>
      <c r="AV137" s="410"/>
      <c r="AW137" s="12"/>
      <c r="AX137" s="13"/>
    </row>
    <row r="138" spans="1:50" ht="19.899999999999999" customHeight="1" thickBot="1" x14ac:dyDescent="0.2">
      <c r="A138" s="413" t="s">
        <v>227</v>
      </c>
      <c r="B138" s="414"/>
      <c r="C138" s="414"/>
      <c r="D138" s="414"/>
      <c r="E138" s="414"/>
      <c r="F138" s="414"/>
      <c r="G138" s="428" t="s">
        <v>476</v>
      </c>
      <c r="H138" s="429"/>
      <c r="I138" s="429"/>
      <c r="J138" s="429"/>
      <c r="K138" s="429"/>
      <c r="L138" s="429"/>
      <c r="M138" s="429"/>
      <c r="N138" s="429"/>
      <c r="O138" s="429"/>
      <c r="P138" s="430"/>
      <c r="Q138" s="414" t="s">
        <v>228</v>
      </c>
      <c r="R138" s="414"/>
      <c r="S138" s="414"/>
      <c r="T138" s="414"/>
      <c r="U138" s="414"/>
      <c r="V138" s="414"/>
      <c r="W138" s="583">
        <v>127</v>
      </c>
      <c r="X138" s="429"/>
      <c r="Y138" s="429"/>
      <c r="Z138" s="429"/>
      <c r="AA138" s="429"/>
      <c r="AB138" s="429"/>
      <c r="AC138" s="429"/>
      <c r="AD138" s="429"/>
      <c r="AE138" s="429"/>
      <c r="AF138" s="430"/>
      <c r="AG138" s="584"/>
      <c r="AH138" s="585"/>
      <c r="AI138" s="585"/>
      <c r="AJ138" s="585"/>
      <c r="AK138" s="585"/>
      <c r="AL138" s="585"/>
      <c r="AM138" s="621"/>
      <c r="AN138" s="622"/>
      <c r="AO138" s="622"/>
      <c r="AP138" s="622"/>
      <c r="AQ138" s="622"/>
      <c r="AR138" s="622"/>
      <c r="AS138" s="622"/>
      <c r="AT138" s="622"/>
      <c r="AU138" s="622"/>
      <c r="AV138" s="623"/>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1"/>
      <c r="B140" s="472"/>
      <c r="C140" s="472"/>
      <c r="D140" s="472"/>
      <c r="E140" s="472"/>
      <c r="F140" s="4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1"/>
      <c r="B141" s="472"/>
      <c r="C141" s="472"/>
      <c r="D141" s="472"/>
      <c r="E141" s="472"/>
      <c r="F141" s="4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1"/>
      <c r="B142" s="472"/>
      <c r="C142" s="472"/>
      <c r="D142" s="472"/>
      <c r="E142" s="472"/>
      <c r="F142" s="4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1"/>
      <c r="B143" s="472"/>
      <c r="C143" s="472"/>
      <c r="D143" s="472"/>
      <c r="E143" s="472"/>
      <c r="F143" s="4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1"/>
      <c r="B144" s="472"/>
      <c r="C144" s="472"/>
      <c r="D144" s="472"/>
      <c r="E144" s="472"/>
      <c r="F144" s="4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1"/>
      <c r="B145" s="472"/>
      <c r="C145" s="472"/>
      <c r="D145" s="472"/>
      <c r="E145" s="472"/>
      <c r="F145" s="4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1"/>
      <c r="B146" s="472"/>
      <c r="C146" s="472"/>
      <c r="D146" s="472"/>
      <c r="E146" s="472"/>
      <c r="F146" s="4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1"/>
      <c r="B147" s="472"/>
      <c r="C147" s="472"/>
      <c r="D147" s="472"/>
      <c r="E147" s="472"/>
      <c r="F147" s="4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1"/>
      <c r="B148" s="472"/>
      <c r="C148" s="472"/>
      <c r="D148" s="472"/>
      <c r="E148" s="472"/>
      <c r="F148" s="4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1"/>
      <c r="B149" s="472"/>
      <c r="C149" s="472"/>
      <c r="D149" s="472"/>
      <c r="E149" s="472"/>
      <c r="F149" s="4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71"/>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1"/>
      <c r="B150" s="472"/>
      <c r="C150" s="472"/>
      <c r="D150" s="472"/>
      <c r="E150" s="472"/>
      <c r="F150" s="4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1"/>
      <c r="B151" s="472"/>
      <c r="C151" s="472"/>
      <c r="D151" s="472"/>
      <c r="E151" s="472"/>
      <c r="F151" s="4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1"/>
      <c r="B152" s="472"/>
      <c r="C152" s="472"/>
      <c r="D152" s="472"/>
      <c r="E152" s="472"/>
      <c r="F152" s="4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1"/>
      <c r="B153" s="472"/>
      <c r="C153" s="472"/>
      <c r="D153" s="472"/>
      <c r="E153" s="472"/>
      <c r="F153" s="4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1"/>
      <c r="B154" s="472"/>
      <c r="C154" s="472"/>
      <c r="D154" s="472"/>
      <c r="E154" s="472"/>
      <c r="F154" s="4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1"/>
      <c r="B155" s="472"/>
      <c r="C155" s="472"/>
      <c r="D155" s="472"/>
      <c r="E155" s="472"/>
      <c r="F155" s="4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1"/>
      <c r="B156" s="472"/>
      <c r="C156" s="472"/>
      <c r="D156" s="472"/>
      <c r="E156" s="472"/>
      <c r="F156" s="4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1"/>
      <c r="B157" s="472"/>
      <c r="C157" s="472"/>
      <c r="D157" s="472"/>
      <c r="E157" s="472"/>
      <c r="F157" s="4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1"/>
      <c r="B158" s="472"/>
      <c r="C158" s="472"/>
      <c r="D158" s="472"/>
      <c r="E158" s="472"/>
      <c r="F158" s="4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1"/>
      <c r="B159" s="472"/>
      <c r="C159" s="472"/>
      <c r="D159" s="472"/>
      <c r="E159" s="472"/>
      <c r="F159" s="4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1"/>
      <c r="B160" s="472"/>
      <c r="C160" s="472"/>
      <c r="D160" s="472"/>
      <c r="E160" s="472"/>
      <c r="F160" s="4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1"/>
      <c r="B161" s="472"/>
      <c r="C161" s="472"/>
      <c r="D161" s="472"/>
      <c r="E161" s="472"/>
      <c r="F161" s="4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1"/>
      <c r="B162" s="472"/>
      <c r="C162" s="472"/>
      <c r="D162" s="472"/>
      <c r="E162" s="472"/>
      <c r="F162" s="4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1"/>
      <c r="B163" s="472"/>
      <c r="C163" s="472"/>
      <c r="D163" s="472"/>
      <c r="E163" s="472"/>
      <c r="F163" s="4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1"/>
      <c r="B164" s="472"/>
      <c r="C164" s="472"/>
      <c r="D164" s="472"/>
      <c r="E164" s="472"/>
      <c r="F164" s="4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1"/>
      <c r="B165" s="472"/>
      <c r="C165" s="472"/>
      <c r="D165" s="472"/>
      <c r="E165" s="472"/>
      <c r="F165" s="4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1"/>
      <c r="B166" s="472"/>
      <c r="C166" s="472"/>
      <c r="D166" s="472"/>
      <c r="E166" s="472"/>
      <c r="F166" s="4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1"/>
      <c r="B167" s="472"/>
      <c r="C167" s="472"/>
      <c r="D167" s="472"/>
      <c r="E167" s="472"/>
      <c r="F167" s="4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1"/>
      <c r="B168" s="472"/>
      <c r="C168" s="472"/>
      <c r="D168" s="472"/>
      <c r="E168" s="472"/>
      <c r="F168" s="4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1"/>
      <c r="B169" s="472"/>
      <c r="C169" s="472"/>
      <c r="D169" s="472"/>
      <c r="E169" s="472"/>
      <c r="F169" s="4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1"/>
      <c r="B170" s="472"/>
      <c r="C170" s="472"/>
      <c r="D170" s="472"/>
      <c r="E170" s="472"/>
      <c r="F170" s="4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1"/>
      <c r="B171" s="472"/>
      <c r="C171" s="472"/>
      <c r="D171" s="472"/>
      <c r="E171" s="472"/>
      <c r="F171" s="4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1"/>
      <c r="B172" s="472"/>
      <c r="C172" s="472"/>
      <c r="D172" s="472"/>
      <c r="E172" s="472"/>
      <c r="F172" s="4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1"/>
      <c r="B173" s="472"/>
      <c r="C173" s="472"/>
      <c r="D173" s="472"/>
      <c r="E173" s="472"/>
      <c r="F173" s="4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1"/>
      <c r="B174" s="472"/>
      <c r="C174" s="472"/>
      <c r="D174" s="472"/>
      <c r="E174" s="472"/>
      <c r="F174" s="4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1"/>
      <c r="B175" s="472"/>
      <c r="C175" s="472"/>
      <c r="D175" s="472"/>
      <c r="E175" s="472"/>
      <c r="F175" s="4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1"/>
      <c r="B176" s="472"/>
      <c r="C176" s="472"/>
      <c r="D176" s="472"/>
      <c r="E176" s="472"/>
      <c r="F176" s="4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91" t="s">
        <v>484</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460</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9"/>
      <c r="B179" s="547"/>
      <c r="C179" s="547"/>
      <c r="D179" s="547"/>
      <c r="E179" s="547"/>
      <c r="F179" s="548"/>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60" customHeight="1" x14ac:dyDescent="0.15">
      <c r="A180" s="129"/>
      <c r="B180" s="547"/>
      <c r="C180" s="547"/>
      <c r="D180" s="547"/>
      <c r="E180" s="547"/>
      <c r="F180" s="548"/>
      <c r="G180" s="98" t="s">
        <v>485</v>
      </c>
      <c r="H180" s="99"/>
      <c r="I180" s="99"/>
      <c r="J180" s="99"/>
      <c r="K180" s="100"/>
      <c r="L180" s="101" t="s">
        <v>486</v>
      </c>
      <c r="M180" s="102"/>
      <c r="N180" s="102"/>
      <c r="O180" s="102"/>
      <c r="P180" s="102"/>
      <c r="Q180" s="102"/>
      <c r="R180" s="102"/>
      <c r="S180" s="102"/>
      <c r="T180" s="102"/>
      <c r="U180" s="102"/>
      <c r="V180" s="102"/>
      <c r="W180" s="102"/>
      <c r="X180" s="103"/>
      <c r="Y180" s="104">
        <v>6</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3"/>
    </row>
    <row r="181" spans="1:50" ht="24.75" customHeight="1" x14ac:dyDescent="0.15">
      <c r="A181" s="129"/>
      <c r="B181" s="547"/>
      <c r="C181" s="547"/>
      <c r="D181" s="547"/>
      <c r="E181" s="547"/>
      <c r="F181" s="54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9"/>
      <c r="B182" s="547"/>
      <c r="C182" s="547"/>
      <c r="D182" s="547"/>
      <c r="E182" s="547"/>
      <c r="F182" s="54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9"/>
      <c r="B183" s="547"/>
      <c r="C183" s="547"/>
      <c r="D183" s="547"/>
      <c r="E183" s="547"/>
      <c r="F183" s="54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9"/>
      <c r="B184" s="547"/>
      <c r="C184" s="547"/>
      <c r="D184" s="547"/>
      <c r="E184" s="547"/>
      <c r="F184" s="54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9"/>
      <c r="B185" s="547"/>
      <c r="C185" s="547"/>
      <c r="D185" s="547"/>
      <c r="E185" s="547"/>
      <c r="F185" s="54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9"/>
      <c r="B186" s="547"/>
      <c r="C186" s="547"/>
      <c r="D186" s="547"/>
      <c r="E186" s="547"/>
      <c r="F186" s="54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9"/>
      <c r="B187" s="547"/>
      <c r="C187" s="547"/>
      <c r="D187" s="547"/>
      <c r="E187" s="547"/>
      <c r="F187" s="54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9"/>
      <c r="B188" s="547"/>
      <c r="C188" s="547"/>
      <c r="D188" s="547"/>
      <c r="E188" s="547"/>
      <c r="F188" s="54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9"/>
      <c r="B189" s="547"/>
      <c r="C189" s="547"/>
      <c r="D189" s="547"/>
      <c r="E189" s="547"/>
      <c r="F189" s="54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9"/>
      <c r="B190" s="547"/>
      <c r="C190" s="547"/>
      <c r="D190" s="547"/>
      <c r="E190" s="547"/>
      <c r="F190" s="548"/>
      <c r="G190" s="84" t="s">
        <v>22</v>
      </c>
      <c r="H190" s="85"/>
      <c r="I190" s="85"/>
      <c r="J190" s="85"/>
      <c r="K190" s="85"/>
      <c r="L190" s="86"/>
      <c r="M190" s="87"/>
      <c r="N190" s="87"/>
      <c r="O190" s="87"/>
      <c r="P190" s="87"/>
      <c r="Q190" s="87"/>
      <c r="R190" s="87"/>
      <c r="S190" s="87"/>
      <c r="T190" s="87"/>
      <c r="U190" s="87"/>
      <c r="V190" s="87"/>
      <c r="W190" s="87"/>
      <c r="X190" s="88"/>
      <c r="Y190" s="89">
        <f>SUM(Y180:AB189)</f>
        <v>6</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29"/>
      <c r="B191" s="547"/>
      <c r="C191" s="547"/>
      <c r="D191" s="547"/>
      <c r="E191" s="547"/>
      <c r="F191" s="548"/>
      <c r="G191" s="391" t="s">
        <v>487</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364</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9"/>
      <c r="B192" s="547"/>
      <c r="C192" s="547"/>
      <c r="D192" s="547"/>
      <c r="E192" s="547"/>
      <c r="F192" s="548"/>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9"/>
      <c r="B193" s="547"/>
      <c r="C193" s="547"/>
      <c r="D193" s="547"/>
      <c r="E193" s="547"/>
      <c r="F193" s="548"/>
      <c r="G193" s="98" t="s">
        <v>485</v>
      </c>
      <c r="H193" s="99"/>
      <c r="I193" s="99"/>
      <c r="J193" s="99"/>
      <c r="K193" s="100"/>
      <c r="L193" s="101" t="s">
        <v>488</v>
      </c>
      <c r="M193" s="102"/>
      <c r="N193" s="102"/>
      <c r="O193" s="102"/>
      <c r="P193" s="102"/>
      <c r="Q193" s="102"/>
      <c r="R193" s="102"/>
      <c r="S193" s="102"/>
      <c r="T193" s="102"/>
      <c r="U193" s="102"/>
      <c r="V193" s="102"/>
      <c r="W193" s="102"/>
      <c r="X193" s="103"/>
      <c r="Y193" s="104">
        <v>6</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3"/>
    </row>
    <row r="194" spans="1:50" ht="24.75" customHeight="1" x14ac:dyDescent="0.15">
      <c r="A194" s="129"/>
      <c r="B194" s="547"/>
      <c r="C194" s="547"/>
      <c r="D194" s="547"/>
      <c r="E194" s="547"/>
      <c r="F194" s="54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29"/>
      <c r="B195" s="547"/>
      <c r="C195" s="547"/>
      <c r="D195" s="547"/>
      <c r="E195" s="547"/>
      <c r="F195" s="54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29"/>
      <c r="B196" s="547"/>
      <c r="C196" s="547"/>
      <c r="D196" s="547"/>
      <c r="E196" s="547"/>
      <c r="F196" s="54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9"/>
      <c r="B197" s="547"/>
      <c r="C197" s="547"/>
      <c r="D197" s="547"/>
      <c r="E197" s="547"/>
      <c r="F197" s="54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9"/>
      <c r="B198" s="547"/>
      <c r="C198" s="547"/>
      <c r="D198" s="547"/>
      <c r="E198" s="547"/>
      <c r="F198" s="54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9"/>
      <c r="B199" s="547"/>
      <c r="C199" s="547"/>
      <c r="D199" s="547"/>
      <c r="E199" s="547"/>
      <c r="F199" s="54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29"/>
      <c r="B200" s="547"/>
      <c r="C200" s="547"/>
      <c r="D200" s="547"/>
      <c r="E200" s="547"/>
      <c r="F200" s="54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9"/>
      <c r="B201" s="547"/>
      <c r="C201" s="547"/>
      <c r="D201" s="547"/>
      <c r="E201" s="547"/>
      <c r="F201" s="54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9"/>
      <c r="B202" s="547"/>
      <c r="C202" s="547"/>
      <c r="D202" s="547"/>
      <c r="E202" s="547"/>
      <c r="F202" s="54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9"/>
      <c r="B203" s="547"/>
      <c r="C203" s="547"/>
      <c r="D203" s="547"/>
      <c r="E203" s="547"/>
      <c r="F203" s="548"/>
      <c r="G203" s="84" t="s">
        <v>22</v>
      </c>
      <c r="H203" s="85"/>
      <c r="I203" s="85"/>
      <c r="J203" s="85"/>
      <c r="K203" s="85"/>
      <c r="L203" s="86"/>
      <c r="M203" s="87"/>
      <c r="N203" s="87"/>
      <c r="O203" s="87"/>
      <c r="P203" s="87"/>
      <c r="Q203" s="87"/>
      <c r="R203" s="87"/>
      <c r="S203" s="87"/>
      <c r="T203" s="87"/>
      <c r="U203" s="87"/>
      <c r="V203" s="87"/>
      <c r="W203" s="87"/>
      <c r="X203" s="88"/>
      <c r="Y203" s="89">
        <f>SUM(Y193:AB202)</f>
        <v>6</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29"/>
      <c r="B204" s="547"/>
      <c r="C204" s="547"/>
      <c r="D204" s="547"/>
      <c r="E204" s="547"/>
      <c r="F204" s="548"/>
      <c r="G204" s="391" t="s">
        <v>530</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365</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9"/>
      <c r="B205" s="547"/>
      <c r="C205" s="547"/>
      <c r="D205" s="547"/>
      <c r="E205" s="547"/>
      <c r="F205" s="548"/>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9"/>
      <c r="B206" s="547"/>
      <c r="C206" s="547"/>
      <c r="D206" s="547"/>
      <c r="E206" s="547"/>
      <c r="F206" s="548"/>
      <c r="G206" s="98" t="s">
        <v>485</v>
      </c>
      <c r="H206" s="99"/>
      <c r="I206" s="99"/>
      <c r="J206" s="99"/>
      <c r="K206" s="100"/>
      <c r="L206" s="101" t="s">
        <v>524</v>
      </c>
      <c r="M206" s="102"/>
      <c r="N206" s="102"/>
      <c r="O206" s="102"/>
      <c r="P206" s="102"/>
      <c r="Q206" s="102"/>
      <c r="R206" s="102"/>
      <c r="S206" s="102"/>
      <c r="T206" s="102"/>
      <c r="U206" s="102"/>
      <c r="V206" s="102"/>
      <c r="W206" s="102"/>
      <c r="X206" s="103"/>
      <c r="Y206" s="104">
        <v>7</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3"/>
    </row>
    <row r="207" spans="1:50" ht="24.75" customHeight="1" x14ac:dyDescent="0.15">
      <c r="A207" s="129"/>
      <c r="B207" s="547"/>
      <c r="C207" s="547"/>
      <c r="D207" s="547"/>
      <c r="E207" s="547"/>
      <c r="F207" s="548"/>
      <c r="G207" s="75"/>
      <c r="H207" s="404"/>
      <c r="I207" s="404"/>
      <c r="J207" s="404"/>
      <c r="K207" s="405"/>
      <c r="L207" s="78"/>
      <c r="M207" s="406"/>
      <c r="N207" s="406"/>
      <c r="O207" s="406"/>
      <c r="P207" s="406"/>
      <c r="Q207" s="406"/>
      <c r="R207" s="406"/>
      <c r="S207" s="406"/>
      <c r="T207" s="406"/>
      <c r="U207" s="406"/>
      <c r="V207" s="406"/>
      <c r="W207" s="406"/>
      <c r="X207" s="407"/>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9"/>
      <c r="B208" s="547"/>
      <c r="C208" s="547"/>
      <c r="D208" s="547"/>
      <c r="E208" s="547"/>
      <c r="F208" s="54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9"/>
      <c r="B209" s="547"/>
      <c r="C209" s="547"/>
      <c r="D209" s="547"/>
      <c r="E209" s="547"/>
      <c r="F209" s="54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29"/>
      <c r="B210" s="547"/>
      <c r="C210" s="547"/>
      <c r="D210" s="547"/>
      <c r="E210" s="547"/>
      <c r="F210" s="54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9"/>
      <c r="B211" s="547"/>
      <c r="C211" s="547"/>
      <c r="D211" s="547"/>
      <c r="E211" s="547"/>
      <c r="F211" s="54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9"/>
      <c r="B212" s="547"/>
      <c r="C212" s="547"/>
      <c r="D212" s="547"/>
      <c r="E212" s="547"/>
      <c r="F212" s="54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29"/>
      <c r="B213" s="547"/>
      <c r="C213" s="547"/>
      <c r="D213" s="547"/>
      <c r="E213" s="547"/>
      <c r="F213" s="54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9"/>
      <c r="B214" s="547"/>
      <c r="C214" s="547"/>
      <c r="D214" s="547"/>
      <c r="E214" s="547"/>
      <c r="F214" s="54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9"/>
      <c r="B215" s="547"/>
      <c r="C215" s="547"/>
      <c r="D215" s="547"/>
      <c r="E215" s="547"/>
      <c r="F215" s="54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9"/>
      <c r="B216" s="547"/>
      <c r="C216" s="547"/>
      <c r="D216" s="547"/>
      <c r="E216" s="547"/>
      <c r="F216" s="548"/>
      <c r="G216" s="84" t="s">
        <v>22</v>
      </c>
      <c r="H216" s="85"/>
      <c r="I216" s="85"/>
      <c r="J216" s="85"/>
      <c r="K216" s="85"/>
      <c r="L216" s="86"/>
      <c r="M216" s="87"/>
      <c r="N216" s="87"/>
      <c r="O216" s="87"/>
      <c r="P216" s="87"/>
      <c r="Q216" s="87"/>
      <c r="R216" s="87"/>
      <c r="S216" s="87"/>
      <c r="T216" s="87"/>
      <c r="U216" s="87"/>
      <c r="V216" s="87"/>
      <c r="W216" s="87"/>
      <c r="X216" s="88"/>
      <c r="Y216" s="89">
        <f>SUM(Y206:AB215)</f>
        <v>7</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29"/>
      <c r="B217" s="547"/>
      <c r="C217" s="547"/>
      <c r="D217" s="547"/>
      <c r="E217" s="547"/>
      <c r="F217" s="548"/>
      <c r="G217" s="391" t="s">
        <v>529</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366</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9"/>
      <c r="B218" s="547"/>
      <c r="C218" s="547"/>
      <c r="D218" s="547"/>
      <c r="E218" s="547"/>
      <c r="F218" s="548"/>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9"/>
      <c r="B219" s="547"/>
      <c r="C219" s="547"/>
      <c r="D219" s="547"/>
      <c r="E219" s="547"/>
      <c r="F219" s="54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3"/>
    </row>
    <row r="220" spans="1:50" ht="24.75" customHeight="1" x14ac:dyDescent="0.15">
      <c r="A220" s="129"/>
      <c r="B220" s="547"/>
      <c r="C220" s="547"/>
      <c r="D220" s="547"/>
      <c r="E220" s="547"/>
      <c r="F220" s="54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9"/>
      <c r="B221" s="547"/>
      <c r="C221" s="547"/>
      <c r="D221" s="547"/>
      <c r="E221" s="547"/>
      <c r="F221" s="54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29"/>
      <c r="B222" s="547"/>
      <c r="C222" s="547"/>
      <c r="D222" s="547"/>
      <c r="E222" s="547"/>
      <c r="F222" s="54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29"/>
      <c r="B223" s="547"/>
      <c r="C223" s="547"/>
      <c r="D223" s="547"/>
      <c r="E223" s="547"/>
      <c r="F223" s="54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29"/>
      <c r="B224" s="547"/>
      <c r="C224" s="547"/>
      <c r="D224" s="547"/>
      <c r="E224" s="547"/>
      <c r="F224" s="54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29"/>
      <c r="B225" s="547"/>
      <c r="C225" s="547"/>
      <c r="D225" s="547"/>
      <c r="E225" s="547"/>
      <c r="F225" s="54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9"/>
      <c r="B226" s="547"/>
      <c r="C226" s="547"/>
      <c r="D226" s="547"/>
      <c r="E226" s="547"/>
      <c r="F226" s="54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9"/>
      <c r="B227" s="547"/>
      <c r="C227" s="547"/>
      <c r="D227" s="547"/>
      <c r="E227" s="547"/>
      <c r="F227" s="54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9"/>
      <c r="B228" s="547"/>
      <c r="C228" s="547"/>
      <c r="D228" s="547"/>
      <c r="E228" s="547"/>
      <c r="F228" s="54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9"/>
      <c r="B229" s="547"/>
      <c r="C229" s="547"/>
      <c r="D229" s="547"/>
      <c r="E229" s="547"/>
      <c r="F229" s="54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47.25" customHeight="1" x14ac:dyDescent="0.15">
      <c r="A236" s="113">
        <v>1</v>
      </c>
      <c r="B236" s="113">
        <v>1</v>
      </c>
      <c r="C236" s="118" t="s">
        <v>489</v>
      </c>
      <c r="D236" s="114"/>
      <c r="E236" s="114"/>
      <c r="F236" s="114"/>
      <c r="G236" s="114"/>
      <c r="H236" s="114"/>
      <c r="I236" s="114"/>
      <c r="J236" s="114"/>
      <c r="K236" s="114"/>
      <c r="L236" s="114"/>
      <c r="M236" s="118" t="s">
        <v>490</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6</v>
      </c>
      <c r="AL236" s="116"/>
      <c r="AM236" s="116"/>
      <c r="AN236" s="116"/>
      <c r="AO236" s="116"/>
      <c r="AP236" s="117"/>
      <c r="AQ236" s="118" t="s">
        <v>543</v>
      </c>
      <c r="AR236" s="114"/>
      <c r="AS236" s="114"/>
      <c r="AT236" s="114"/>
      <c r="AU236" s="115" t="s">
        <v>543</v>
      </c>
      <c r="AV236" s="116"/>
      <c r="AW236" s="116"/>
      <c r="AX236" s="117"/>
    </row>
    <row r="237" spans="1:50" ht="24" hidden="1"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4"/>
      <c r="D238" s="114"/>
      <c r="E238" s="114"/>
      <c r="F238" s="114"/>
      <c r="G238" s="114"/>
      <c r="H238" s="114"/>
      <c r="I238" s="114"/>
      <c r="J238" s="114"/>
      <c r="K238" s="114"/>
      <c r="L238" s="114"/>
      <c r="M238" s="124"/>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408</v>
      </c>
      <c r="D268" s="119"/>
      <c r="E268" s="119"/>
      <c r="F268" s="119"/>
      <c r="G268" s="119"/>
      <c r="H268" s="119"/>
      <c r="I268" s="119"/>
      <c r="J268" s="119"/>
      <c r="K268" s="119"/>
      <c r="L268" s="119"/>
      <c r="M268" s="119" t="s">
        <v>409</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410</v>
      </c>
      <c r="AL268" s="119"/>
      <c r="AM268" s="119"/>
      <c r="AN268" s="119"/>
      <c r="AO268" s="119"/>
      <c r="AP268" s="119"/>
      <c r="AQ268" s="119" t="s">
        <v>23</v>
      </c>
      <c r="AR268" s="119"/>
      <c r="AS268" s="119"/>
      <c r="AT268" s="119"/>
      <c r="AU268" s="121" t="s">
        <v>24</v>
      </c>
      <c r="AV268" s="122"/>
      <c r="AW268" s="122"/>
      <c r="AX268" s="123"/>
    </row>
    <row r="269" spans="1:50" ht="35.25" customHeight="1" x14ac:dyDescent="0.15">
      <c r="A269" s="113">
        <v>1</v>
      </c>
      <c r="B269" s="113">
        <v>1</v>
      </c>
      <c r="C269" s="118" t="s">
        <v>491</v>
      </c>
      <c r="D269" s="114"/>
      <c r="E269" s="114"/>
      <c r="F269" s="114"/>
      <c r="G269" s="114"/>
      <c r="H269" s="114"/>
      <c r="I269" s="114"/>
      <c r="J269" s="114"/>
      <c r="K269" s="114"/>
      <c r="L269" s="114"/>
      <c r="M269" s="118" t="s">
        <v>492</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6</v>
      </c>
      <c r="AL269" s="116"/>
      <c r="AM269" s="116"/>
      <c r="AN269" s="116"/>
      <c r="AO269" s="116"/>
      <c r="AP269" s="117"/>
      <c r="AQ269" s="118">
        <v>3</v>
      </c>
      <c r="AR269" s="114"/>
      <c r="AS269" s="114"/>
      <c r="AT269" s="114"/>
      <c r="AU269" s="115">
        <v>100</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408</v>
      </c>
      <c r="D301" s="119"/>
      <c r="E301" s="119"/>
      <c r="F301" s="119"/>
      <c r="G301" s="119"/>
      <c r="H301" s="119"/>
      <c r="I301" s="119"/>
      <c r="J301" s="119"/>
      <c r="K301" s="119"/>
      <c r="L301" s="119"/>
      <c r="M301" s="119" t="s">
        <v>409</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410</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525</v>
      </c>
      <c r="D302" s="114"/>
      <c r="E302" s="114"/>
      <c r="F302" s="114"/>
      <c r="G302" s="114"/>
      <c r="H302" s="114"/>
      <c r="I302" s="114"/>
      <c r="J302" s="114"/>
      <c r="K302" s="114"/>
      <c r="L302" s="114"/>
      <c r="M302" s="118" t="s">
        <v>526</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7</v>
      </c>
      <c r="AL302" s="116"/>
      <c r="AM302" s="116"/>
      <c r="AN302" s="116"/>
      <c r="AO302" s="116"/>
      <c r="AP302" s="117"/>
      <c r="AQ302" s="118">
        <v>1</v>
      </c>
      <c r="AR302" s="114"/>
      <c r="AS302" s="114"/>
      <c r="AT302" s="114"/>
      <c r="AU302" s="115">
        <f>7452000/7473600*100</f>
        <v>99.710982658959537</v>
      </c>
      <c r="AV302" s="116"/>
      <c r="AW302" s="116"/>
      <c r="AX302" s="117"/>
    </row>
    <row r="303" spans="1:50" ht="24" customHeight="1" x14ac:dyDescent="0.15">
      <c r="A303" s="113">
        <v>2</v>
      </c>
      <c r="B303" s="113">
        <v>1</v>
      </c>
      <c r="C303" s="118" t="s">
        <v>520</v>
      </c>
      <c r="D303" s="114"/>
      <c r="E303" s="114"/>
      <c r="F303" s="114"/>
      <c r="G303" s="114"/>
      <c r="H303" s="114"/>
      <c r="I303" s="114"/>
      <c r="J303" s="114"/>
      <c r="K303" s="114"/>
      <c r="L303" s="114"/>
      <c r="M303" s="114" t="s">
        <v>521</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v>7</v>
      </c>
      <c r="AL303" s="116"/>
      <c r="AM303" s="116"/>
      <c r="AN303" s="116"/>
      <c r="AO303" s="116"/>
      <c r="AP303" s="117"/>
      <c r="AQ303" s="118">
        <v>1</v>
      </c>
      <c r="AR303" s="114"/>
      <c r="AS303" s="114"/>
      <c r="AT303" s="114"/>
      <c r="AU303" s="115">
        <v>97</v>
      </c>
      <c r="AV303" s="116"/>
      <c r="AW303" s="116"/>
      <c r="AX303" s="117"/>
    </row>
    <row r="304" spans="1:50" ht="32.25" customHeight="1" x14ac:dyDescent="0.15">
      <c r="A304" s="113">
        <v>3</v>
      </c>
      <c r="B304" s="113">
        <v>1</v>
      </c>
      <c r="C304" s="124" t="s">
        <v>523</v>
      </c>
      <c r="D304" s="125"/>
      <c r="E304" s="125"/>
      <c r="F304" s="125"/>
      <c r="G304" s="125"/>
      <c r="H304" s="125"/>
      <c r="I304" s="125"/>
      <c r="J304" s="125"/>
      <c r="K304" s="125"/>
      <c r="L304" s="126"/>
      <c r="M304" s="124" t="s">
        <v>522</v>
      </c>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6"/>
      <c r="AK304" s="115">
        <v>5</v>
      </c>
      <c r="AL304" s="116"/>
      <c r="AM304" s="116"/>
      <c r="AN304" s="116"/>
      <c r="AO304" s="116"/>
      <c r="AP304" s="117"/>
      <c r="AQ304" s="124">
        <v>1</v>
      </c>
      <c r="AR304" s="125"/>
      <c r="AS304" s="125"/>
      <c r="AT304" s="126"/>
      <c r="AU304" s="115">
        <v>99.6</v>
      </c>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408</v>
      </c>
      <c r="D334" s="119"/>
      <c r="E334" s="119"/>
      <c r="F334" s="119"/>
      <c r="G334" s="119"/>
      <c r="H334" s="119"/>
      <c r="I334" s="119"/>
      <c r="J334" s="119"/>
      <c r="K334" s="119"/>
      <c r="L334" s="119"/>
      <c r="M334" s="119" t="s">
        <v>409</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410</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8"/>
      <c r="D335" s="114"/>
      <c r="E335" s="114"/>
      <c r="F335" s="114"/>
      <c r="G335" s="114"/>
      <c r="H335" s="114"/>
      <c r="I335" s="114"/>
      <c r="J335" s="114"/>
      <c r="K335" s="114"/>
      <c r="L335" s="114"/>
      <c r="M335" s="118"/>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408</v>
      </c>
      <c r="D367" s="119"/>
      <c r="E367" s="119"/>
      <c r="F367" s="119"/>
      <c r="G367" s="119"/>
      <c r="H367" s="119"/>
      <c r="I367" s="119"/>
      <c r="J367" s="119"/>
      <c r="K367" s="119"/>
      <c r="L367" s="119"/>
      <c r="M367" s="119" t="s">
        <v>409</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410</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408</v>
      </c>
      <c r="D400" s="119"/>
      <c r="E400" s="119"/>
      <c r="F400" s="119"/>
      <c r="G400" s="119"/>
      <c r="H400" s="119"/>
      <c r="I400" s="119"/>
      <c r="J400" s="119"/>
      <c r="K400" s="119"/>
      <c r="L400" s="119"/>
      <c r="M400" s="119" t="s">
        <v>409</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410</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408</v>
      </c>
      <c r="D433" s="119"/>
      <c r="E433" s="119"/>
      <c r="F433" s="119"/>
      <c r="G433" s="119"/>
      <c r="H433" s="119"/>
      <c r="I433" s="119"/>
      <c r="J433" s="119"/>
      <c r="K433" s="119"/>
      <c r="L433" s="119"/>
      <c r="M433" s="119" t="s">
        <v>409</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410</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408</v>
      </c>
      <c r="D466" s="119"/>
      <c r="E466" s="119"/>
      <c r="F466" s="119"/>
      <c r="G466" s="119"/>
      <c r="H466" s="119"/>
      <c r="I466" s="119"/>
      <c r="J466" s="119"/>
      <c r="K466" s="119"/>
      <c r="L466" s="119"/>
      <c r="M466" s="119" t="s">
        <v>409</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410</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9" priority="595">
      <formula>IF(RIGHT(TEXT(P14,"0.#"),1)=".",FALSE,TRUE)</formula>
    </cfRule>
    <cfRule type="expression" dxfId="968" priority="596">
      <formula>IF(RIGHT(TEXT(P14,"0.#"),1)=".",TRUE,FALSE)</formula>
    </cfRule>
  </conditionalFormatting>
  <conditionalFormatting sqref="AE23:AI23">
    <cfRule type="expression" dxfId="967" priority="585">
      <formula>IF(RIGHT(TEXT(AE23,"0.#"),1)=".",FALSE,TRUE)</formula>
    </cfRule>
    <cfRule type="expression" dxfId="966" priority="586">
      <formula>IF(RIGHT(TEXT(AE23,"0.#"),1)=".",TRUE,FALSE)</formula>
    </cfRule>
  </conditionalFormatting>
  <conditionalFormatting sqref="AE69:AX69">
    <cfRule type="expression" dxfId="965" priority="517">
      <formula>IF(RIGHT(TEXT(AE69,"0.#"),1)=".",FALSE,TRUE)</formula>
    </cfRule>
    <cfRule type="expression" dxfId="964" priority="518">
      <formula>IF(RIGHT(TEXT(AE69,"0.#"),1)=".",TRUE,FALSE)</formula>
    </cfRule>
  </conditionalFormatting>
  <conditionalFormatting sqref="AE83:AI83">
    <cfRule type="expression" dxfId="963" priority="499">
      <formula>IF(RIGHT(TEXT(AE83,"0.#"),1)=".",FALSE,TRUE)</formula>
    </cfRule>
    <cfRule type="expression" dxfId="962" priority="500">
      <formula>IF(RIGHT(TEXT(AE83,"0.#"),1)=".",TRUE,FALSE)</formula>
    </cfRule>
  </conditionalFormatting>
  <conditionalFormatting sqref="AJ83:AX83">
    <cfRule type="expression" dxfId="961" priority="497">
      <formula>IF(RIGHT(TEXT(AJ83,"0.#"),1)=".",FALSE,TRUE)</formula>
    </cfRule>
    <cfRule type="expression" dxfId="960" priority="498">
      <formula>IF(RIGHT(TEXT(AJ83,"0.#"),1)=".",TRUE,FALSE)</formula>
    </cfRule>
  </conditionalFormatting>
  <conditionalFormatting sqref="L99">
    <cfRule type="expression" dxfId="959" priority="477">
      <formula>IF(RIGHT(TEXT(L99,"0.#"),1)=".",FALSE,TRUE)</formula>
    </cfRule>
    <cfRule type="expression" dxfId="958" priority="478">
      <formula>IF(RIGHT(TEXT(L99,"0.#"),1)=".",TRUE,FALSE)</formula>
    </cfRule>
  </conditionalFormatting>
  <conditionalFormatting sqref="L104">
    <cfRule type="expression" dxfId="957" priority="475">
      <formula>IF(RIGHT(TEXT(L104,"0.#"),1)=".",FALSE,TRUE)</formula>
    </cfRule>
    <cfRule type="expression" dxfId="956" priority="476">
      <formula>IF(RIGHT(TEXT(L104,"0.#"),1)=".",TRUE,FALSE)</formula>
    </cfRule>
  </conditionalFormatting>
  <conditionalFormatting sqref="R104">
    <cfRule type="expression" dxfId="955" priority="473">
      <formula>IF(RIGHT(TEXT(R104,"0.#"),1)=".",FALSE,TRUE)</formula>
    </cfRule>
    <cfRule type="expression" dxfId="954" priority="474">
      <formula>IF(RIGHT(TEXT(R104,"0.#"),1)=".",TRUE,FALSE)</formula>
    </cfRule>
  </conditionalFormatting>
  <conditionalFormatting sqref="P18:AX18">
    <cfRule type="expression" dxfId="953" priority="471">
      <formula>IF(RIGHT(TEXT(P18,"0.#"),1)=".",FALSE,TRUE)</formula>
    </cfRule>
    <cfRule type="expression" dxfId="952" priority="472">
      <formula>IF(RIGHT(TEXT(P18,"0.#"),1)=".",TRUE,FALSE)</formula>
    </cfRule>
  </conditionalFormatting>
  <conditionalFormatting sqref="Y181">
    <cfRule type="expression" dxfId="951" priority="467">
      <formula>IF(RIGHT(TEXT(Y181,"0.#"),1)=".",FALSE,TRUE)</formula>
    </cfRule>
    <cfRule type="expression" dxfId="950" priority="468">
      <formula>IF(RIGHT(TEXT(Y181,"0.#"),1)=".",TRUE,FALSE)</formula>
    </cfRule>
  </conditionalFormatting>
  <conditionalFormatting sqref="Y190">
    <cfRule type="expression" dxfId="949" priority="463">
      <formula>IF(RIGHT(TEXT(Y190,"0.#"),1)=".",FALSE,TRUE)</formula>
    </cfRule>
    <cfRule type="expression" dxfId="948" priority="464">
      <formula>IF(RIGHT(TEXT(Y190,"0.#"),1)=".",TRUE,FALSE)</formula>
    </cfRule>
  </conditionalFormatting>
  <conditionalFormatting sqref="AK236">
    <cfRule type="expression" dxfId="947" priority="385">
      <formula>IF(RIGHT(TEXT(AK236,"0.#"),1)=".",FALSE,TRUE)</formula>
    </cfRule>
    <cfRule type="expression" dxfId="946" priority="386">
      <formula>IF(RIGHT(TEXT(AK236,"0.#"),1)=".",TRUE,FALSE)</formula>
    </cfRule>
  </conditionalFormatting>
  <conditionalFormatting sqref="AE54:AI54">
    <cfRule type="expression" dxfId="945" priority="335">
      <formula>IF(RIGHT(TEXT(AE54,"0.#"),1)=".",FALSE,TRUE)</formula>
    </cfRule>
    <cfRule type="expression" dxfId="944" priority="336">
      <formula>IF(RIGHT(TEXT(AE54,"0.#"),1)=".",TRUE,FALSE)</formula>
    </cfRule>
  </conditionalFormatting>
  <conditionalFormatting sqref="P16:AQ17 P15:AX15 P13:AX13">
    <cfRule type="expression" dxfId="943" priority="293">
      <formula>IF(RIGHT(TEXT(P13,"0.#"),1)=".",FALSE,TRUE)</formula>
    </cfRule>
    <cfRule type="expression" dxfId="942" priority="294">
      <formula>IF(RIGHT(TEXT(P13,"0.#"),1)=".",TRUE,FALSE)</formula>
    </cfRule>
  </conditionalFormatting>
  <conditionalFormatting sqref="P19:AJ19">
    <cfRule type="expression" dxfId="941" priority="291">
      <formula>IF(RIGHT(TEXT(P19,"0.#"),1)=".",FALSE,TRUE)</formula>
    </cfRule>
    <cfRule type="expression" dxfId="940" priority="292">
      <formula>IF(RIGHT(TEXT(P19,"0.#"),1)=".",TRUE,FALSE)</formula>
    </cfRule>
  </conditionalFormatting>
  <conditionalFormatting sqref="AE55:AX55 AJ54:AS54">
    <cfRule type="expression" dxfId="939" priority="287">
      <formula>IF(RIGHT(TEXT(AE54,"0.#"),1)=".",FALSE,TRUE)</formula>
    </cfRule>
    <cfRule type="expression" dxfId="938" priority="288">
      <formula>IF(RIGHT(TEXT(AE54,"0.#"),1)=".",TRUE,FALSE)</formula>
    </cfRule>
  </conditionalFormatting>
  <conditionalFormatting sqref="AE68:AS68">
    <cfRule type="expression" dxfId="937" priority="283">
      <formula>IF(RIGHT(TEXT(AE68,"0.#"),1)=".",FALSE,TRUE)</formula>
    </cfRule>
    <cfRule type="expression" dxfId="936" priority="284">
      <formula>IF(RIGHT(TEXT(AE68,"0.#"),1)=".",TRUE,FALSE)</formula>
    </cfRule>
  </conditionalFormatting>
  <conditionalFormatting sqref="AE95:AI95 AE92:AI92 AE89:AI89 AE86:AI86">
    <cfRule type="expression" dxfId="935" priority="281">
      <formula>IF(RIGHT(TEXT(AE86,"0.#"),1)=".",FALSE,TRUE)</formula>
    </cfRule>
    <cfRule type="expression" dxfId="934" priority="282">
      <formula>IF(RIGHT(TEXT(AE86,"0.#"),1)=".",TRUE,FALSE)</formula>
    </cfRule>
  </conditionalFormatting>
  <conditionalFormatting sqref="AJ95:AX95 AT89:AX89 AJ86:AX86">
    <cfRule type="expression" dxfId="933" priority="279">
      <formula>IF(RIGHT(TEXT(AJ86,"0.#"),1)=".",FALSE,TRUE)</formula>
    </cfRule>
    <cfRule type="expression" dxfId="932" priority="280">
      <formula>IF(RIGHT(TEXT(AJ86,"0.#"),1)=".",TRUE,FALSE)</formula>
    </cfRule>
  </conditionalFormatting>
  <conditionalFormatting sqref="L100:L103 L98">
    <cfRule type="expression" dxfId="931" priority="277">
      <formula>IF(RIGHT(TEXT(L98,"0.#"),1)=".",FALSE,TRUE)</formula>
    </cfRule>
    <cfRule type="expression" dxfId="930" priority="278">
      <formula>IF(RIGHT(TEXT(L98,"0.#"),1)=".",TRUE,FALSE)</formula>
    </cfRule>
  </conditionalFormatting>
  <conditionalFormatting sqref="R98">
    <cfRule type="expression" dxfId="929" priority="273">
      <formula>IF(RIGHT(TEXT(R98,"0.#"),1)=".",FALSE,TRUE)</formula>
    </cfRule>
    <cfRule type="expression" dxfId="928" priority="274">
      <formula>IF(RIGHT(TEXT(R98,"0.#"),1)=".",TRUE,FALSE)</formula>
    </cfRule>
  </conditionalFormatting>
  <conditionalFormatting sqref="R99:R103">
    <cfRule type="expression" dxfId="927" priority="271">
      <formula>IF(RIGHT(TEXT(R99,"0.#"),1)=".",FALSE,TRUE)</formula>
    </cfRule>
    <cfRule type="expression" dxfId="926" priority="272">
      <formula>IF(RIGHT(TEXT(R99,"0.#"),1)=".",TRUE,FALSE)</formula>
    </cfRule>
  </conditionalFormatting>
  <conditionalFormatting sqref="Y182:Y189 Y180">
    <cfRule type="expression" dxfId="925" priority="269">
      <formula>IF(RIGHT(TEXT(Y180,"0.#"),1)=".",FALSE,TRUE)</formula>
    </cfRule>
    <cfRule type="expression" dxfId="924" priority="270">
      <formula>IF(RIGHT(TEXT(Y180,"0.#"),1)=".",TRUE,FALSE)</formula>
    </cfRule>
  </conditionalFormatting>
  <conditionalFormatting sqref="AU181">
    <cfRule type="expression" dxfId="923" priority="267">
      <formula>IF(RIGHT(TEXT(AU181,"0.#"),1)=".",FALSE,TRUE)</formula>
    </cfRule>
    <cfRule type="expression" dxfId="922" priority="268">
      <formula>IF(RIGHT(TEXT(AU181,"0.#"),1)=".",TRUE,FALSE)</formula>
    </cfRule>
  </conditionalFormatting>
  <conditionalFormatting sqref="AU190">
    <cfRule type="expression" dxfId="921" priority="265">
      <formula>IF(RIGHT(TEXT(AU190,"0.#"),1)=".",FALSE,TRUE)</formula>
    </cfRule>
    <cfRule type="expression" dxfId="920" priority="266">
      <formula>IF(RIGHT(TEXT(AU190,"0.#"),1)=".",TRUE,FALSE)</formula>
    </cfRule>
  </conditionalFormatting>
  <conditionalFormatting sqref="AU182:AU189 AU180">
    <cfRule type="expression" dxfId="919" priority="263">
      <formula>IF(RIGHT(TEXT(AU180,"0.#"),1)=".",FALSE,TRUE)</formula>
    </cfRule>
    <cfRule type="expression" dxfId="918" priority="264">
      <formula>IF(RIGHT(TEXT(AU180,"0.#"),1)=".",TRUE,FALSE)</formula>
    </cfRule>
  </conditionalFormatting>
  <conditionalFormatting sqref="Y220 Y207 Y194">
    <cfRule type="expression" dxfId="917" priority="249">
      <formula>IF(RIGHT(TEXT(Y194,"0.#"),1)=".",FALSE,TRUE)</formula>
    </cfRule>
    <cfRule type="expression" dxfId="916" priority="250">
      <formula>IF(RIGHT(TEXT(Y194,"0.#"),1)=".",TRUE,FALSE)</formula>
    </cfRule>
  </conditionalFormatting>
  <conditionalFormatting sqref="Y229 Y216 Y203">
    <cfRule type="expression" dxfId="915" priority="247">
      <formula>IF(RIGHT(TEXT(Y203,"0.#"),1)=".",FALSE,TRUE)</formula>
    </cfRule>
    <cfRule type="expression" dxfId="914" priority="248">
      <formula>IF(RIGHT(TEXT(Y203,"0.#"),1)=".",TRUE,FALSE)</formula>
    </cfRule>
  </conditionalFormatting>
  <conditionalFormatting sqref="Y221:Y228 Y219 Y208:Y215 Y206 Y195:Y202 Y193">
    <cfRule type="expression" dxfId="913" priority="245">
      <formula>IF(RIGHT(TEXT(Y193,"0.#"),1)=".",FALSE,TRUE)</formula>
    </cfRule>
    <cfRule type="expression" dxfId="912" priority="246">
      <formula>IF(RIGHT(TEXT(Y193,"0.#"),1)=".",TRUE,FALSE)</formula>
    </cfRule>
  </conditionalFormatting>
  <conditionalFormatting sqref="AU220 AU207 AU194">
    <cfRule type="expression" dxfId="911" priority="243">
      <formula>IF(RIGHT(TEXT(AU194,"0.#"),1)=".",FALSE,TRUE)</formula>
    </cfRule>
    <cfRule type="expression" dxfId="910" priority="244">
      <formula>IF(RIGHT(TEXT(AU194,"0.#"),1)=".",TRUE,FALSE)</formula>
    </cfRule>
  </conditionalFormatting>
  <conditionalFormatting sqref="AU229 AU216 AU203">
    <cfRule type="expression" dxfId="909" priority="241">
      <formula>IF(RIGHT(TEXT(AU203,"0.#"),1)=".",FALSE,TRUE)</formula>
    </cfRule>
    <cfRule type="expression" dxfId="908" priority="242">
      <formula>IF(RIGHT(TEXT(AU203,"0.#"),1)=".",TRUE,FALSE)</formula>
    </cfRule>
  </conditionalFormatting>
  <conditionalFormatting sqref="AU221:AU228 AU219 AU208:AU215 AU206 AU195:AU202 AU193">
    <cfRule type="expression" dxfId="907" priority="239">
      <formula>IF(RIGHT(TEXT(AU193,"0.#"),1)=".",FALSE,TRUE)</formula>
    </cfRule>
    <cfRule type="expression" dxfId="906" priority="240">
      <formula>IF(RIGHT(TEXT(AU193,"0.#"),1)=".",TRUE,FALSE)</formula>
    </cfRule>
  </conditionalFormatting>
  <conditionalFormatting sqref="AE56:AI56">
    <cfRule type="expression" dxfId="905" priority="213">
      <formula>IF(AND(AE56&gt;=0, RIGHT(TEXT(AE56,"0.#"),1)&lt;&gt;"."),TRUE,FALSE)</formula>
    </cfRule>
    <cfRule type="expression" dxfId="904" priority="214">
      <formula>IF(AND(AE56&gt;=0, RIGHT(TEXT(AE56,"0.#"),1)="."),TRUE,FALSE)</formula>
    </cfRule>
    <cfRule type="expression" dxfId="903" priority="215">
      <formula>IF(AND(AE56&lt;0, RIGHT(TEXT(AE56,"0.#"),1)&lt;&gt;"."),TRUE,FALSE)</formula>
    </cfRule>
    <cfRule type="expression" dxfId="902" priority="216">
      <formula>IF(AND(AE56&lt;0, RIGHT(TEXT(AE56,"0.#"),1)="."),TRUE,FALSE)</formula>
    </cfRule>
  </conditionalFormatting>
  <conditionalFormatting sqref="AJ56:AS56">
    <cfRule type="expression" dxfId="901" priority="209">
      <formula>IF(AND(AJ56&gt;=0, RIGHT(TEXT(AJ56,"0.#"),1)&lt;&gt;"."),TRUE,FALSE)</formula>
    </cfRule>
    <cfRule type="expression" dxfId="900" priority="210">
      <formula>IF(AND(AJ56&gt;=0, RIGHT(TEXT(AJ56,"0.#"),1)="."),TRUE,FALSE)</formula>
    </cfRule>
    <cfRule type="expression" dxfId="899" priority="211">
      <formula>IF(AND(AJ56&lt;0, RIGHT(TEXT(AJ56,"0.#"),1)&lt;&gt;"."),TRUE,FALSE)</formula>
    </cfRule>
    <cfRule type="expression" dxfId="898" priority="212">
      <formula>IF(AND(AJ56&lt;0, RIGHT(TEXT(AJ56,"0.#"),1)="."),TRUE,FALSE)</formula>
    </cfRule>
  </conditionalFormatting>
  <conditionalFormatting sqref="AK237:AK265">
    <cfRule type="expression" dxfId="897" priority="197">
      <formula>IF(RIGHT(TEXT(AK237,"0.#"),1)=".",FALSE,TRUE)</formula>
    </cfRule>
    <cfRule type="expression" dxfId="896" priority="198">
      <formula>IF(RIGHT(TEXT(AK237,"0.#"),1)=".",TRUE,FALSE)</formula>
    </cfRule>
  </conditionalFormatting>
  <conditionalFormatting sqref="AU237:AX265">
    <cfRule type="expression" dxfId="895" priority="193">
      <formula>IF(AND(AU237&gt;=0, RIGHT(TEXT(AU237,"0.#"),1)&lt;&gt;"."),TRUE,FALSE)</formula>
    </cfRule>
    <cfRule type="expression" dxfId="894" priority="194">
      <formula>IF(AND(AU237&gt;=0, RIGHT(TEXT(AU237,"0.#"),1)="."),TRUE,FALSE)</formula>
    </cfRule>
    <cfRule type="expression" dxfId="893" priority="195">
      <formula>IF(AND(AU237&lt;0, RIGHT(TEXT(AU237,"0.#"),1)&lt;&gt;"."),TRUE,FALSE)</formula>
    </cfRule>
    <cfRule type="expression" dxfId="892" priority="196">
      <formula>IF(AND(AU237&lt;0, RIGHT(TEXT(AU237,"0.#"),1)="."),TRUE,FALSE)</formula>
    </cfRule>
  </conditionalFormatting>
  <conditionalFormatting sqref="AK269">
    <cfRule type="expression" dxfId="891" priority="191">
      <formula>IF(RIGHT(TEXT(AK269,"0.#"),1)=".",FALSE,TRUE)</formula>
    </cfRule>
    <cfRule type="expression" dxfId="890" priority="192">
      <formula>IF(RIGHT(TEXT(AK269,"0.#"),1)=".",TRUE,FALSE)</formula>
    </cfRule>
  </conditionalFormatting>
  <conditionalFormatting sqref="AU269:AX269">
    <cfRule type="expression" dxfId="889" priority="187">
      <formula>IF(AND(AU269&gt;=0, RIGHT(TEXT(AU269,"0.#"),1)&lt;&gt;"."),TRUE,FALSE)</formula>
    </cfRule>
    <cfRule type="expression" dxfId="888" priority="188">
      <formula>IF(AND(AU269&gt;=0, RIGHT(TEXT(AU269,"0.#"),1)="."),TRUE,FALSE)</formula>
    </cfRule>
    <cfRule type="expression" dxfId="887" priority="189">
      <formula>IF(AND(AU269&lt;0, RIGHT(TEXT(AU269,"0.#"),1)&lt;&gt;"."),TRUE,FALSE)</formula>
    </cfRule>
    <cfRule type="expression" dxfId="886" priority="190">
      <formula>IF(AND(AU269&lt;0, RIGHT(TEXT(AU269,"0.#"),1)="."),TRUE,FALSE)</formula>
    </cfRule>
  </conditionalFormatting>
  <conditionalFormatting sqref="AK270:AK298">
    <cfRule type="expression" dxfId="885" priority="185">
      <formula>IF(RIGHT(TEXT(AK270,"0.#"),1)=".",FALSE,TRUE)</formula>
    </cfRule>
    <cfRule type="expression" dxfId="884" priority="186">
      <formula>IF(RIGHT(TEXT(AK270,"0.#"),1)=".",TRUE,FALSE)</formula>
    </cfRule>
  </conditionalFormatting>
  <conditionalFormatting sqref="AU270:AX298">
    <cfRule type="expression" dxfId="883" priority="181">
      <formula>IF(AND(AU270&gt;=0, RIGHT(TEXT(AU270,"0.#"),1)&lt;&gt;"."),TRUE,FALSE)</formula>
    </cfRule>
    <cfRule type="expression" dxfId="882" priority="182">
      <formula>IF(AND(AU270&gt;=0, RIGHT(TEXT(AU270,"0.#"),1)="."),TRUE,FALSE)</formula>
    </cfRule>
    <cfRule type="expression" dxfId="881" priority="183">
      <formula>IF(AND(AU270&lt;0, RIGHT(TEXT(AU270,"0.#"),1)&lt;&gt;"."),TRUE,FALSE)</formula>
    </cfRule>
    <cfRule type="expression" dxfId="880" priority="184">
      <formula>IF(AND(AU270&lt;0, RIGHT(TEXT(AU270,"0.#"),1)="."),TRUE,FALSE)</formula>
    </cfRule>
  </conditionalFormatting>
  <conditionalFormatting sqref="AK305:AK331">
    <cfRule type="expression" dxfId="879" priority="173">
      <formula>IF(RIGHT(TEXT(AK305,"0.#"),1)=".",FALSE,TRUE)</formula>
    </cfRule>
    <cfRule type="expression" dxfId="878" priority="174">
      <formula>IF(RIGHT(TEXT(AK305,"0.#"),1)=".",TRUE,FALSE)</formula>
    </cfRule>
  </conditionalFormatting>
  <conditionalFormatting sqref="AU305:AX331">
    <cfRule type="expression" dxfId="877" priority="169">
      <formula>IF(AND(AU305&gt;=0, RIGHT(TEXT(AU305,"0.#"),1)&lt;&gt;"."),TRUE,FALSE)</formula>
    </cfRule>
    <cfRule type="expression" dxfId="876" priority="170">
      <formula>IF(AND(AU305&gt;=0, RIGHT(TEXT(AU305,"0.#"),1)="."),TRUE,FALSE)</formula>
    </cfRule>
    <cfRule type="expression" dxfId="875" priority="171">
      <formula>IF(AND(AU305&lt;0, RIGHT(TEXT(AU305,"0.#"),1)&lt;&gt;"."),TRUE,FALSE)</formula>
    </cfRule>
    <cfRule type="expression" dxfId="874" priority="172">
      <formula>IF(AND(AU305&lt;0, RIGHT(TEXT(AU305,"0.#"),1)="."),TRUE,FALSE)</formula>
    </cfRule>
  </conditionalFormatting>
  <conditionalFormatting sqref="AK336:AK364">
    <cfRule type="expression" dxfId="873" priority="161">
      <formula>IF(RIGHT(TEXT(AK336,"0.#"),1)=".",FALSE,TRUE)</formula>
    </cfRule>
    <cfRule type="expression" dxfId="872" priority="162">
      <formula>IF(RIGHT(TEXT(AK336,"0.#"),1)=".",TRUE,FALSE)</formula>
    </cfRule>
  </conditionalFormatting>
  <conditionalFormatting sqref="AU336:AX364">
    <cfRule type="expression" dxfId="871" priority="157">
      <formula>IF(AND(AU336&gt;=0, RIGHT(TEXT(AU336,"0.#"),1)&lt;&gt;"."),TRUE,FALSE)</formula>
    </cfRule>
    <cfRule type="expression" dxfId="870" priority="158">
      <formula>IF(AND(AU336&gt;=0, RIGHT(TEXT(AU336,"0.#"),1)="."),TRUE,FALSE)</formula>
    </cfRule>
    <cfRule type="expression" dxfId="869" priority="159">
      <formula>IF(AND(AU336&lt;0, RIGHT(TEXT(AU336,"0.#"),1)&lt;&gt;"."),TRUE,FALSE)</formula>
    </cfRule>
    <cfRule type="expression" dxfId="868" priority="160">
      <formula>IF(AND(AU336&lt;0, RIGHT(TEXT(AU336,"0.#"),1)="."),TRUE,FALSE)</formula>
    </cfRule>
  </conditionalFormatting>
  <conditionalFormatting sqref="AK368">
    <cfRule type="expression" dxfId="867" priority="155">
      <formula>IF(RIGHT(TEXT(AK368,"0.#"),1)=".",FALSE,TRUE)</formula>
    </cfRule>
    <cfRule type="expression" dxfId="866" priority="156">
      <formula>IF(RIGHT(TEXT(AK368,"0.#"),1)=".",TRUE,FALSE)</formula>
    </cfRule>
  </conditionalFormatting>
  <conditionalFormatting sqref="AU368:AX368">
    <cfRule type="expression" dxfId="865" priority="151">
      <formula>IF(AND(AU368&gt;=0, RIGHT(TEXT(AU368,"0.#"),1)&lt;&gt;"."),TRUE,FALSE)</formula>
    </cfRule>
    <cfRule type="expression" dxfId="864" priority="152">
      <formula>IF(AND(AU368&gt;=0, RIGHT(TEXT(AU368,"0.#"),1)="."),TRUE,FALSE)</formula>
    </cfRule>
    <cfRule type="expression" dxfId="863" priority="153">
      <formula>IF(AND(AU368&lt;0, RIGHT(TEXT(AU368,"0.#"),1)&lt;&gt;"."),TRUE,FALSE)</formula>
    </cfRule>
    <cfRule type="expression" dxfId="862" priority="154">
      <formula>IF(AND(AU368&lt;0, RIGHT(TEXT(AU368,"0.#"),1)="."),TRUE,FALSE)</formula>
    </cfRule>
  </conditionalFormatting>
  <conditionalFormatting sqref="AK369:AK397">
    <cfRule type="expression" dxfId="861" priority="149">
      <formula>IF(RIGHT(TEXT(AK369,"0.#"),1)=".",FALSE,TRUE)</formula>
    </cfRule>
    <cfRule type="expression" dxfId="860" priority="150">
      <formula>IF(RIGHT(TEXT(AK369,"0.#"),1)=".",TRUE,FALSE)</formula>
    </cfRule>
  </conditionalFormatting>
  <conditionalFormatting sqref="AU369:AX397">
    <cfRule type="expression" dxfId="859" priority="145">
      <formula>IF(AND(AU369&gt;=0, RIGHT(TEXT(AU369,"0.#"),1)&lt;&gt;"."),TRUE,FALSE)</formula>
    </cfRule>
    <cfRule type="expression" dxfId="858" priority="146">
      <formula>IF(AND(AU369&gt;=0, RIGHT(TEXT(AU369,"0.#"),1)="."),TRUE,FALSE)</formula>
    </cfRule>
    <cfRule type="expression" dxfId="857" priority="147">
      <formula>IF(AND(AU369&lt;0, RIGHT(TEXT(AU369,"0.#"),1)&lt;&gt;"."),TRUE,FALSE)</formula>
    </cfRule>
    <cfRule type="expression" dxfId="856" priority="148">
      <formula>IF(AND(AU369&lt;0, RIGHT(TEXT(AU369,"0.#"),1)="."),TRUE,FALSE)</formula>
    </cfRule>
  </conditionalFormatting>
  <conditionalFormatting sqref="AK401">
    <cfRule type="expression" dxfId="855" priority="143">
      <formula>IF(RIGHT(TEXT(AK401,"0.#"),1)=".",FALSE,TRUE)</formula>
    </cfRule>
    <cfRule type="expression" dxfId="854" priority="144">
      <formula>IF(RIGHT(TEXT(AK401,"0.#"),1)=".",TRUE,FALSE)</formula>
    </cfRule>
  </conditionalFormatting>
  <conditionalFormatting sqref="AU401:AX401">
    <cfRule type="expression" dxfId="853" priority="139">
      <formula>IF(AND(AU401&gt;=0, RIGHT(TEXT(AU401,"0.#"),1)&lt;&gt;"."),TRUE,FALSE)</formula>
    </cfRule>
    <cfRule type="expression" dxfId="852" priority="140">
      <formula>IF(AND(AU401&gt;=0, RIGHT(TEXT(AU401,"0.#"),1)="."),TRUE,FALSE)</formula>
    </cfRule>
    <cfRule type="expression" dxfId="851" priority="141">
      <formula>IF(AND(AU401&lt;0, RIGHT(TEXT(AU401,"0.#"),1)&lt;&gt;"."),TRUE,FALSE)</formula>
    </cfRule>
    <cfRule type="expression" dxfId="850" priority="142">
      <formula>IF(AND(AU401&lt;0, RIGHT(TEXT(AU401,"0.#"),1)="."),TRUE,FALSE)</formula>
    </cfRule>
  </conditionalFormatting>
  <conditionalFormatting sqref="AK402:AK430">
    <cfRule type="expression" dxfId="849" priority="137">
      <formula>IF(RIGHT(TEXT(AK402,"0.#"),1)=".",FALSE,TRUE)</formula>
    </cfRule>
    <cfRule type="expression" dxfId="848" priority="138">
      <formula>IF(RIGHT(TEXT(AK402,"0.#"),1)=".",TRUE,FALSE)</formula>
    </cfRule>
  </conditionalFormatting>
  <conditionalFormatting sqref="AU402:AX430">
    <cfRule type="expression" dxfId="847" priority="133">
      <formula>IF(AND(AU402&gt;=0, RIGHT(TEXT(AU402,"0.#"),1)&lt;&gt;"."),TRUE,FALSE)</formula>
    </cfRule>
    <cfRule type="expression" dxfId="846" priority="134">
      <formula>IF(AND(AU402&gt;=0, RIGHT(TEXT(AU402,"0.#"),1)="."),TRUE,FALSE)</formula>
    </cfRule>
    <cfRule type="expression" dxfId="845" priority="135">
      <formula>IF(AND(AU402&lt;0, RIGHT(TEXT(AU402,"0.#"),1)&lt;&gt;"."),TRUE,FALSE)</formula>
    </cfRule>
    <cfRule type="expression" dxfId="844" priority="136">
      <formula>IF(AND(AU402&lt;0, RIGHT(TEXT(AU402,"0.#"),1)="."),TRUE,FALSE)</formula>
    </cfRule>
  </conditionalFormatting>
  <conditionalFormatting sqref="AK434">
    <cfRule type="expression" dxfId="843" priority="131">
      <formula>IF(RIGHT(TEXT(AK434,"0.#"),1)=".",FALSE,TRUE)</formula>
    </cfRule>
    <cfRule type="expression" dxfId="842" priority="132">
      <formula>IF(RIGHT(TEXT(AK434,"0.#"),1)=".",TRUE,FALSE)</formula>
    </cfRule>
  </conditionalFormatting>
  <conditionalFormatting sqref="AU434:AX434">
    <cfRule type="expression" dxfId="841" priority="127">
      <formula>IF(AND(AU434&gt;=0, RIGHT(TEXT(AU434,"0.#"),1)&lt;&gt;"."),TRUE,FALSE)</formula>
    </cfRule>
    <cfRule type="expression" dxfId="840" priority="128">
      <formula>IF(AND(AU434&gt;=0, RIGHT(TEXT(AU434,"0.#"),1)="."),TRUE,FALSE)</formula>
    </cfRule>
    <cfRule type="expression" dxfId="839" priority="129">
      <formula>IF(AND(AU434&lt;0, RIGHT(TEXT(AU434,"0.#"),1)&lt;&gt;"."),TRUE,FALSE)</formula>
    </cfRule>
    <cfRule type="expression" dxfId="838" priority="130">
      <formula>IF(AND(AU434&lt;0, RIGHT(TEXT(AU434,"0.#"),1)="."),TRUE,FALSE)</formula>
    </cfRule>
  </conditionalFormatting>
  <conditionalFormatting sqref="AK435:AK463">
    <cfRule type="expression" dxfId="837" priority="125">
      <formula>IF(RIGHT(TEXT(AK435,"0.#"),1)=".",FALSE,TRUE)</formula>
    </cfRule>
    <cfRule type="expression" dxfId="836" priority="126">
      <formula>IF(RIGHT(TEXT(AK435,"0.#"),1)=".",TRUE,FALSE)</formula>
    </cfRule>
  </conditionalFormatting>
  <conditionalFormatting sqref="AU435:AX463">
    <cfRule type="expression" dxfId="835" priority="121">
      <formula>IF(AND(AU435&gt;=0, RIGHT(TEXT(AU435,"0.#"),1)&lt;&gt;"."),TRUE,FALSE)</formula>
    </cfRule>
    <cfRule type="expression" dxfId="834" priority="122">
      <formula>IF(AND(AU435&gt;=0, RIGHT(TEXT(AU435,"0.#"),1)="."),TRUE,FALSE)</formula>
    </cfRule>
    <cfRule type="expression" dxfId="833" priority="123">
      <formula>IF(AND(AU435&lt;0, RIGHT(TEXT(AU435,"0.#"),1)&lt;&gt;"."),TRUE,FALSE)</formula>
    </cfRule>
    <cfRule type="expression" dxfId="832" priority="124">
      <formula>IF(AND(AU435&lt;0, RIGHT(TEXT(AU435,"0.#"),1)="."),TRUE,FALSE)</formula>
    </cfRule>
  </conditionalFormatting>
  <conditionalFormatting sqref="AK467">
    <cfRule type="expression" dxfId="831" priority="119">
      <formula>IF(RIGHT(TEXT(AK467,"0.#"),1)=".",FALSE,TRUE)</formula>
    </cfRule>
    <cfRule type="expression" dxfId="830" priority="120">
      <formula>IF(RIGHT(TEXT(AK467,"0.#"),1)=".",TRUE,FALSE)</formula>
    </cfRule>
  </conditionalFormatting>
  <conditionalFormatting sqref="AU467:AX467">
    <cfRule type="expression" dxfId="829" priority="115">
      <formula>IF(AND(AU467&gt;=0, RIGHT(TEXT(AU467,"0.#"),1)&lt;&gt;"."),TRUE,FALSE)</formula>
    </cfRule>
    <cfRule type="expression" dxfId="828" priority="116">
      <formula>IF(AND(AU467&gt;=0, RIGHT(TEXT(AU467,"0.#"),1)="."),TRUE,FALSE)</formula>
    </cfRule>
    <cfRule type="expression" dxfId="827" priority="117">
      <formula>IF(AND(AU467&lt;0, RIGHT(TEXT(AU467,"0.#"),1)&lt;&gt;"."),TRUE,FALSE)</formula>
    </cfRule>
    <cfRule type="expression" dxfId="826" priority="118">
      <formula>IF(AND(AU467&lt;0, RIGHT(TEXT(AU467,"0.#"),1)="."),TRUE,FALSE)</formula>
    </cfRule>
  </conditionalFormatting>
  <conditionalFormatting sqref="AK468:AK496">
    <cfRule type="expression" dxfId="825" priority="113">
      <formula>IF(RIGHT(TEXT(AK468,"0.#"),1)=".",FALSE,TRUE)</formula>
    </cfRule>
    <cfRule type="expression" dxfId="824" priority="114">
      <formula>IF(RIGHT(TEXT(AK468,"0.#"),1)=".",TRUE,FALSE)</formula>
    </cfRule>
  </conditionalFormatting>
  <conditionalFormatting sqref="AU468:AX496">
    <cfRule type="expression" dxfId="823" priority="109">
      <formula>IF(AND(AU468&gt;=0, RIGHT(TEXT(AU468,"0.#"),1)&lt;&gt;"."),TRUE,FALSE)</formula>
    </cfRule>
    <cfRule type="expression" dxfId="822" priority="110">
      <formula>IF(AND(AU468&gt;=0, RIGHT(TEXT(AU468,"0.#"),1)="."),TRUE,FALSE)</formula>
    </cfRule>
    <cfRule type="expression" dxfId="821" priority="111">
      <formula>IF(AND(AU468&lt;0, RIGHT(TEXT(AU468,"0.#"),1)&lt;&gt;"."),TRUE,FALSE)</formula>
    </cfRule>
    <cfRule type="expression" dxfId="820" priority="112">
      <formula>IF(AND(AU468&lt;0, RIGHT(TEXT(AU468,"0.#"),1)="."),TRUE,FALSE)</formula>
    </cfRule>
  </conditionalFormatting>
  <conditionalFormatting sqref="AE24:AI24 AT24:AX24">
    <cfRule type="expression" dxfId="819" priority="107">
      <formula>IF(RIGHT(TEXT(AE24,"0.#"),1)=".",FALSE,TRUE)</formula>
    </cfRule>
    <cfRule type="expression" dxfId="818" priority="108">
      <formula>IF(RIGHT(TEXT(AE24,"0.#"),1)=".",TRUE,FALSE)</formula>
    </cfRule>
  </conditionalFormatting>
  <conditionalFormatting sqref="AE25:AI25">
    <cfRule type="expression" dxfId="817" priority="99">
      <formula>IF(AND(AE25&gt;=0, RIGHT(TEXT(AE25,"0.#"),1)&lt;&gt;"."),TRUE,FALSE)</formula>
    </cfRule>
    <cfRule type="expression" dxfId="816" priority="100">
      <formula>IF(AND(AE25&gt;=0, RIGHT(TEXT(AE25,"0.#"),1)="."),TRUE,FALSE)</formula>
    </cfRule>
    <cfRule type="expression" dxfId="815" priority="101">
      <formula>IF(AND(AE25&lt;0, RIGHT(TEXT(AE25,"0.#"),1)&lt;&gt;"."),TRUE,FALSE)</formula>
    </cfRule>
    <cfRule type="expression" dxfId="814" priority="102">
      <formula>IF(AND(AE25&lt;0, RIGHT(TEXT(AE25,"0.#"),1)="."),TRUE,FALSE)</formula>
    </cfRule>
  </conditionalFormatting>
  <conditionalFormatting sqref="AU236:AX236">
    <cfRule type="expression" dxfId="813" priority="83">
      <formula>IF(AND(AU236&gt;=0, RIGHT(TEXT(AU236,"0.#"),1)&lt;&gt;"."),TRUE,FALSE)</formula>
    </cfRule>
    <cfRule type="expression" dxfId="812" priority="84">
      <formula>IF(AND(AU236&gt;=0, RIGHT(TEXT(AU236,"0.#"),1)="."),TRUE,FALSE)</formula>
    </cfRule>
    <cfRule type="expression" dxfId="811" priority="85">
      <formula>IF(AND(AU236&lt;0, RIGHT(TEXT(AU236,"0.#"),1)&lt;&gt;"."),TRUE,FALSE)</formula>
    </cfRule>
    <cfRule type="expression" dxfId="810" priority="86">
      <formula>IF(AND(AU236&lt;0, RIGHT(TEXT(AU236,"0.#"),1)="."),TRUE,FALSE)</formula>
    </cfRule>
  </conditionalFormatting>
  <conditionalFormatting sqref="AE43:AI43 AE38:AI38 AE33:AI33 AE28:AI28">
    <cfRule type="expression" dxfId="809" priority="81">
      <formula>IF(RIGHT(TEXT(AE28,"0.#"),1)=".",FALSE,TRUE)</formula>
    </cfRule>
    <cfRule type="expression" dxfId="808" priority="82">
      <formula>IF(RIGHT(TEXT(AE28,"0.#"),1)=".",TRUE,FALSE)</formula>
    </cfRule>
  </conditionalFormatting>
  <conditionalFormatting sqref="AE44:AX44 AJ43:AS43 AE39:AX39 AJ38:AS38 AE34:AX34 AJ33:AS33 AE29:AX29 AJ28:AS28">
    <cfRule type="expression" dxfId="807" priority="79">
      <formula>IF(RIGHT(TEXT(AE28,"0.#"),1)=".",FALSE,TRUE)</formula>
    </cfRule>
    <cfRule type="expression" dxfId="806" priority="80">
      <formula>IF(RIGHT(TEXT(AE28,"0.#"),1)=".",TRUE,FALSE)</formula>
    </cfRule>
  </conditionalFormatting>
  <conditionalFormatting sqref="AE45:AI45 AE40:AI40 AE35:AI35 AE30:AI30">
    <cfRule type="expression" dxfId="805" priority="75">
      <formula>IF(AND(AE30&gt;=0, RIGHT(TEXT(AE30,"0.#"),1)&lt;&gt;"."),TRUE,FALSE)</formula>
    </cfRule>
    <cfRule type="expression" dxfId="804" priority="76">
      <formula>IF(AND(AE30&gt;=0, RIGHT(TEXT(AE30,"0.#"),1)="."),TRUE,FALSE)</formula>
    </cfRule>
    <cfRule type="expression" dxfId="803" priority="77">
      <formula>IF(AND(AE30&lt;0, RIGHT(TEXT(AE30,"0.#"),1)&lt;&gt;"."),TRUE,FALSE)</formula>
    </cfRule>
    <cfRule type="expression" dxfId="802" priority="78">
      <formula>IF(AND(AE30&lt;0, RIGHT(TEXT(AE30,"0.#"),1)="."),TRUE,FALSE)</formula>
    </cfRule>
  </conditionalFormatting>
  <conditionalFormatting sqref="AJ45:AS45 AJ40:AS40 AJ35:AS35 AJ30:AS30">
    <cfRule type="expression" dxfId="801" priority="71">
      <formula>IF(AND(AJ30&gt;=0, RIGHT(TEXT(AJ30,"0.#"),1)&lt;&gt;"."),TRUE,FALSE)</formula>
    </cfRule>
    <cfRule type="expression" dxfId="800" priority="72">
      <formula>IF(AND(AJ30&gt;=0, RIGHT(TEXT(AJ30,"0.#"),1)="."),TRUE,FALSE)</formula>
    </cfRule>
    <cfRule type="expression" dxfId="799" priority="73">
      <formula>IF(AND(AJ30&lt;0, RIGHT(TEXT(AJ30,"0.#"),1)&lt;&gt;"."),TRUE,FALSE)</formula>
    </cfRule>
    <cfRule type="expression" dxfId="798" priority="74">
      <formula>IF(AND(AJ30&lt;0, RIGHT(TEXT(AJ30,"0.#"),1)="."),TRUE,FALSE)</formula>
    </cfRule>
  </conditionalFormatting>
  <conditionalFormatting sqref="AE64:AI64 AE59:AI59">
    <cfRule type="expression" dxfId="797" priority="69">
      <formula>IF(RIGHT(TEXT(AE59,"0.#"),1)=".",FALSE,TRUE)</formula>
    </cfRule>
    <cfRule type="expression" dxfId="796" priority="70">
      <formula>IF(RIGHT(TEXT(AE59,"0.#"),1)=".",TRUE,FALSE)</formula>
    </cfRule>
  </conditionalFormatting>
  <conditionalFormatting sqref="AE65:AX65 AJ64:AS64 AE60:AX60 AJ59:AS59">
    <cfRule type="expression" dxfId="795" priority="67">
      <formula>IF(RIGHT(TEXT(AE59,"0.#"),1)=".",FALSE,TRUE)</formula>
    </cfRule>
    <cfRule type="expression" dxfId="794" priority="68">
      <formula>IF(RIGHT(TEXT(AE59,"0.#"),1)=".",TRUE,FALSE)</formula>
    </cfRule>
  </conditionalFormatting>
  <conditionalFormatting sqref="AE66:AI66 AE61:AI61">
    <cfRule type="expression" dxfId="793" priority="63">
      <formula>IF(AND(AE61&gt;=0, RIGHT(TEXT(AE61,"0.#"),1)&lt;&gt;"."),TRUE,FALSE)</formula>
    </cfRule>
    <cfRule type="expression" dxfId="792" priority="64">
      <formula>IF(AND(AE61&gt;=0, RIGHT(TEXT(AE61,"0.#"),1)="."),TRUE,FALSE)</formula>
    </cfRule>
    <cfRule type="expression" dxfId="791" priority="65">
      <formula>IF(AND(AE61&lt;0, RIGHT(TEXT(AE61,"0.#"),1)&lt;&gt;"."),TRUE,FALSE)</formula>
    </cfRule>
    <cfRule type="expression" dxfId="790" priority="66">
      <formula>IF(AND(AE61&lt;0, RIGHT(TEXT(AE61,"0.#"),1)="."),TRUE,FALSE)</formula>
    </cfRule>
  </conditionalFormatting>
  <conditionalFormatting sqref="AJ66:AS66 AJ61:AS61">
    <cfRule type="expression" dxfId="789" priority="59">
      <formula>IF(AND(AJ61&gt;=0, RIGHT(TEXT(AJ61,"0.#"),1)&lt;&gt;"."),TRUE,FALSE)</formula>
    </cfRule>
    <cfRule type="expression" dxfId="788" priority="60">
      <formula>IF(AND(AJ61&gt;=0, RIGHT(TEXT(AJ61,"0.#"),1)="."),TRUE,FALSE)</formula>
    </cfRule>
    <cfRule type="expression" dxfId="787" priority="61">
      <formula>IF(AND(AJ61&lt;0, RIGHT(TEXT(AJ61,"0.#"),1)&lt;&gt;"."),TRUE,FALSE)</formula>
    </cfRule>
    <cfRule type="expression" dxfId="786" priority="62">
      <formula>IF(AND(AJ61&lt;0, RIGHT(TEXT(AJ61,"0.#"),1)="."),TRUE,FALSE)</formula>
    </cfRule>
  </conditionalFormatting>
  <conditionalFormatting sqref="AE81:AX81 AJ78:AX78 AE75:AX75 AE72:AX72">
    <cfRule type="expression" dxfId="785" priority="57">
      <formula>IF(RIGHT(TEXT(AE72,"0.#"),1)=".",FALSE,TRUE)</formula>
    </cfRule>
    <cfRule type="expression" dxfId="784" priority="58">
      <formula>IF(RIGHT(TEXT(AE72,"0.#"),1)=".",TRUE,FALSE)</formula>
    </cfRule>
  </conditionalFormatting>
  <conditionalFormatting sqref="AE80:AS80 AJ77:AS77 AE74:AS74 AE71:AS71">
    <cfRule type="expression" dxfId="783" priority="55">
      <formula>IF(RIGHT(TEXT(AE71,"0.#"),1)=".",FALSE,TRUE)</formula>
    </cfRule>
    <cfRule type="expression" dxfId="782" priority="56">
      <formula>IF(RIGHT(TEXT(AE71,"0.#"),1)=".",TRUE,FALSE)</formula>
    </cfRule>
  </conditionalFormatting>
  <conditionalFormatting sqref="AJ23:AS24">
    <cfRule type="expression" dxfId="781" priority="53">
      <formula>IF(RIGHT(TEXT(AJ23,"0.#"),1)=".",FALSE,TRUE)</formula>
    </cfRule>
    <cfRule type="expression" dxfId="780" priority="54">
      <formula>IF(RIGHT(TEXT(AJ23,"0.#"),1)=".",TRUE,FALSE)</formula>
    </cfRule>
  </conditionalFormatting>
  <conditionalFormatting sqref="AJ25:AS25">
    <cfRule type="expression" dxfId="779" priority="49">
      <formula>IF(AND(AJ25&gt;=0, RIGHT(TEXT(AJ25,"0.#"),1)&lt;&gt;"."),TRUE,FALSE)</formula>
    </cfRule>
    <cfRule type="expression" dxfId="778" priority="50">
      <formula>IF(AND(AJ25&gt;=0, RIGHT(TEXT(AJ25,"0.#"),1)="."),TRUE,FALSE)</formula>
    </cfRule>
    <cfRule type="expression" dxfId="777" priority="51">
      <formula>IF(AND(AJ25&lt;0, RIGHT(TEXT(AJ25,"0.#"),1)&lt;&gt;"."),TRUE,FALSE)</formula>
    </cfRule>
    <cfRule type="expression" dxfId="776" priority="52">
      <formula>IF(AND(AJ25&lt;0, RIGHT(TEXT(AJ25,"0.#"),1)="."),TRUE,FALSE)</formula>
    </cfRule>
  </conditionalFormatting>
  <conditionalFormatting sqref="AK335">
    <cfRule type="expression" dxfId="775" priority="35">
      <formula>IF(RIGHT(TEXT(AK335,"0.#"),1)=".",FALSE,TRUE)</formula>
    </cfRule>
    <cfRule type="expression" dxfId="774" priority="36">
      <formula>IF(RIGHT(TEXT(AK335,"0.#"),1)=".",TRUE,FALSE)</formula>
    </cfRule>
  </conditionalFormatting>
  <conditionalFormatting sqref="AU335:AX335">
    <cfRule type="expression" dxfId="773" priority="31">
      <formula>IF(AND(AU335&gt;=0, RIGHT(TEXT(AU335,"0.#"),1)&lt;&gt;"."),TRUE,FALSE)</formula>
    </cfRule>
    <cfRule type="expression" dxfId="772" priority="32">
      <formula>IF(AND(AU335&gt;=0, RIGHT(TEXT(AU335,"0.#"),1)="."),TRUE,FALSE)</formula>
    </cfRule>
    <cfRule type="expression" dxfId="771" priority="33">
      <formula>IF(AND(AU335&lt;0, RIGHT(TEXT(AU335,"0.#"),1)&lt;&gt;"."),TRUE,FALSE)</formula>
    </cfRule>
    <cfRule type="expression" dxfId="770" priority="34">
      <formula>IF(AND(AU335&lt;0, RIGHT(TEXT(AU335,"0.#"),1)="."),TRUE,FALSE)</formula>
    </cfRule>
  </conditionalFormatting>
  <conditionalFormatting sqref="AU302:AX302">
    <cfRule type="expression" dxfId="769" priority="9">
      <formula>IF(AND(AU302&gt;=0, RIGHT(TEXT(AU302,"0.#"),1)&lt;&gt;"."),TRUE,FALSE)</formula>
    </cfRule>
    <cfRule type="expression" dxfId="768" priority="10">
      <formula>IF(AND(AU302&gt;=0, RIGHT(TEXT(AU302,"0.#"),1)="."),TRUE,FALSE)</formula>
    </cfRule>
    <cfRule type="expression" dxfId="767" priority="11">
      <formula>IF(AND(AU302&lt;0, RIGHT(TEXT(AU302,"0.#"),1)&lt;&gt;"."),TRUE,FALSE)</formula>
    </cfRule>
    <cfRule type="expression" dxfId="766" priority="12">
      <formula>IF(AND(AU302&lt;0, RIGHT(TEXT(AU302,"0.#"),1)="."),TRUE,FALSE)</formula>
    </cfRule>
  </conditionalFormatting>
  <conditionalFormatting sqref="AK304">
    <cfRule type="expression" dxfId="765" priority="29">
      <formula>IF(RIGHT(TEXT(AK304,"0.#"),1)=".",FALSE,TRUE)</formula>
    </cfRule>
    <cfRule type="expression" dxfId="764" priority="30">
      <formula>IF(RIGHT(TEXT(AK304,"0.#"),1)=".",TRUE,FALSE)</formula>
    </cfRule>
  </conditionalFormatting>
  <conditionalFormatting sqref="AU304:AX304">
    <cfRule type="expression" dxfId="763" priority="25">
      <formula>IF(AND(AU304&gt;=0, RIGHT(TEXT(AU304,"0.#"),1)&lt;&gt;"."),TRUE,FALSE)</formula>
    </cfRule>
    <cfRule type="expression" dxfId="762" priority="26">
      <formula>IF(AND(AU304&gt;=0, RIGHT(TEXT(AU304,"0.#"),1)="."),TRUE,FALSE)</formula>
    </cfRule>
    <cfRule type="expression" dxfId="761" priority="27">
      <formula>IF(AND(AU304&lt;0, RIGHT(TEXT(AU304,"0.#"),1)&lt;&gt;"."),TRUE,FALSE)</formula>
    </cfRule>
    <cfRule type="expression" dxfId="760" priority="28">
      <formula>IF(AND(AU304&lt;0, RIGHT(TEXT(AU304,"0.#"),1)="."),TRUE,FALSE)</formula>
    </cfRule>
  </conditionalFormatting>
  <conditionalFormatting sqref="AK303">
    <cfRule type="expression" dxfId="759" priority="23">
      <formula>IF(RIGHT(TEXT(AK303,"0.#"),1)=".",FALSE,TRUE)</formula>
    </cfRule>
    <cfRule type="expression" dxfId="758" priority="24">
      <formula>IF(RIGHT(TEXT(AK303,"0.#"),1)=".",TRUE,FALSE)</formula>
    </cfRule>
  </conditionalFormatting>
  <conditionalFormatting sqref="AU303:AX303">
    <cfRule type="expression" dxfId="757" priority="19">
      <formula>IF(AND(AU303&gt;=0, RIGHT(TEXT(AU303,"0.#"),1)&lt;&gt;"."),TRUE,FALSE)</formula>
    </cfRule>
    <cfRule type="expression" dxfId="756" priority="20">
      <formula>IF(AND(AU303&gt;=0, RIGHT(TEXT(AU303,"0.#"),1)="."),TRUE,FALSE)</formula>
    </cfRule>
    <cfRule type="expression" dxfId="755" priority="21">
      <formula>IF(AND(AU303&lt;0, RIGHT(TEXT(AU303,"0.#"),1)&lt;&gt;"."),TRUE,FALSE)</formula>
    </cfRule>
    <cfRule type="expression" dxfId="754" priority="22">
      <formula>IF(AND(AU303&lt;0, RIGHT(TEXT(AU303,"0.#"),1)="."),TRUE,FALSE)</formula>
    </cfRule>
  </conditionalFormatting>
  <conditionalFormatting sqref="AK302">
    <cfRule type="expression" dxfId="753" priority="17">
      <formula>IF(RIGHT(TEXT(AK302,"0.#"),1)=".",FALSE,TRUE)</formula>
    </cfRule>
    <cfRule type="expression" dxfId="752" priority="18">
      <formula>IF(RIGHT(TEXT(AK302,"0.#"),1)=".",TRUE,FALSE)</formula>
    </cfRule>
  </conditionalFormatting>
  <conditionalFormatting sqref="AJ92:AX92">
    <cfRule type="expression" dxfId="751" priority="7">
      <formula>IF(RIGHT(TEXT(AJ92,"0.#"),1)=".",FALSE,TRUE)</formula>
    </cfRule>
    <cfRule type="expression" dxfId="750" priority="8">
      <formula>IF(RIGHT(TEXT(AJ92,"0.#"),1)=".",TRUE,FALSE)</formula>
    </cfRule>
  </conditionalFormatting>
  <conditionalFormatting sqref="AE78:AI78">
    <cfRule type="expression" dxfId="749" priority="5">
      <formula>IF(RIGHT(TEXT(AE78,"0.#"),1)=".",FALSE,TRUE)</formula>
    </cfRule>
    <cfRule type="expression" dxfId="748" priority="6">
      <formula>IF(RIGHT(TEXT(AE78,"0.#"),1)=".",TRUE,FALSE)</formula>
    </cfRule>
  </conditionalFormatting>
  <conditionalFormatting sqref="AE77:AI77">
    <cfRule type="expression" dxfId="747" priority="3">
      <formula>IF(RIGHT(TEXT(AE77,"0.#"),1)=".",FALSE,TRUE)</formula>
    </cfRule>
    <cfRule type="expression" dxfId="746" priority="4">
      <formula>IF(RIGHT(TEXT(AE77,"0.#"),1)=".",TRUE,FALSE)</formula>
    </cfRule>
  </conditionalFormatting>
  <conditionalFormatting sqref="AJ89:AS89">
    <cfRule type="expression" dxfId="745" priority="1">
      <formula>IF(RIGHT(TEXT(AJ89,"0.#"),1)=".",FALSE,TRUE)</formula>
    </cfRule>
    <cfRule type="expression" dxfId="744" priority="2">
      <formula>IF(RIGHT(TEXT(AJ89,"0.#"),1)=".",TRUE,FALSE)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66"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t="s">
        <v>468</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7"/>
      <c r="AA2" s="88"/>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09"/>
      <c r="I3" s="109"/>
      <c r="J3" s="109"/>
      <c r="K3" s="109"/>
      <c r="L3" s="109"/>
      <c r="M3" s="109"/>
      <c r="N3" s="109"/>
      <c r="O3" s="228"/>
      <c r="P3" s="245"/>
      <c r="Q3" s="109"/>
      <c r="R3" s="109"/>
      <c r="S3" s="109"/>
      <c r="T3" s="109"/>
      <c r="U3" s="109"/>
      <c r="V3" s="109"/>
      <c r="W3" s="109"/>
      <c r="X3" s="228"/>
      <c r="Y3" s="282"/>
      <c r="Z3" s="283"/>
      <c r="AA3" s="284"/>
      <c r="AB3" s="142"/>
      <c r="AC3" s="137"/>
      <c r="AD3" s="138"/>
      <c r="AE3" s="143"/>
      <c r="AF3" s="136"/>
      <c r="AG3" s="136"/>
      <c r="AH3" s="136"/>
      <c r="AI3" s="288"/>
      <c r="AJ3" s="143"/>
      <c r="AK3" s="136"/>
      <c r="AL3" s="136"/>
      <c r="AM3" s="136"/>
      <c r="AN3" s="288"/>
      <c r="AO3" s="143"/>
      <c r="AP3" s="136"/>
      <c r="AQ3" s="136"/>
      <c r="AR3" s="136"/>
      <c r="AS3" s="288"/>
      <c r="AT3" s="67"/>
      <c r="AU3" s="111"/>
      <c r="AV3" s="111"/>
      <c r="AW3" s="109" t="s">
        <v>463</v>
      </c>
      <c r="AX3" s="110"/>
    </row>
    <row r="4" spans="1:50" ht="22.5" customHeight="1" x14ac:dyDescent="0.15">
      <c r="A4" s="220"/>
      <c r="B4" s="218"/>
      <c r="C4" s="218"/>
      <c r="D4" s="218"/>
      <c r="E4" s="218"/>
      <c r="F4" s="219"/>
      <c r="G4" s="325"/>
      <c r="H4" s="292"/>
      <c r="I4" s="292"/>
      <c r="J4" s="292"/>
      <c r="K4" s="292"/>
      <c r="L4" s="292"/>
      <c r="M4" s="292"/>
      <c r="N4" s="292"/>
      <c r="O4" s="293"/>
      <c r="P4" s="216"/>
      <c r="Q4" s="198"/>
      <c r="R4" s="198"/>
      <c r="S4" s="198"/>
      <c r="T4" s="198"/>
      <c r="U4" s="198"/>
      <c r="V4" s="198"/>
      <c r="W4" s="198"/>
      <c r="X4" s="199"/>
      <c r="Y4" s="297" t="s">
        <v>14</v>
      </c>
      <c r="Z4" s="298"/>
      <c r="AA4" s="299"/>
      <c r="AB4" s="633"/>
      <c r="AC4" s="300"/>
      <c r="AD4" s="300"/>
      <c r="AE4" s="94"/>
      <c r="AF4" s="95"/>
      <c r="AG4" s="95"/>
      <c r="AH4" s="95"/>
      <c r="AI4" s="96"/>
      <c r="AJ4" s="94"/>
      <c r="AK4" s="95"/>
      <c r="AL4" s="95"/>
      <c r="AM4" s="95"/>
      <c r="AN4" s="96"/>
      <c r="AO4" s="94"/>
      <c r="AP4" s="95"/>
      <c r="AQ4" s="95"/>
      <c r="AR4" s="95"/>
      <c r="AS4" s="96"/>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79"/>
      <c r="Q5" s="279"/>
      <c r="R5" s="279"/>
      <c r="S5" s="279"/>
      <c r="T5" s="279"/>
      <c r="U5" s="279"/>
      <c r="V5" s="279"/>
      <c r="W5" s="279"/>
      <c r="X5" s="280"/>
      <c r="Y5" s="178" t="s">
        <v>65</v>
      </c>
      <c r="Z5" s="122"/>
      <c r="AA5" s="174"/>
      <c r="AB5" s="289"/>
      <c r="AC5" s="290"/>
      <c r="AD5" s="290"/>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9"/>
      <c r="B6" s="680"/>
      <c r="C6" s="680"/>
      <c r="D6" s="680"/>
      <c r="E6" s="680"/>
      <c r="F6" s="681"/>
      <c r="G6" s="326"/>
      <c r="H6" s="327"/>
      <c r="I6" s="327"/>
      <c r="J6" s="327"/>
      <c r="K6" s="327"/>
      <c r="L6" s="327"/>
      <c r="M6" s="327"/>
      <c r="N6" s="327"/>
      <c r="O6" s="328"/>
      <c r="P6" s="200"/>
      <c r="Q6" s="200"/>
      <c r="R6" s="200"/>
      <c r="S6" s="200"/>
      <c r="T6" s="200"/>
      <c r="U6" s="200"/>
      <c r="V6" s="200"/>
      <c r="W6" s="200"/>
      <c r="X6" s="201"/>
      <c r="Y6" s="121" t="s">
        <v>15</v>
      </c>
      <c r="Z6" s="122"/>
      <c r="AA6" s="174"/>
      <c r="AB6" s="691" t="s">
        <v>464</v>
      </c>
      <c r="AC6" s="267"/>
      <c r="AD6" s="267"/>
      <c r="AE6" s="94"/>
      <c r="AF6" s="95"/>
      <c r="AG6" s="95"/>
      <c r="AH6" s="95"/>
      <c r="AI6" s="96"/>
      <c r="AJ6" s="94"/>
      <c r="AK6" s="95"/>
      <c r="AL6" s="95"/>
      <c r="AM6" s="95"/>
      <c r="AN6" s="96"/>
      <c r="AO6" s="94"/>
      <c r="AP6" s="95"/>
      <c r="AQ6" s="95"/>
      <c r="AR6" s="95"/>
      <c r="AS6" s="96"/>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7"/>
      <c r="AA7" s="88"/>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09"/>
      <c r="I8" s="109"/>
      <c r="J8" s="109"/>
      <c r="K8" s="109"/>
      <c r="L8" s="109"/>
      <c r="M8" s="109"/>
      <c r="N8" s="109"/>
      <c r="O8" s="228"/>
      <c r="P8" s="245"/>
      <c r="Q8" s="109"/>
      <c r="R8" s="109"/>
      <c r="S8" s="109"/>
      <c r="T8" s="109"/>
      <c r="U8" s="109"/>
      <c r="V8" s="109"/>
      <c r="W8" s="109"/>
      <c r="X8" s="228"/>
      <c r="Y8" s="282"/>
      <c r="Z8" s="283"/>
      <c r="AA8" s="284"/>
      <c r="AB8" s="142"/>
      <c r="AC8" s="137"/>
      <c r="AD8" s="138"/>
      <c r="AE8" s="143"/>
      <c r="AF8" s="136"/>
      <c r="AG8" s="136"/>
      <c r="AH8" s="136"/>
      <c r="AI8" s="288"/>
      <c r="AJ8" s="143"/>
      <c r="AK8" s="136"/>
      <c r="AL8" s="136"/>
      <c r="AM8" s="136"/>
      <c r="AN8" s="288"/>
      <c r="AO8" s="143"/>
      <c r="AP8" s="136"/>
      <c r="AQ8" s="136"/>
      <c r="AR8" s="136"/>
      <c r="AS8" s="288"/>
      <c r="AT8" s="67"/>
      <c r="AU8" s="111"/>
      <c r="AV8" s="111"/>
      <c r="AW8" s="109" t="s">
        <v>360</v>
      </c>
      <c r="AX8" s="110"/>
    </row>
    <row r="9" spans="1:50" ht="22.5" customHeight="1" x14ac:dyDescent="0.15">
      <c r="A9" s="220"/>
      <c r="B9" s="218"/>
      <c r="C9" s="218"/>
      <c r="D9" s="218"/>
      <c r="E9" s="218"/>
      <c r="F9" s="219"/>
      <c r="G9" s="325"/>
      <c r="H9" s="292"/>
      <c r="I9" s="292"/>
      <c r="J9" s="292"/>
      <c r="K9" s="292"/>
      <c r="L9" s="292"/>
      <c r="M9" s="292"/>
      <c r="N9" s="292"/>
      <c r="O9" s="293"/>
      <c r="P9" s="216"/>
      <c r="Q9" s="198"/>
      <c r="R9" s="198"/>
      <c r="S9" s="198"/>
      <c r="T9" s="198"/>
      <c r="U9" s="198"/>
      <c r="V9" s="198"/>
      <c r="W9" s="198"/>
      <c r="X9" s="199"/>
      <c r="Y9" s="297" t="s">
        <v>14</v>
      </c>
      <c r="Z9" s="298"/>
      <c r="AA9" s="299"/>
      <c r="AB9" s="633"/>
      <c r="AC9" s="300"/>
      <c r="AD9" s="300"/>
      <c r="AE9" s="94"/>
      <c r="AF9" s="95"/>
      <c r="AG9" s="95"/>
      <c r="AH9" s="95"/>
      <c r="AI9" s="96"/>
      <c r="AJ9" s="94"/>
      <c r="AK9" s="95"/>
      <c r="AL9" s="95"/>
      <c r="AM9" s="95"/>
      <c r="AN9" s="96"/>
      <c r="AO9" s="94"/>
      <c r="AP9" s="95"/>
      <c r="AQ9" s="95"/>
      <c r="AR9" s="95"/>
      <c r="AS9" s="96"/>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79"/>
      <c r="Q10" s="279"/>
      <c r="R10" s="279"/>
      <c r="S10" s="279"/>
      <c r="T10" s="279"/>
      <c r="U10" s="279"/>
      <c r="V10" s="279"/>
      <c r="W10" s="279"/>
      <c r="X10" s="280"/>
      <c r="Y10" s="178" t="s">
        <v>65</v>
      </c>
      <c r="Z10" s="122"/>
      <c r="AA10" s="174"/>
      <c r="AB10" s="289"/>
      <c r="AC10" s="290"/>
      <c r="AD10" s="290"/>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9"/>
      <c r="B11" s="680"/>
      <c r="C11" s="680"/>
      <c r="D11" s="680"/>
      <c r="E11" s="680"/>
      <c r="F11" s="681"/>
      <c r="G11" s="326"/>
      <c r="H11" s="327"/>
      <c r="I11" s="327"/>
      <c r="J11" s="327"/>
      <c r="K11" s="327"/>
      <c r="L11" s="327"/>
      <c r="M11" s="327"/>
      <c r="N11" s="327"/>
      <c r="O11" s="328"/>
      <c r="P11" s="200"/>
      <c r="Q11" s="200"/>
      <c r="R11" s="200"/>
      <c r="S11" s="200"/>
      <c r="T11" s="200"/>
      <c r="U11" s="200"/>
      <c r="V11" s="200"/>
      <c r="W11" s="200"/>
      <c r="X11" s="201"/>
      <c r="Y11" s="121" t="s">
        <v>15</v>
      </c>
      <c r="Z11" s="122"/>
      <c r="AA11" s="174"/>
      <c r="AB11" s="691" t="s">
        <v>16</v>
      </c>
      <c r="AC11" s="267"/>
      <c r="AD11" s="267"/>
      <c r="AE11" s="94"/>
      <c r="AF11" s="95"/>
      <c r="AG11" s="95"/>
      <c r="AH11" s="95"/>
      <c r="AI11" s="96"/>
      <c r="AJ11" s="94"/>
      <c r="AK11" s="95"/>
      <c r="AL11" s="95"/>
      <c r="AM11" s="95"/>
      <c r="AN11" s="96"/>
      <c r="AO11" s="94"/>
      <c r="AP11" s="95"/>
      <c r="AQ11" s="95"/>
      <c r="AR11" s="95"/>
      <c r="AS11" s="96"/>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7"/>
      <c r="AA12" s="88"/>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09"/>
      <c r="I13" s="109"/>
      <c r="J13" s="109"/>
      <c r="K13" s="109"/>
      <c r="L13" s="109"/>
      <c r="M13" s="109"/>
      <c r="N13" s="109"/>
      <c r="O13" s="228"/>
      <c r="P13" s="245"/>
      <c r="Q13" s="109"/>
      <c r="R13" s="109"/>
      <c r="S13" s="109"/>
      <c r="T13" s="109"/>
      <c r="U13" s="109"/>
      <c r="V13" s="109"/>
      <c r="W13" s="109"/>
      <c r="X13" s="228"/>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1"/>
      <c r="AV13" s="111"/>
      <c r="AW13" s="109" t="s">
        <v>360</v>
      </c>
      <c r="AX13" s="110"/>
    </row>
    <row r="14" spans="1:50" ht="22.5" customHeight="1" x14ac:dyDescent="0.15">
      <c r="A14" s="220"/>
      <c r="B14" s="218"/>
      <c r="C14" s="218"/>
      <c r="D14" s="218"/>
      <c r="E14" s="218"/>
      <c r="F14" s="219"/>
      <c r="G14" s="325"/>
      <c r="H14" s="292"/>
      <c r="I14" s="292"/>
      <c r="J14" s="292"/>
      <c r="K14" s="292"/>
      <c r="L14" s="292"/>
      <c r="M14" s="292"/>
      <c r="N14" s="292"/>
      <c r="O14" s="293"/>
      <c r="P14" s="216"/>
      <c r="Q14" s="198"/>
      <c r="R14" s="198"/>
      <c r="S14" s="198"/>
      <c r="T14" s="198"/>
      <c r="U14" s="198"/>
      <c r="V14" s="198"/>
      <c r="W14" s="198"/>
      <c r="X14" s="199"/>
      <c r="Y14" s="297" t="s">
        <v>14</v>
      </c>
      <c r="Z14" s="298"/>
      <c r="AA14" s="299"/>
      <c r="AB14" s="633"/>
      <c r="AC14" s="300"/>
      <c r="AD14" s="300"/>
      <c r="AE14" s="94"/>
      <c r="AF14" s="95"/>
      <c r="AG14" s="95"/>
      <c r="AH14" s="95"/>
      <c r="AI14" s="96"/>
      <c r="AJ14" s="94"/>
      <c r="AK14" s="95"/>
      <c r="AL14" s="95"/>
      <c r="AM14" s="95"/>
      <c r="AN14" s="96"/>
      <c r="AO14" s="94"/>
      <c r="AP14" s="95"/>
      <c r="AQ14" s="95"/>
      <c r="AR14" s="95"/>
      <c r="AS14" s="96"/>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79"/>
      <c r="Q15" s="279"/>
      <c r="R15" s="279"/>
      <c r="S15" s="279"/>
      <c r="T15" s="279"/>
      <c r="U15" s="279"/>
      <c r="V15" s="279"/>
      <c r="W15" s="279"/>
      <c r="X15" s="280"/>
      <c r="Y15" s="178" t="s">
        <v>65</v>
      </c>
      <c r="Z15" s="122"/>
      <c r="AA15" s="174"/>
      <c r="AB15" s="289"/>
      <c r="AC15" s="290"/>
      <c r="AD15" s="290"/>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9"/>
      <c r="B16" s="680"/>
      <c r="C16" s="680"/>
      <c r="D16" s="680"/>
      <c r="E16" s="680"/>
      <c r="F16" s="681"/>
      <c r="G16" s="326"/>
      <c r="H16" s="327"/>
      <c r="I16" s="327"/>
      <c r="J16" s="327"/>
      <c r="K16" s="327"/>
      <c r="L16" s="327"/>
      <c r="M16" s="327"/>
      <c r="N16" s="327"/>
      <c r="O16" s="328"/>
      <c r="P16" s="200"/>
      <c r="Q16" s="200"/>
      <c r="R16" s="200"/>
      <c r="S16" s="200"/>
      <c r="T16" s="200"/>
      <c r="U16" s="200"/>
      <c r="V16" s="200"/>
      <c r="W16" s="200"/>
      <c r="X16" s="201"/>
      <c r="Y16" s="121" t="s">
        <v>15</v>
      </c>
      <c r="Z16" s="122"/>
      <c r="AA16" s="174"/>
      <c r="AB16" s="691" t="s">
        <v>16</v>
      </c>
      <c r="AC16" s="267"/>
      <c r="AD16" s="267"/>
      <c r="AE16" s="94"/>
      <c r="AF16" s="95"/>
      <c r="AG16" s="95"/>
      <c r="AH16" s="95"/>
      <c r="AI16" s="96"/>
      <c r="AJ16" s="94"/>
      <c r="AK16" s="95"/>
      <c r="AL16" s="95"/>
      <c r="AM16" s="95"/>
      <c r="AN16" s="96"/>
      <c r="AO16" s="94"/>
      <c r="AP16" s="95"/>
      <c r="AQ16" s="95"/>
      <c r="AR16" s="95"/>
      <c r="AS16" s="96"/>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7"/>
      <c r="AA17" s="88"/>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09"/>
      <c r="I18" s="109"/>
      <c r="J18" s="109"/>
      <c r="K18" s="109"/>
      <c r="L18" s="109"/>
      <c r="M18" s="109"/>
      <c r="N18" s="109"/>
      <c r="O18" s="228"/>
      <c r="P18" s="245"/>
      <c r="Q18" s="109"/>
      <c r="R18" s="109"/>
      <c r="S18" s="109"/>
      <c r="T18" s="109"/>
      <c r="U18" s="109"/>
      <c r="V18" s="109"/>
      <c r="W18" s="109"/>
      <c r="X18" s="228"/>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1"/>
      <c r="AV18" s="111"/>
      <c r="AW18" s="109" t="s">
        <v>360</v>
      </c>
      <c r="AX18" s="110"/>
    </row>
    <row r="19" spans="1:50" ht="22.5" customHeight="1" x14ac:dyDescent="0.15">
      <c r="A19" s="220"/>
      <c r="B19" s="218"/>
      <c r="C19" s="218"/>
      <c r="D19" s="218"/>
      <c r="E19" s="218"/>
      <c r="F19" s="219"/>
      <c r="G19" s="325"/>
      <c r="H19" s="292"/>
      <c r="I19" s="292"/>
      <c r="J19" s="292"/>
      <c r="K19" s="292"/>
      <c r="L19" s="292"/>
      <c r="M19" s="292"/>
      <c r="N19" s="292"/>
      <c r="O19" s="293"/>
      <c r="P19" s="216"/>
      <c r="Q19" s="198"/>
      <c r="R19" s="198"/>
      <c r="S19" s="198"/>
      <c r="T19" s="198"/>
      <c r="U19" s="198"/>
      <c r="V19" s="198"/>
      <c r="W19" s="198"/>
      <c r="X19" s="199"/>
      <c r="Y19" s="297" t="s">
        <v>14</v>
      </c>
      <c r="Z19" s="298"/>
      <c r="AA19" s="299"/>
      <c r="AB19" s="633"/>
      <c r="AC19" s="300"/>
      <c r="AD19" s="300"/>
      <c r="AE19" s="94"/>
      <c r="AF19" s="95"/>
      <c r="AG19" s="95"/>
      <c r="AH19" s="95"/>
      <c r="AI19" s="96"/>
      <c r="AJ19" s="94"/>
      <c r="AK19" s="95"/>
      <c r="AL19" s="95"/>
      <c r="AM19" s="95"/>
      <c r="AN19" s="96"/>
      <c r="AO19" s="94"/>
      <c r="AP19" s="95"/>
      <c r="AQ19" s="95"/>
      <c r="AR19" s="95"/>
      <c r="AS19" s="96"/>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79"/>
      <c r="Q20" s="279"/>
      <c r="R20" s="279"/>
      <c r="S20" s="279"/>
      <c r="T20" s="279"/>
      <c r="U20" s="279"/>
      <c r="V20" s="279"/>
      <c r="W20" s="279"/>
      <c r="X20" s="280"/>
      <c r="Y20" s="178" t="s">
        <v>65</v>
      </c>
      <c r="Z20" s="122"/>
      <c r="AA20" s="174"/>
      <c r="AB20" s="289"/>
      <c r="AC20" s="290"/>
      <c r="AD20" s="290"/>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9"/>
      <c r="B21" s="680"/>
      <c r="C21" s="680"/>
      <c r="D21" s="680"/>
      <c r="E21" s="680"/>
      <c r="F21" s="681"/>
      <c r="G21" s="326"/>
      <c r="H21" s="327"/>
      <c r="I21" s="327"/>
      <c r="J21" s="327"/>
      <c r="K21" s="327"/>
      <c r="L21" s="327"/>
      <c r="M21" s="327"/>
      <c r="N21" s="327"/>
      <c r="O21" s="328"/>
      <c r="P21" s="200"/>
      <c r="Q21" s="200"/>
      <c r="R21" s="200"/>
      <c r="S21" s="200"/>
      <c r="T21" s="200"/>
      <c r="U21" s="200"/>
      <c r="V21" s="200"/>
      <c r="W21" s="200"/>
      <c r="X21" s="201"/>
      <c r="Y21" s="121" t="s">
        <v>15</v>
      </c>
      <c r="Z21" s="122"/>
      <c r="AA21" s="174"/>
      <c r="AB21" s="691" t="s">
        <v>465</v>
      </c>
      <c r="AC21" s="267"/>
      <c r="AD21" s="267"/>
      <c r="AE21" s="94"/>
      <c r="AF21" s="95"/>
      <c r="AG21" s="95"/>
      <c r="AH21" s="95"/>
      <c r="AI21" s="96"/>
      <c r="AJ21" s="94"/>
      <c r="AK21" s="95"/>
      <c r="AL21" s="95"/>
      <c r="AM21" s="95"/>
      <c r="AN21" s="96"/>
      <c r="AO21" s="94"/>
      <c r="AP21" s="95"/>
      <c r="AQ21" s="95"/>
      <c r="AR21" s="95"/>
      <c r="AS21" s="96"/>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7"/>
      <c r="AA22" s="88"/>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09"/>
      <c r="I23" s="109"/>
      <c r="J23" s="109"/>
      <c r="K23" s="109"/>
      <c r="L23" s="109"/>
      <c r="M23" s="109"/>
      <c r="N23" s="109"/>
      <c r="O23" s="228"/>
      <c r="P23" s="245"/>
      <c r="Q23" s="109"/>
      <c r="R23" s="109"/>
      <c r="S23" s="109"/>
      <c r="T23" s="109"/>
      <c r="U23" s="109"/>
      <c r="V23" s="109"/>
      <c r="W23" s="109"/>
      <c r="X23" s="228"/>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1"/>
      <c r="AV23" s="111"/>
      <c r="AW23" s="109" t="s">
        <v>466</v>
      </c>
      <c r="AX23" s="110"/>
    </row>
    <row r="24" spans="1:50" ht="22.5" customHeight="1" x14ac:dyDescent="0.15">
      <c r="A24" s="220"/>
      <c r="B24" s="218"/>
      <c r="C24" s="218"/>
      <c r="D24" s="218"/>
      <c r="E24" s="218"/>
      <c r="F24" s="219"/>
      <c r="G24" s="325"/>
      <c r="H24" s="292"/>
      <c r="I24" s="292"/>
      <c r="J24" s="292"/>
      <c r="K24" s="292"/>
      <c r="L24" s="292"/>
      <c r="M24" s="292"/>
      <c r="N24" s="292"/>
      <c r="O24" s="293"/>
      <c r="P24" s="216"/>
      <c r="Q24" s="198"/>
      <c r="R24" s="198"/>
      <c r="S24" s="198"/>
      <c r="T24" s="198"/>
      <c r="U24" s="198"/>
      <c r="V24" s="198"/>
      <c r="W24" s="198"/>
      <c r="X24" s="199"/>
      <c r="Y24" s="297" t="s">
        <v>14</v>
      </c>
      <c r="Z24" s="298"/>
      <c r="AA24" s="299"/>
      <c r="AB24" s="633"/>
      <c r="AC24" s="300"/>
      <c r="AD24" s="300"/>
      <c r="AE24" s="94"/>
      <c r="AF24" s="95"/>
      <c r="AG24" s="95"/>
      <c r="AH24" s="95"/>
      <c r="AI24" s="96"/>
      <c r="AJ24" s="94"/>
      <c r="AK24" s="95"/>
      <c r="AL24" s="95"/>
      <c r="AM24" s="95"/>
      <c r="AN24" s="96"/>
      <c r="AO24" s="94"/>
      <c r="AP24" s="95"/>
      <c r="AQ24" s="95"/>
      <c r="AR24" s="95"/>
      <c r="AS24" s="96"/>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79"/>
      <c r="Q25" s="279"/>
      <c r="R25" s="279"/>
      <c r="S25" s="279"/>
      <c r="T25" s="279"/>
      <c r="U25" s="279"/>
      <c r="V25" s="279"/>
      <c r="W25" s="279"/>
      <c r="X25" s="280"/>
      <c r="Y25" s="178" t="s">
        <v>65</v>
      </c>
      <c r="Z25" s="122"/>
      <c r="AA25" s="174"/>
      <c r="AB25" s="289"/>
      <c r="AC25" s="290"/>
      <c r="AD25" s="290"/>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9"/>
      <c r="B26" s="680"/>
      <c r="C26" s="680"/>
      <c r="D26" s="680"/>
      <c r="E26" s="680"/>
      <c r="F26" s="681"/>
      <c r="G26" s="326"/>
      <c r="H26" s="327"/>
      <c r="I26" s="327"/>
      <c r="J26" s="327"/>
      <c r="K26" s="327"/>
      <c r="L26" s="327"/>
      <c r="M26" s="327"/>
      <c r="N26" s="327"/>
      <c r="O26" s="328"/>
      <c r="P26" s="200"/>
      <c r="Q26" s="200"/>
      <c r="R26" s="200"/>
      <c r="S26" s="200"/>
      <c r="T26" s="200"/>
      <c r="U26" s="200"/>
      <c r="V26" s="200"/>
      <c r="W26" s="200"/>
      <c r="X26" s="201"/>
      <c r="Y26" s="121" t="s">
        <v>15</v>
      </c>
      <c r="Z26" s="122"/>
      <c r="AA26" s="174"/>
      <c r="AB26" s="691" t="s">
        <v>465</v>
      </c>
      <c r="AC26" s="267"/>
      <c r="AD26" s="267"/>
      <c r="AE26" s="94"/>
      <c r="AF26" s="95"/>
      <c r="AG26" s="95"/>
      <c r="AH26" s="95"/>
      <c r="AI26" s="96"/>
      <c r="AJ26" s="94"/>
      <c r="AK26" s="95"/>
      <c r="AL26" s="95"/>
      <c r="AM26" s="95"/>
      <c r="AN26" s="96"/>
      <c r="AO26" s="94"/>
      <c r="AP26" s="95"/>
      <c r="AQ26" s="95"/>
      <c r="AR26" s="95"/>
      <c r="AS26" s="96"/>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7"/>
      <c r="AA27" s="88"/>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09"/>
      <c r="I28" s="109"/>
      <c r="J28" s="109"/>
      <c r="K28" s="109"/>
      <c r="L28" s="109"/>
      <c r="M28" s="109"/>
      <c r="N28" s="109"/>
      <c r="O28" s="228"/>
      <c r="P28" s="245"/>
      <c r="Q28" s="109"/>
      <c r="R28" s="109"/>
      <c r="S28" s="109"/>
      <c r="T28" s="109"/>
      <c r="U28" s="109"/>
      <c r="V28" s="109"/>
      <c r="W28" s="109"/>
      <c r="X28" s="228"/>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1"/>
      <c r="AV28" s="111"/>
      <c r="AW28" s="109" t="s">
        <v>463</v>
      </c>
      <c r="AX28" s="110"/>
    </row>
    <row r="29" spans="1:50" ht="22.5" customHeight="1" x14ac:dyDescent="0.15">
      <c r="A29" s="220"/>
      <c r="B29" s="218"/>
      <c r="C29" s="218"/>
      <c r="D29" s="218"/>
      <c r="E29" s="218"/>
      <c r="F29" s="219"/>
      <c r="G29" s="325"/>
      <c r="H29" s="292"/>
      <c r="I29" s="292"/>
      <c r="J29" s="292"/>
      <c r="K29" s="292"/>
      <c r="L29" s="292"/>
      <c r="M29" s="292"/>
      <c r="N29" s="292"/>
      <c r="O29" s="293"/>
      <c r="P29" s="216"/>
      <c r="Q29" s="198"/>
      <c r="R29" s="198"/>
      <c r="S29" s="198"/>
      <c r="T29" s="198"/>
      <c r="U29" s="198"/>
      <c r="V29" s="198"/>
      <c r="W29" s="198"/>
      <c r="X29" s="199"/>
      <c r="Y29" s="297" t="s">
        <v>14</v>
      </c>
      <c r="Z29" s="298"/>
      <c r="AA29" s="299"/>
      <c r="AB29" s="633"/>
      <c r="AC29" s="300"/>
      <c r="AD29" s="300"/>
      <c r="AE29" s="94"/>
      <c r="AF29" s="95"/>
      <c r="AG29" s="95"/>
      <c r="AH29" s="95"/>
      <c r="AI29" s="96"/>
      <c r="AJ29" s="94"/>
      <c r="AK29" s="95"/>
      <c r="AL29" s="95"/>
      <c r="AM29" s="95"/>
      <c r="AN29" s="96"/>
      <c r="AO29" s="94"/>
      <c r="AP29" s="95"/>
      <c r="AQ29" s="95"/>
      <c r="AR29" s="95"/>
      <c r="AS29" s="96"/>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79"/>
      <c r="Q30" s="279"/>
      <c r="R30" s="279"/>
      <c r="S30" s="279"/>
      <c r="T30" s="279"/>
      <c r="U30" s="279"/>
      <c r="V30" s="279"/>
      <c r="W30" s="279"/>
      <c r="X30" s="280"/>
      <c r="Y30" s="178" t="s">
        <v>65</v>
      </c>
      <c r="Z30" s="122"/>
      <c r="AA30" s="174"/>
      <c r="AB30" s="289"/>
      <c r="AC30" s="290"/>
      <c r="AD30" s="290"/>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9"/>
      <c r="B31" s="680"/>
      <c r="C31" s="680"/>
      <c r="D31" s="680"/>
      <c r="E31" s="680"/>
      <c r="F31" s="681"/>
      <c r="G31" s="326"/>
      <c r="H31" s="327"/>
      <c r="I31" s="327"/>
      <c r="J31" s="327"/>
      <c r="K31" s="327"/>
      <c r="L31" s="327"/>
      <c r="M31" s="327"/>
      <c r="N31" s="327"/>
      <c r="O31" s="328"/>
      <c r="P31" s="200"/>
      <c r="Q31" s="200"/>
      <c r="R31" s="200"/>
      <c r="S31" s="200"/>
      <c r="T31" s="200"/>
      <c r="U31" s="200"/>
      <c r="V31" s="200"/>
      <c r="W31" s="200"/>
      <c r="X31" s="201"/>
      <c r="Y31" s="121" t="s">
        <v>15</v>
      </c>
      <c r="Z31" s="122"/>
      <c r="AA31" s="174"/>
      <c r="AB31" s="691" t="s">
        <v>464</v>
      </c>
      <c r="AC31" s="267"/>
      <c r="AD31" s="267"/>
      <c r="AE31" s="94"/>
      <c r="AF31" s="95"/>
      <c r="AG31" s="95"/>
      <c r="AH31" s="95"/>
      <c r="AI31" s="96"/>
      <c r="AJ31" s="94"/>
      <c r="AK31" s="95"/>
      <c r="AL31" s="95"/>
      <c r="AM31" s="95"/>
      <c r="AN31" s="96"/>
      <c r="AO31" s="94"/>
      <c r="AP31" s="95"/>
      <c r="AQ31" s="95"/>
      <c r="AR31" s="95"/>
      <c r="AS31" s="96"/>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7"/>
      <c r="AA32" s="88"/>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09"/>
      <c r="I33" s="109"/>
      <c r="J33" s="109"/>
      <c r="K33" s="109"/>
      <c r="L33" s="109"/>
      <c r="M33" s="109"/>
      <c r="N33" s="109"/>
      <c r="O33" s="228"/>
      <c r="P33" s="245"/>
      <c r="Q33" s="109"/>
      <c r="R33" s="109"/>
      <c r="S33" s="109"/>
      <c r="T33" s="109"/>
      <c r="U33" s="109"/>
      <c r="V33" s="109"/>
      <c r="W33" s="109"/>
      <c r="X33" s="228"/>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1"/>
      <c r="AV33" s="111"/>
      <c r="AW33" s="109" t="s">
        <v>466</v>
      </c>
      <c r="AX33" s="110"/>
    </row>
    <row r="34" spans="1:50" ht="22.5" customHeight="1" x14ac:dyDescent="0.15">
      <c r="A34" s="220"/>
      <c r="B34" s="218"/>
      <c r="C34" s="218"/>
      <c r="D34" s="218"/>
      <c r="E34" s="218"/>
      <c r="F34" s="219"/>
      <c r="G34" s="325"/>
      <c r="H34" s="292"/>
      <c r="I34" s="292"/>
      <c r="J34" s="292"/>
      <c r="K34" s="292"/>
      <c r="L34" s="292"/>
      <c r="M34" s="292"/>
      <c r="N34" s="292"/>
      <c r="O34" s="293"/>
      <c r="P34" s="216"/>
      <c r="Q34" s="198"/>
      <c r="R34" s="198"/>
      <c r="S34" s="198"/>
      <c r="T34" s="198"/>
      <c r="U34" s="198"/>
      <c r="V34" s="198"/>
      <c r="W34" s="198"/>
      <c r="X34" s="199"/>
      <c r="Y34" s="297" t="s">
        <v>14</v>
      </c>
      <c r="Z34" s="298"/>
      <c r="AA34" s="299"/>
      <c r="AB34" s="633"/>
      <c r="AC34" s="300"/>
      <c r="AD34" s="300"/>
      <c r="AE34" s="94"/>
      <c r="AF34" s="95"/>
      <c r="AG34" s="95"/>
      <c r="AH34" s="95"/>
      <c r="AI34" s="96"/>
      <c r="AJ34" s="94"/>
      <c r="AK34" s="95"/>
      <c r="AL34" s="95"/>
      <c r="AM34" s="95"/>
      <c r="AN34" s="96"/>
      <c r="AO34" s="94"/>
      <c r="AP34" s="95"/>
      <c r="AQ34" s="95"/>
      <c r="AR34" s="95"/>
      <c r="AS34" s="96"/>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79"/>
      <c r="Q35" s="279"/>
      <c r="R35" s="279"/>
      <c r="S35" s="279"/>
      <c r="T35" s="279"/>
      <c r="U35" s="279"/>
      <c r="V35" s="279"/>
      <c r="W35" s="279"/>
      <c r="X35" s="280"/>
      <c r="Y35" s="178" t="s">
        <v>65</v>
      </c>
      <c r="Z35" s="122"/>
      <c r="AA35" s="174"/>
      <c r="AB35" s="289"/>
      <c r="AC35" s="290"/>
      <c r="AD35" s="290"/>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9"/>
      <c r="B36" s="680"/>
      <c r="C36" s="680"/>
      <c r="D36" s="680"/>
      <c r="E36" s="680"/>
      <c r="F36" s="681"/>
      <c r="G36" s="326"/>
      <c r="H36" s="327"/>
      <c r="I36" s="327"/>
      <c r="J36" s="327"/>
      <c r="K36" s="327"/>
      <c r="L36" s="327"/>
      <c r="M36" s="327"/>
      <c r="N36" s="327"/>
      <c r="O36" s="328"/>
      <c r="P36" s="200"/>
      <c r="Q36" s="200"/>
      <c r="R36" s="200"/>
      <c r="S36" s="200"/>
      <c r="T36" s="200"/>
      <c r="U36" s="200"/>
      <c r="V36" s="200"/>
      <c r="W36" s="200"/>
      <c r="X36" s="201"/>
      <c r="Y36" s="121" t="s">
        <v>15</v>
      </c>
      <c r="Z36" s="122"/>
      <c r="AA36" s="174"/>
      <c r="AB36" s="691" t="s">
        <v>465</v>
      </c>
      <c r="AC36" s="267"/>
      <c r="AD36" s="267"/>
      <c r="AE36" s="94"/>
      <c r="AF36" s="95"/>
      <c r="AG36" s="95"/>
      <c r="AH36" s="95"/>
      <c r="AI36" s="96"/>
      <c r="AJ36" s="94"/>
      <c r="AK36" s="95"/>
      <c r="AL36" s="95"/>
      <c r="AM36" s="95"/>
      <c r="AN36" s="96"/>
      <c r="AO36" s="94"/>
      <c r="AP36" s="95"/>
      <c r="AQ36" s="95"/>
      <c r="AR36" s="95"/>
      <c r="AS36" s="96"/>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7"/>
      <c r="AA37" s="88"/>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09"/>
      <c r="I38" s="109"/>
      <c r="J38" s="109"/>
      <c r="K38" s="109"/>
      <c r="L38" s="109"/>
      <c r="M38" s="109"/>
      <c r="N38" s="109"/>
      <c r="O38" s="228"/>
      <c r="P38" s="245"/>
      <c r="Q38" s="109"/>
      <c r="R38" s="109"/>
      <c r="S38" s="109"/>
      <c r="T38" s="109"/>
      <c r="U38" s="109"/>
      <c r="V38" s="109"/>
      <c r="W38" s="109"/>
      <c r="X38" s="228"/>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1"/>
      <c r="AV38" s="111"/>
      <c r="AW38" s="109" t="s">
        <v>466</v>
      </c>
      <c r="AX38" s="110"/>
    </row>
    <row r="39" spans="1:50" ht="22.5" customHeight="1" x14ac:dyDescent="0.15">
      <c r="A39" s="220"/>
      <c r="B39" s="218"/>
      <c r="C39" s="218"/>
      <c r="D39" s="218"/>
      <c r="E39" s="218"/>
      <c r="F39" s="219"/>
      <c r="G39" s="325"/>
      <c r="H39" s="292"/>
      <c r="I39" s="292"/>
      <c r="J39" s="292"/>
      <c r="K39" s="292"/>
      <c r="L39" s="292"/>
      <c r="M39" s="292"/>
      <c r="N39" s="292"/>
      <c r="O39" s="293"/>
      <c r="P39" s="216"/>
      <c r="Q39" s="198"/>
      <c r="R39" s="198"/>
      <c r="S39" s="198"/>
      <c r="T39" s="198"/>
      <c r="U39" s="198"/>
      <c r="V39" s="198"/>
      <c r="W39" s="198"/>
      <c r="X39" s="199"/>
      <c r="Y39" s="297" t="s">
        <v>14</v>
      </c>
      <c r="Z39" s="298"/>
      <c r="AA39" s="299"/>
      <c r="AB39" s="633"/>
      <c r="AC39" s="300"/>
      <c r="AD39" s="300"/>
      <c r="AE39" s="94"/>
      <c r="AF39" s="95"/>
      <c r="AG39" s="95"/>
      <c r="AH39" s="95"/>
      <c r="AI39" s="96"/>
      <c r="AJ39" s="94"/>
      <c r="AK39" s="95"/>
      <c r="AL39" s="95"/>
      <c r="AM39" s="95"/>
      <c r="AN39" s="96"/>
      <c r="AO39" s="94"/>
      <c r="AP39" s="95"/>
      <c r="AQ39" s="95"/>
      <c r="AR39" s="95"/>
      <c r="AS39" s="96"/>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79"/>
      <c r="Q40" s="279"/>
      <c r="R40" s="279"/>
      <c r="S40" s="279"/>
      <c r="T40" s="279"/>
      <c r="U40" s="279"/>
      <c r="V40" s="279"/>
      <c r="W40" s="279"/>
      <c r="X40" s="280"/>
      <c r="Y40" s="178" t="s">
        <v>65</v>
      </c>
      <c r="Z40" s="122"/>
      <c r="AA40" s="174"/>
      <c r="AB40" s="289"/>
      <c r="AC40" s="290"/>
      <c r="AD40" s="290"/>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9"/>
      <c r="B41" s="680"/>
      <c r="C41" s="680"/>
      <c r="D41" s="680"/>
      <c r="E41" s="680"/>
      <c r="F41" s="681"/>
      <c r="G41" s="326"/>
      <c r="H41" s="327"/>
      <c r="I41" s="327"/>
      <c r="J41" s="327"/>
      <c r="K41" s="327"/>
      <c r="L41" s="327"/>
      <c r="M41" s="327"/>
      <c r="N41" s="327"/>
      <c r="O41" s="328"/>
      <c r="P41" s="200"/>
      <c r="Q41" s="200"/>
      <c r="R41" s="200"/>
      <c r="S41" s="200"/>
      <c r="T41" s="200"/>
      <c r="U41" s="200"/>
      <c r="V41" s="200"/>
      <c r="W41" s="200"/>
      <c r="X41" s="201"/>
      <c r="Y41" s="121" t="s">
        <v>15</v>
      </c>
      <c r="Z41" s="122"/>
      <c r="AA41" s="174"/>
      <c r="AB41" s="691" t="s">
        <v>465</v>
      </c>
      <c r="AC41" s="267"/>
      <c r="AD41" s="267"/>
      <c r="AE41" s="94"/>
      <c r="AF41" s="95"/>
      <c r="AG41" s="95"/>
      <c r="AH41" s="95"/>
      <c r="AI41" s="96"/>
      <c r="AJ41" s="94"/>
      <c r="AK41" s="95"/>
      <c r="AL41" s="95"/>
      <c r="AM41" s="95"/>
      <c r="AN41" s="96"/>
      <c r="AO41" s="94"/>
      <c r="AP41" s="95"/>
      <c r="AQ41" s="95"/>
      <c r="AR41" s="95"/>
      <c r="AS41" s="96"/>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7"/>
      <c r="AA42" s="88"/>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09"/>
      <c r="I43" s="109"/>
      <c r="J43" s="109"/>
      <c r="K43" s="109"/>
      <c r="L43" s="109"/>
      <c r="M43" s="109"/>
      <c r="N43" s="109"/>
      <c r="O43" s="228"/>
      <c r="P43" s="245"/>
      <c r="Q43" s="109"/>
      <c r="R43" s="109"/>
      <c r="S43" s="109"/>
      <c r="T43" s="109"/>
      <c r="U43" s="109"/>
      <c r="V43" s="109"/>
      <c r="W43" s="109"/>
      <c r="X43" s="228"/>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1"/>
      <c r="AV43" s="111"/>
      <c r="AW43" s="109" t="s">
        <v>466</v>
      </c>
      <c r="AX43" s="110"/>
    </row>
    <row r="44" spans="1:50" ht="22.5" customHeight="1" x14ac:dyDescent="0.15">
      <c r="A44" s="220"/>
      <c r="B44" s="218"/>
      <c r="C44" s="218"/>
      <c r="D44" s="218"/>
      <c r="E44" s="218"/>
      <c r="F44" s="219"/>
      <c r="G44" s="325"/>
      <c r="H44" s="292"/>
      <c r="I44" s="292"/>
      <c r="J44" s="292"/>
      <c r="K44" s="292"/>
      <c r="L44" s="292"/>
      <c r="M44" s="292"/>
      <c r="N44" s="292"/>
      <c r="O44" s="293"/>
      <c r="P44" s="216"/>
      <c r="Q44" s="198"/>
      <c r="R44" s="198"/>
      <c r="S44" s="198"/>
      <c r="T44" s="198"/>
      <c r="U44" s="198"/>
      <c r="V44" s="198"/>
      <c r="W44" s="198"/>
      <c r="X44" s="199"/>
      <c r="Y44" s="297" t="s">
        <v>14</v>
      </c>
      <c r="Z44" s="298"/>
      <c r="AA44" s="299"/>
      <c r="AB44" s="633"/>
      <c r="AC44" s="300"/>
      <c r="AD44" s="300"/>
      <c r="AE44" s="94"/>
      <c r="AF44" s="95"/>
      <c r="AG44" s="95"/>
      <c r="AH44" s="95"/>
      <c r="AI44" s="96"/>
      <c r="AJ44" s="94"/>
      <c r="AK44" s="95"/>
      <c r="AL44" s="95"/>
      <c r="AM44" s="95"/>
      <c r="AN44" s="96"/>
      <c r="AO44" s="94"/>
      <c r="AP44" s="95"/>
      <c r="AQ44" s="95"/>
      <c r="AR44" s="95"/>
      <c r="AS44" s="96"/>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79"/>
      <c r="Q45" s="279"/>
      <c r="R45" s="279"/>
      <c r="S45" s="279"/>
      <c r="T45" s="279"/>
      <c r="U45" s="279"/>
      <c r="V45" s="279"/>
      <c r="W45" s="279"/>
      <c r="X45" s="280"/>
      <c r="Y45" s="178" t="s">
        <v>65</v>
      </c>
      <c r="Z45" s="122"/>
      <c r="AA45" s="174"/>
      <c r="AB45" s="289"/>
      <c r="AC45" s="290"/>
      <c r="AD45" s="290"/>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9"/>
      <c r="B46" s="680"/>
      <c r="C46" s="680"/>
      <c r="D46" s="680"/>
      <c r="E46" s="680"/>
      <c r="F46" s="681"/>
      <c r="G46" s="326"/>
      <c r="H46" s="327"/>
      <c r="I46" s="327"/>
      <c r="J46" s="327"/>
      <c r="K46" s="327"/>
      <c r="L46" s="327"/>
      <c r="M46" s="327"/>
      <c r="N46" s="327"/>
      <c r="O46" s="328"/>
      <c r="P46" s="200"/>
      <c r="Q46" s="200"/>
      <c r="R46" s="200"/>
      <c r="S46" s="200"/>
      <c r="T46" s="200"/>
      <c r="U46" s="200"/>
      <c r="V46" s="200"/>
      <c r="W46" s="200"/>
      <c r="X46" s="201"/>
      <c r="Y46" s="121" t="s">
        <v>15</v>
      </c>
      <c r="Z46" s="122"/>
      <c r="AA46" s="174"/>
      <c r="AB46" s="691" t="s">
        <v>465</v>
      </c>
      <c r="AC46" s="267"/>
      <c r="AD46" s="267"/>
      <c r="AE46" s="94"/>
      <c r="AF46" s="95"/>
      <c r="AG46" s="95"/>
      <c r="AH46" s="95"/>
      <c r="AI46" s="96"/>
      <c r="AJ46" s="94"/>
      <c r="AK46" s="95"/>
      <c r="AL46" s="95"/>
      <c r="AM46" s="95"/>
      <c r="AN46" s="96"/>
      <c r="AO46" s="94"/>
      <c r="AP46" s="95"/>
      <c r="AQ46" s="95"/>
      <c r="AR46" s="95"/>
      <c r="AS46" s="96"/>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7"/>
      <c r="AA47" s="88"/>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09"/>
      <c r="I48" s="109"/>
      <c r="J48" s="109"/>
      <c r="K48" s="109"/>
      <c r="L48" s="109"/>
      <c r="M48" s="109"/>
      <c r="N48" s="109"/>
      <c r="O48" s="228"/>
      <c r="P48" s="245"/>
      <c r="Q48" s="109"/>
      <c r="R48" s="109"/>
      <c r="S48" s="109"/>
      <c r="T48" s="109"/>
      <c r="U48" s="109"/>
      <c r="V48" s="109"/>
      <c r="W48" s="109"/>
      <c r="X48" s="228"/>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1"/>
      <c r="AV48" s="111"/>
      <c r="AW48" s="109" t="s">
        <v>463</v>
      </c>
      <c r="AX48" s="110"/>
    </row>
    <row r="49" spans="1:50" ht="22.5" customHeight="1" x14ac:dyDescent="0.15">
      <c r="A49" s="220"/>
      <c r="B49" s="218"/>
      <c r="C49" s="218"/>
      <c r="D49" s="218"/>
      <c r="E49" s="218"/>
      <c r="F49" s="219"/>
      <c r="G49" s="325"/>
      <c r="H49" s="292"/>
      <c r="I49" s="292"/>
      <c r="J49" s="292"/>
      <c r="K49" s="292"/>
      <c r="L49" s="292"/>
      <c r="M49" s="292"/>
      <c r="N49" s="292"/>
      <c r="O49" s="293"/>
      <c r="P49" s="216"/>
      <c r="Q49" s="198"/>
      <c r="R49" s="198"/>
      <c r="S49" s="198"/>
      <c r="T49" s="198"/>
      <c r="U49" s="198"/>
      <c r="V49" s="198"/>
      <c r="W49" s="198"/>
      <c r="X49" s="199"/>
      <c r="Y49" s="297" t="s">
        <v>14</v>
      </c>
      <c r="Z49" s="298"/>
      <c r="AA49" s="299"/>
      <c r="AB49" s="633"/>
      <c r="AC49" s="300"/>
      <c r="AD49" s="300"/>
      <c r="AE49" s="94"/>
      <c r="AF49" s="95"/>
      <c r="AG49" s="95"/>
      <c r="AH49" s="95"/>
      <c r="AI49" s="96"/>
      <c r="AJ49" s="94"/>
      <c r="AK49" s="95"/>
      <c r="AL49" s="95"/>
      <c r="AM49" s="95"/>
      <c r="AN49" s="96"/>
      <c r="AO49" s="94"/>
      <c r="AP49" s="95"/>
      <c r="AQ49" s="95"/>
      <c r="AR49" s="95"/>
      <c r="AS49" s="96"/>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79"/>
      <c r="Q50" s="279"/>
      <c r="R50" s="279"/>
      <c r="S50" s="279"/>
      <c r="T50" s="279"/>
      <c r="U50" s="279"/>
      <c r="V50" s="279"/>
      <c r="W50" s="279"/>
      <c r="X50" s="280"/>
      <c r="Y50" s="178" t="s">
        <v>65</v>
      </c>
      <c r="Z50" s="122"/>
      <c r="AA50" s="174"/>
      <c r="AB50" s="289"/>
      <c r="AC50" s="290"/>
      <c r="AD50" s="290"/>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9"/>
      <c r="B51" s="680"/>
      <c r="C51" s="680"/>
      <c r="D51" s="680"/>
      <c r="E51" s="680"/>
      <c r="F51" s="681"/>
      <c r="G51" s="326"/>
      <c r="H51" s="327"/>
      <c r="I51" s="327"/>
      <c r="J51" s="327"/>
      <c r="K51" s="327"/>
      <c r="L51" s="327"/>
      <c r="M51" s="327"/>
      <c r="N51" s="327"/>
      <c r="O51" s="328"/>
      <c r="P51" s="200"/>
      <c r="Q51" s="200"/>
      <c r="R51" s="200"/>
      <c r="S51" s="200"/>
      <c r="T51" s="200"/>
      <c r="U51" s="200"/>
      <c r="V51" s="200"/>
      <c r="W51" s="200"/>
      <c r="X51" s="201"/>
      <c r="Y51" s="121" t="s">
        <v>15</v>
      </c>
      <c r="Z51" s="122"/>
      <c r="AA51" s="174"/>
      <c r="AB51" s="700" t="s">
        <v>464</v>
      </c>
      <c r="AC51" s="701"/>
      <c r="AD51" s="701"/>
      <c r="AE51" s="94"/>
      <c r="AF51" s="95"/>
      <c r="AG51" s="95"/>
      <c r="AH51" s="95"/>
      <c r="AI51" s="96"/>
      <c r="AJ51" s="94"/>
      <c r="AK51" s="95"/>
      <c r="AL51" s="95"/>
      <c r="AM51" s="95"/>
      <c r="AN51" s="96"/>
      <c r="AO51" s="94"/>
      <c r="AP51" s="95"/>
      <c r="AQ51" s="95"/>
      <c r="AR51" s="95"/>
      <c r="AS51" s="96"/>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1" t="s">
        <v>369</v>
      </c>
      <c r="H2" s="392"/>
      <c r="I2" s="392"/>
      <c r="J2" s="392"/>
      <c r="K2" s="392"/>
      <c r="L2" s="392"/>
      <c r="M2" s="392"/>
      <c r="N2" s="392"/>
      <c r="O2" s="392"/>
      <c r="P2" s="392"/>
      <c r="Q2" s="392"/>
      <c r="R2" s="392"/>
      <c r="S2" s="392"/>
      <c r="T2" s="392"/>
      <c r="U2" s="392"/>
      <c r="V2" s="392"/>
      <c r="W2" s="392"/>
      <c r="X2" s="392"/>
      <c r="Y2" s="392"/>
      <c r="Z2" s="392"/>
      <c r="AA2" s="392"/>
      <c r="AB2" s="393"/>
      <c r="AC2" s="391" t="s">
        <v>459</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5"/>
      <c r="B3" s="706"/>
      <c r="C3" s="706"/>
      <c r="D3" s="706"/>
      <c r="E3" s="706"/>
      <c r="F3" s="707"/>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5"/>
      <c r="B4" s="706"/>
      <c r="C4" s="706"/>
      <c r="D4" s="706"/>
      <c r="E4" s="706"/>
      <c r="F4" s="70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3"/>
    </row>
    <row r="5" spans="1:50" ht="24.75" customHeight="1" x14ac:dyDescent="0.15">
      <c r="A5" s="705"/>
      <c r="B5" s="706"/>
      <c r="C5" s="706"/>
      <c r="D5" s="706"/>
      <c r="E5" s="706"/>
      <c r="F5" s="70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705"/>
      <c r="B6" s="706"/>
      <c r="C6" s="706"/>
      <c r="D6" s="706"/>
      <c r="E6" s="706"/>
      <c r="F6" s="70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705"/>
      <c r="B7" s="706"/>
      <c r="C7" s="706"/>
      <c r="D7" s="706"/>
      <c r="E7" s="706"/>
      <c r="F7" s="70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705"/>
      <c r="B8" s="706"/>
      <c r="C8" s="706"/>
      <c r="D8" s="706"/>
      <c r="E8" s="706"/>
      <c r="F8" s="70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705"/>
      <c r="B9" s="706"/>
      <c r="C9" s="706"/>
      <c r="D9" s="706"/>
      <c r="E9" s="706"/>
      <c r="F9" s="70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705"/>
      <c r="B10" s="706"/>
      <c r="C10" s="706"/>
      <c r="D10" s="706"/>
      <c r="E10" s="706"/>
      <c r="F10" s="70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705"/>
      <c r="B11" s="706"/>
      <c r="C11" s="706"/>
      <c r="D11" s="706"/>
      <c r="E11" s="706"/>
      <c r="F11" s="70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705"/>
      <c r="B12" s="706"/>
      <c r="C12" s="706"/>
      <c r="D12" s="706"/>
      <c r="E12" s="706"/>
      <c r="F12" s="70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705"/>
      <c r="B13" s="706"/>
      <c r="C13" s="706"/>
      <c r="D13" s="706"/>
      <c r="E13" s="706"/>
      <c r="F13" s="70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705"/>
      <c r="B14" s="706"/>
      <c r="C14" s="706"/>
      <c r="D14" s="706"/>
      <c r="E14" s="706"/>
      <c r="F14" s="70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705"/>
      <c r="B15" s="706"/>
      <c r="C15" s="706"/>
      <c r="D15" s="706"/>
      <c r="E15" s="706"/>
      <c r="F15" s="707"/>
      <c r="G15" s="391" t="s">
        <v>370</v>
      </c>
      <c r="H15" s="392"/>
      <c r="I15" s="392"/>
      <c r="J15" s="392"/>
      <c r="K15" s="392"/>
      <c r="L15" s="392"/>
      <c r="M15" s="392"/>
      <c r="N15" s="392"/>
      <c r="O15" s="392"/>
      <c r="P15" s="392"/>
      <c r="Q15" s="392"/>
      <c r="R15" s="392"/>
      <c r="S15" s="392"/>
      <c r="T15" s="392"/>
      <c r="U15" s="392"/>
      <c r="V15" s="392"/>
      <c r="W15" s="392"/>
      <c r="X15" s="392"/>
      <c r="Y15" s="392"/>
      <c r="Z15" s="392"/>
      <c r="AA15" s="392"/>
      <c r="AB15" s="393"/>
      <c r="AC15" s="391" t="s">
        <v>371</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5"/>
      <c r="B16" s="706"/>
      <c r="C16" s="706"/>
      <c r="D16" s="706"/>
      <c r="E16" s="706"/>
      <c r="F16" s="707"/>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5"/>
      <c r="B17" s="706"/>
      <c r="C17" s="706"/>
      <c r="D17" s="706"/>
      <c r="E17" s="706"/>
      <c r="F17" s="70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3"/>
    </row>
    <row r="18" spans="1:50" ht="24.75" customHeight="1" x14ac:dyDescent="0.15">
      <c r="A18" s="705"/>
      <c r="B18" s="706"/>
      <c r="C18" s="706"/>
      <c r="D18" s="706"/>
      <c r="E18" s="706"/>
      <c r="F18" s="70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705"/>
      <c r="B19" s="706"/>
      <c r="C19" s="706"/>
      <c r="D19" s="706"/>
      <c r="E19" s="706"/>
      <c r="F19" s="70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705"/>
      <c r="B20" s="706"/>
      <c r="C20" s="706"/>
      <c r="D20" s="706"/>
      <c r="E20" s="706"/>
      <c r="F20" s="70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705"/>
      <c r="B21" s="706"/>
      <c r="C21" s="706"/>
      <c r="D21" s="706"/>
      <c r="E21" s="706"/>
      <c r="F21" s="70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705"/>
      <c r="B22" s="706"/>
      <c r="C22" s="706"/>
      <c r="D22" s="706"/>
      <c r="E22" s="706"/>
      <c r="F22" s="70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705"/>
      <c r="B23" s="706"/>
      <c r="C23" s="706"/>
      <c r="D23" s="706"/>
      <c r="E23" s="706"/>
      <c r="F23" s="70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705"/>
      <c r="B24" s="706"/>
      <c r="C24" s="706"/>
      <c r="D24" s="706"/>
      <c r="E24" s="706"/>
      <c r="F24" s="70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705"/>
      <c r="B25" s="706"/>
      <c r="C25" s="706"/>
      <c r="D25" s="706"/>
      <c r="E25" s="706"/>
      <c r="F25" s="70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705"/>
      <c r="B26" s="706"/>
      <c r="C26" s="706"/>
      <c r="D26" s="706"/>
      <c r="E26" s="706"/>
      <c r="F26" s="70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705"/>
      <c r="B27" s="706"/>
      <c r="C27" s="706"/>
      <c r="D27" s="706"/>
      <c r="E27" s="706"/>
      <c r="F27" s="70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705"/>
      <c r="B28" s="706"/>
      <c r="C28" s="706"/>
      <c r="D28" s="706"/>
      <c r="E28" s="706"/>
      <c r="F28" s="707"/>
      <c r="G28" s="391" t="s">
        <v>372</v>
      </c>
      <c r="H28" s="392"/>
      <c r="I28" s="392"/>
      <c r="J28" s="392"/>
      <c r="K28" s="392"/>
      <c r="L28" s="392"/>
      <c r="M28" s="392"/>
      <c r="N28" s="392"/>
      <c r="O28" s="392"/>
      <c r="P28" s="392"/>
      <c r="Q28" s="392"/>
      <c r="R28" s="392"/>
      <c r="S28" s="392"/>
      <c r="T28" s="392"/>
      <c r="U28" s="392"/>
      <c r="V28" s="392"/>
      <c r="W28" s="392"/>
      <c r="X28" s="392"/>
      <c r="Y28" s="392"/>
      <c r="Z28" s="392"/>
      <c r="AA28" s="392"/>
      <c r="AB28" s="393"/>
      <c r="AC28" s="391" t="s">
        <v>373</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5"/>
      <c r="B29" s="706"/>
      <c r="C29" s="706"/>
      <c r="D29" s="706"/>
      <c r="E29" s="706"/>
      <c r="F29" s="707"/>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5"/>
      <c r="B30" s="706"/>
      <c r="C30" s="706"/>
      <c r="D30" s="706"/>
      <c r="E30" s="706"/>
      <c r="F30" s="70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3"/>
    </row>
    <row r="31" spans="1:50" ht="24.75" customHeight="1" x14ac:dyDescent="0.15">
      <c r="A31" s="705"/>
      <c r="B31" s="706"/>
      <c r="C31" s="706"/>
      <c r="D31" s="706"/>
      <c r="E31" s="706"/>
      <c r="F31" s="70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705"/>
      <c r="B32" s="706"/>
      <c r="C32" s="706"/>
      <c r="D32" s="706"/>
      <c r="E32" s="706"/>
      <c r="F32" s="70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705"/>
      <c r="B33" s="706"/>
      <c r="C33" s="706"/>
      <c r="D33" s="706"/>
      <c r="E33" s="706"/>
      <c r="F33" s="70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705"/>
      <c r="B34" s="706"/>
      <c r="C34" s="706"/>
      <c r="D34" s="706"/>
      <c r="E34" s="706"/>
      <c r="F34" s="70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705"/>
      <c r="B35" s="706"/>
      <c r="C35" s="706"/>
      <c r="D35" s="706"/>
      <c r="E35" s="706"/>
      <c r="F35" s="70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705"/>
      <c r="B36" s="706"/>
      <c r="C36" s="706"/>
      <c r="D36" s="706"/>
      <c r="E36" s="706"/>
      <c r="F36" s="70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705"/>
      <c r="B37" s="706"/>
      <c r="C37" s="706"/>
      <c r="D37" s="706"/>
      <c r="E37" s="706"/>
      <c r="F37" s="70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705"/>
      <c r="B38" s="706"/>
      <c r="C38" s="706"/>
      <c r="D38" s="706"/>
      <c r="E38" s="706"/>
      <c r="F38" s="70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705"/>
      <c r="B39" s="706"/>
      <c r="C39" s="706"/>
      <c r="D39" s="706"/>
      <c r="E39" s="706"/>
      <c r="F39" s="70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705"/>
      <c r="B40" s="706"/>
      <c r="C40" s="706"/>
      <c r="D40" s="706"/>
      <c r="E40" s="706"/>
      <c r="F40" s="70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705"/>
      <c r="B41" s="706"/>
      <c r="C41" s="706"/>
      <c r="D41" s="706"/>
      <c r="E41" s="706"/>
      <c r="F41" s="707"/>
      <c r="G41" s="391" t="s">
        <v>374</v>
      </c>
      <c r="H41" s="392"/>
      <c r="I41" s="392"/>
      <c r="J41" s="392"/>
      <c r="K41" s="392"/>
      <c r="L41" s="392"/>
      <c r="M41" s="392"/>
      <c r="N41" s="392"/>
      <c r="O41" s="392"/>
      <c r="P41" s="392"/>
      <c r="Q41" s="392"/>
      <c r="R41" s="392"/>
      <c r="S41" s="392"/>
      <c r="T41" s="392"/>
      <c r="U41" s="392"/>
      <c r="V41" s="392"/>
      <c r="W41" s="392"/>
      <c r="X41" s="392"/>
      <c r="Y41" s="392"/>
      <c r="Z41" s="392"/>
      <c r="AA41" s="392"/>
      <c r="AB41" s="393"/>
      <c r="AC41" s="391" t="s">
        <v>375</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5"/>
      <c r="B42" s="706"/>
      <c r="C42" s="706"/>
      <c r="D42" s="706"/>
      <c r="E42" s="706"/>
      <c r="F42" s="707"/>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5"/>
      <c r="B43" s="706"/>
      <c r="C43" s="706"/>
      <c r="D43" s="706"/>
      <c r="E43" s="706"/>
      <c r="F43" s="70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3"/>
    </row>
    <row r="44" spans="1:50" ht="24.75" customHeight="1" x14ac:dyDescent="0.15">
      <c r="A44" s="705"/>
      <c r="B44" s="706"/>
      <c r="C44" s="706"/>
      <c r="D44" s="706"/>
      <c r="E44" s="706"/>
      <c r="F44" s="70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705"/>
      <c r="B45" s="706"/>
      <c r="C45" s="706"/>
      <c r="D45" s="706"/>
      <c r="E45" s="706"/>
      <c r="F45" s="70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705"/>
      <c r="B46" s="706"/>
      <c r="C46" s="706"/>
      <c r="D46" s="706"/>
      <c r="E46" s="706"/>
      <c r="F46" s="70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705"/>
      <c r="B47" s="706"/>
      <c r="C47" s="706"/>
      <c r="D47" s="706"/>
      <c r="E47" s="706"/>
      <c r="F47" s="70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705"/>
      <c r="B48" s="706"/>
      <c r="C48" s="706"/>
      <c r="D48" s="706"/>
      <c r="E48" s="706"/>
      <c r="F48" s="70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705"/>
      <c r="B49" s="706"/>
      <c r="C49" s="706"/>
      <c r="D49" s="706"/>
      <c r="E49" s="706"/>
      <c r="F49" s="70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705"/>
      <c r="B50" s="706"/>
      <c r="C50" s="706"/>
      <c r="D50" s="706"/>
      <c r="E50" s="706"/>
      <c r="F50" s="70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705"/>
      <c r="B51" s="706"/>
      <c r="C51" s="706"/>
      <c r="D51" s="706"/>
      <c r="E51" s="706"/>
      <c r="F51" s="70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705"/>
      <c r="B52" s="706"/>
      <c r="C52" s="706"/>
      <c r="D52" s="706"/>
      <c r="E52" s="706"/>
      <c r="F52" s="70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1" t="s">
        <v>376</v>
      </c>
      <c r="H55" s="392"/>
      <c r="I55" s="392"/>
      <c r="J55" s="392"/>
      <c r="K55" s="392"/>
      <c r="L55" s="392"/>
      <c r="M55" s="392"/>
      <c r="N55" s="392"/>
      <c r="O55" s="392"/>
      <c r="P55" s="392"/>
      <c r="Q55" s="392"/>
      <c r="R55" s="392"/>
      <c r="S55" s="392"/>
      <c r="T55" s="392"/>
      <c r="U55" s="392"/>
      <c r="V55" s="392"/>
      <c r="W55" s="392"/>
      <c r="X55" s="392"/>
      <c r="Y55" s="392"/>
      <c r="Z55" s="392"/>
      <c r="AA55" s="392"/>
      <c r="AB55" s="393"/>
      <c r="AC55" s="391" t="s">
        <v>377</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5"/>
      <c r="B56" s="706"/>
      <c r="C56" s="706"/>
      <c r="D56" s="706"/>
      <c r="E56" s="706"/>
      <c r="F56" s="707"/>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05"/>
      <c r="B57" s="706"/>
      <c r="C57" s="706"/>
      <c r="D57" s="706"/>
      <c r="E57" s="706"/>
      <c r="F57" s="70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3"/>
    </row>
    <row r="58" spans="1:50" ht="24.75" customHeight="1" x14ac:dyDescent="0.15">
      <c r="A58" s="705"/>
      <c r="B58" s="706"/>
      <c r="C58" s="706"/>
      <c r="D58" s="706"/>
      <c r="E58" s="706"/>
      <c r="F58" s="70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705"/>
      <c r="B59" s="706"/>
      <c r="C59" s="706"/>
      <c r="D59" s="706"/>
      <c r="E59" s="706"/>
      <c r="F59" s="70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705"/>
      <c r="B60" s="706"/>
      <c r="C60" s="706"/>
      <c r="D60" s="706"/>
      <c r="E60" s="706"/>
      <c r="F60" s="70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705"/>
      <c r="B61" s="706"/>
      <c r="C61" s="706"/>
      <c r="D61" s="706"/>
      <c r="E61" s="706"/>
      <c r="F61" s="70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705"/>
      <c r="B62" s="706"/>
      <c r="C62" s="706"/>
      <c r="D62" s="706"/>
      <c r="E62" s="706"/>
      <c r="F62" s="70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705"/>
      <c r="B63" s="706"/>
      <c r="C63" s="706"/>
      <c r="D63" s="706"/>
      <c r="E63" s="706"/>
      <c r="F63" s="70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705"/>
      <c r="B64" s="706"/>
      <c r="C64" s="706"/>
      <c r="D64" s="706"/>
      <c r="E64" s="706"/>
      <c r="F64" s="70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705"/>
      <c r="B65" s="706"/>
      <c r="C65" s="706"/>
      <c r="D65" s="706"/>
      <c r="E65" s="706"/>
      <c r="F65" s="70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705"/>
      <c r="B66" s="706"/>
      <c r="C66" s="706"/>
      <c r="D66" s="706"/>
      <c r="E66" s="706"/>
      <c r="F66" s="70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705"/>
      <c r="B67" s="706"/>
      <c r="C67" s="706"/>
      <c r="D67" s="706"/>
      <c r="E67" s="706"/>
      <c r="F67" s="70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705"/>
      <c r="B68" s="706"/>
      <c r="C68" s="706"/>
      <c r="D68" s="706"/>
      <c r="E68" s="706"/>
      <c r="F68" s="707"/>
      <c r="G68" s="391" t="s">
        <v>378</v>
      </c>
      <c r="H68" s="392"/>
      <c r="I68" s="392"/>
      <c r="J68" s="392"/>
      <c r="K68" s="392"/>
      <c r="L68" s="392"/>
      <c r="M68" s="392"/>
      <c r="N68" s="392"/>
      <c r="O68" s="392"/>
      <c r="P68" s="392"/>
      <c r="Q68" s="392"/>
      <c r="R68" s="392"/>
      <c r="S68" s="392"/>
      <c r="T68" s="392"/>
      <c r="U68" s="392"/>
      <c r="V68" s="392"/>
      <c r="W68" s="392"/>
      <c r="X68" s="392"/>
      <c r="Y68" s="392"/>
      <c r="Z68" s="392"/>
      <c r="AA68" s="392"/>
      <c r="AB68" s="393"/>
      <c r="AC68" s="391" t="s">
        <v>379</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5"/>
      <c r="B69" s="706"/>
      <c r="C69" s="706"/>
      <c r="D69" s="706"/>
      <c r="E69" s="706"/>
      <c r="F69" s="707"/>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05"/>
      <c r="B70" s="706"/>
      <c r="C70" s="706"/>
      <c r="D70" s="706"/>
      <c r="E70" s="706"/>
      <c r="F70" s="70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3"/>
    </row>
    <row r="71" spans="1:50" ht="24.75" customHeight="1" x14ac:dyDescent="0.15">
      <c r="A71" s="705"/>
      <c r="B71" s="706"/>
      <c r="C71" s="706"/>
      <c r="D71" s="706"/>
      <c r="E71" s="706"/>
      <c r="F71" s="70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705"/>
      <c r="B72" s="706"/>
      <c r="C72" s="706"/>
      <c r="D72" s="706"/>
      <c r="E72" s="706"/>
      <c r="F72" s="70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705"/>
      <c r="B73" s="706"/>
      <c r="C73" s="706"/>
      <c r="D73" s="706"/>
      <c r="E73" s="706"/>
      <c r="F73" s="70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705"/>
      <c r="B74" s="706"/>
      <c r="C74" s="706"/>
      <c r="D74" s="706"/>
      <c r="E74" s="706"/>
      <c r="F74" s="70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705"/>
      <c r="B75" s="706"/>
      <c r="C75" s="706"/>
      <c r="D75" s="706"/>
      <c r="E75" s="706"/>
      <c r="F75" s="70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705"/>
      <c r="B76" s="706"/>
      <c r="C76" s="706"/>
      <c r="D76" s="706"/>
      <c r="E76" s="706"/>
      <c r="F76" s="70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705"/>
      <c r="B77" s="706"/>
      <c r="C77" s="706"/>
      <c r="D77" s="706"/>
      <c r="E77" s="706"/>
      <c r="F77" s="70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705"/>
      <c r="B78" s="706"/>
      <c r="C78" s="706"/>
      <c r="D78" s="706"/>
      <c r="E78" s="706"/>
      <c r="F78" s="70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705"/>
      <c r="B79" s="706"/>
      <c r="C79" s="706"/>
      <c r="D79" s="706"/>
      <c r="E79" s="706"/>
      <c r="F79" s="70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705"/>
      <c r="B80" s="706"/>
      <c r="C80" s="706"/>
      <c r="D80" s="706"/>
      <c r="E80" s="706"/>
      <c r="F80" s="70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705"/>
      <c r="B81" s="706"/>
      <c r="C81" s="706"/>
      <c r="D81" s="706"/>
      <c r="E81" s="706"/>
      <c r="F81" s="707"/>
      <c r="G81" s="391" t="s">
        <v>380</v>
      </c>
      <c r="H81" s="392"/>
      <c r="I81" s="392"/>
      <c r="J81" s="392"/>
      <c r="K81" s="392"/>
      <c r="L81" s="392"/>
      <c r="M81" s="392"/>
      <c r="N81" s="392"/>
      <c r="O81" s="392"/>
      <c r="P81" s="392"/>
      <c r="Q81" s="392"/>
      <c r="R81" s="392"/>
      <c r="S81" s="392"/>
      <c r="T81" s="392"/>
      <c r="U81" s="392"/>
      <c r="V81" s="392"/>
      <c r="W81" s="392"/>
      <c r="X81" s="392"/>
      <c r="Y81" s="392"/>
      <c r="Z81" s="392"/>
      <c r="AA81" s="392"/>
      <c r="AB81" s="393"/>
      <c r="AC81" s="391" t="s">
        <v>381</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5"/>
      <c r="B82" s="706"/>
      <c r="C82" s="706"/>
      <c r="D82" s="706"/>
      <c r="E82" s="706"/>
      <c r="F82" s="707"/>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05"/>
      <c r="B83" s="706"/>
      <c r="C83" s="706"/>
      <c r="D83" s="706"/>
      <c r="E83" s="706"/>
      <c r="F83" s="70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3"/>
    </row>
    <row r="84" spans="1:50" ht="24.75" customHeight="1" x14ac:dyDescent="0.15">
      <c r="A84" s="705"/>
      <c r="B84" s="706"/>
      <c r="C84" s="706"/>
      <c r="D84" s="706"/>
      <c r="E84" s="706"/>
      <c r="F84" s="70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705"/>
      <c r="B85" s="706"/>
      <c r="C85" s="706"/>
      <c r="D85" s="706"/>
      <c r="E85" s="706"/>
      <c r="F85" s="70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705"/>
      <c r="B86" s="706"/>
      <c r="C86" s="706"/>
      <c r="D86" s="706"/>
      <c r="E86" s="706"/>
      <c r="F86" s="70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705"/>
      <c r="B87" s="706"/>
      <c r="C87" s="706"/>
      <c r="D87" s="706"/>
      <c r="E87" s="706"/>
      <c r="F87" s="70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705"/>
      <c r="B88" s="706"/>
      <c r="C88" s="706"/>
      <c r="D88" s="706"/>
      <c r="E88" s="706"/>
      <c r="F88" s="70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705"/>
      <c r="B89" s="706"/>
      <c r="C89" s="706"/>
      <c r="D89" s="706"/>
      <c r="E89" s="706"/>
      <c r="F89" s="70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705"/>
      <c r="B90" s="706"/>
      <c r="C90" s="706"/>
      <c r="D90" s="706"/>
      <c r="E90" s="706"/>
      <c r="F90" s="70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705"/>
      <c r="B91" s="706"/>
      <c r="C91" s="706"/>
      <c r="D91" s="706"/>
      <c r="E91" s="706"/>
      <c r="F91" s="70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705"/>
      <c r="B92" s="706"/>
      <c r="C92" s="706"/>
      <c r="D92" s="706"/>
      <c r="E92" s="706"/>
      <c r="F92" s="70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705"/>
      <c r="B93" s="706"/>
      <c r="C93" s="706"/>
      <c r="D93" s="706"/>
      <c r="E93" s="706"/>
      <c r="F93" s="70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705"/>
      <c r="B94" s="706"/>
      <c r="C94" s="706"/>
      <c r="D94" s="706"/>
      <c r="E94" s="706"/>
      <c r="F94" s="707"/>
      <c r="G94" s="391" t="s">
        <v>382</v>
      </c>
      <c r="H94" s="392"/>
      <c r="I94" s="392"/>
      <c r="J94" s="392"/>
      <c r="K94" s="392"/>
      <c r="L94" s="392"/>
      <c r="M94" s="392"/>
      <c r="N94" s="392"/>
      <c r="O94" s="392"/>
      <c r="P94" s="392"/>
      <c r="Q94" s="392"/>
      <c r="R94" s="392"/>
      <c r="S94" s="392"/>
      <c r="T94" s="392"/>
      <c r="U94" s="392"/>
      <c r="V94" s="392"/>
      <c r="W94" s="392"/>
      <c r="X94" s="392"/>
      <c r="Y94" s="392"/>
      <c r="Z94" s="392"/>
      <c r="AA94" s="392"/>
      <c r="AB94" s="393"/>
      <c r="AC94" s="391" t="s">
        <v>383</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5"/>
      <c r="B95" s="706"/>
      <c r="C95" s="706"/>
      <c r="D95" s="706"/>
      <c r="E95" s="706"/>
      <c r="F95" s="707"/>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05"/>
      <c r="B96" s="706"/>
      <c r="C96" s="706"/>
      <c r="D96" s="706"/>
      <c r="E96" s="706"/>
      <c r="F96" s="70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3"/>
    </row>
    <row r="97" spans="1:50" ht="24.75" customHeight="1" x14ac:dyDescent="0.15">
      <c r="A97" s="705"/>
      <c r="B97" s="706"/>
      <c r="C97" s="706"/>
      <c r="D97" s="706"/>
      <c r="E97" s="706"/>
      <c r="F97" s="70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705"/>
      <c r="B98" s="706"/>
      <c r="C98" s="706"/>
      <c r="D98" s="706"/>
      <c r="E98" s="706"/>
      <c r="F98" s="70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705"/>
      <c r="B99" s="706"/>
      <c r="C99" s="706"/>
      <c r="D99" s="706"/>
      <c r="E99" s="706"/>
      <c r="F99" s="70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705"/>
      <c r="B100" s="706"/>
      <c r="C100" s="706"/>
      <c r="D100" s="706"/>
      <c r="E100" s="706"/>
      <c r="F100" s="70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705"/>
      <c r="B101" s="706"/>
      <c r="C101" s="706"/>
      <c r="D101" s="706"/>
      <c r="E101" s="706"/>
      <c r="F101" s="70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705"/>
      <c r="B102" s="706"/>
      <c r="C102" s="706"/>
      <c r="D102" s="706"/>
      <c r="E102" s="706"/>
      <c r="F102" s="70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705"/>
      <c r="B103" s="706"/>
      <c r="C103" s="706"/>
      <c r="D103" s="706"/>
      <c r="E103" s="706"/>
      <c r="F103" s="70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705"/>
      <c r="B104" s="706"/>
      <c r="C104" s="706"/>
      <c r="D104" s="706"/>
      <c r="E104" s="706"/>
      <c r="F104" s="70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705"/>
      <c r="B105" s="706"/>
      <c r="C105" s="706"/>
      <c r="D105" s="706"/>
      <c r="E105" s="706"/>
      <c r="F105" s="70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1" t="s">
        <v>384</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385</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5"/>
      <c r="B109" s="706"/>
      <c r="C109" s="706"/>
      <c r="D109" s="706"/>
      <c r="E109" s="706"/>
      <c r="F109" s="707"/>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05"/>
      <c r="B110" s="706"/>
      <c r="C110" s="706"/>
      <c r="D110" s="706"/>
      <c r="E110" s="706"/>
      <c r="F110" s="70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3"/>
    </row>
    <row r="111" spans="1:50" ht="24.75" customHeight="1" x14ac:dyDescent="0.15">
      <c r="A111" s="705"/>
      <c r="B111" s="706"/>
      <c r="C111" s="706"/>
      <c r="D111" s="706"/>
      <c r="E111" s="706"/>
      <c r="F111" s="70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705"/>
      <c r="B112" s="706"/>
      <c r="C112" s="706"/>
      <c r="D112" s="706"/>
      <c r="E112" s="706"/>
      <c r="F112" s="70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705"/>
      <c r="B113" s="706"/>
      <c r="C113" s="706"/>
      <c r="D113" s="706"/>
      <c r="E113" s="706"/>
      <c r="F113" s="70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705"/>
      <c r="B114" s="706"/>
      <c r="C114" s="706"/>
      <c r="D114" s="706"/>
      <c r="E114" s="706"/>
      <c r="F114" s="70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705"/>
      <c r="B115" s="706"/>
      <c r="C115" s="706"/>
      <c r="D115" s="706"/>
      <c r="E115" s="706"/>
      <c r="F115" s="70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705"/>
      <c r="B116" s="706"/>
      <c r="C116" s="706"/>
      <c r="D116" s="706"/>
      <c r="E116" s="706"/>
      <c r="F116" s="70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705"/>
      <c r="B117" s="706"/>
      <c r="C117" s="706"/>
      <c r="D117" s="706"/>
      <c r="E117" s="706"/>
      <c r="F117" s="70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705"/>
      <c r="B118" s="706"/>
      <c r="C118" s="706"/>
      <c r="D118" s="706"/>
      <c r="E118" s="706"/>
      <c r="F118" s="70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705"/>
      <c r="B119" s="706"/>
      <c r="C119" s="706"/>
      <c r="D119" s="706"/>
      <c r="E119" s="706"/>
      <c r="F119" s="70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705"/>
      <c r="B120" s="706"/>
      <c r="C120" s="706"/>
      <c r="D120" s="706"/>
      <c r="E120" s="706"/>
      <c r="F120" s="70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705"/>
      <c r="B121" s="706"/>
      <c r="C121" s="706"/>
      <c r="D121" s="706"/>
      <c r="E121" s="706"/>
      <c r="F121" s="707"/>
      <c r="G121" s="391" t="s">
        <v>406</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386</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5"/>
      <c r="B122" s="706"/>
      <c r="C122" s="706"/>
      <c r="D122" s="706"/>
      <c r="E122" s="706"/>
      <c r="F122" s="707"/>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05"/>
      <c r="B123" s="706"/>
      <c r="C123" s="706"/>
      <c r="D123" s="706"/>
      <c r="E123" s="706"/>
      <c r="F123" s="70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3"/>
    </row>
    <row r="124" spans="1:50" ht="24.75" customHeight="1" x14ac:dyDescent="0.15">
      <c r="A124" s="705"/>
      <c r="B124" s="706"/>
      <c r="C124" s="706"/>
      <c r="D124" s="706"/>
      <c r="E124" s="706"/>
      <c r="F124" s="70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705"/>
      <c r="B125" s="706"/>
      <c r="C125" s="706"/>
      <c r="D125" s="706"/>
      <c r="E125" s="706"/>
      <c r="F125" s="70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705"/>
      <c r="B126" s="706"/>
      <c r="C126" s="706"/>
      <c r="D126" s="706"/>
      <c r="E126" s="706"/>
      <c r="F126" s="70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705"/>
      <c r="B127" s="706"/>
      <c r="C127" s="706"/>
      <c r="D127" s="706"/>
      <c r="E127" s="706"/>
      <c r="F127" s="70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705"/>
      <c r="B128" s="706"/>
      <c r="C128" s="706"/>
      <c r="D128" s="706"/>
      <c r="E128" s="706"/>
      <c r="F128" s="70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705"/>
      <c r="B129" s="706"/>
      <c r="C129" s="706"/>
      <c r="D129" s="706"/>
      <c r="E129" s="706"/>
      <c r="F129" s="70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705"/>
      <c r="B130" s="706"/>
      <c r="C130" s="706"/>
      <c r="D130" s="706"/>
      <c r="E130" s="706"/>
      <c r="F130" s="70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705"/>
      <c r="B131" s="706"/>
      <c r="C131" s="706"/>
      <c r="D131" s="706"/>
      <c r="E131" s="706"/>
      <c r="F131" s="70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705"/>
      <c r="B132" s="706"/>
      <c r="C132" s="706"/>
      <c r="D132" s="706"/>
      <c r="E132" s="706"/>
      <c r="F132" s="70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705"/>
      <c r="B133" s="706"/>
      <c r="C133" s="706"/>
      <c r="D133" s="706"/>
      <c r="E133" s="706"/>
      <c r="F133" s="70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705"/>
      <c r="B134" s="706"/>
      <c r="C134" s="706"/>
      <c r="D134" s="706"/>
      <c r="E134" s="706"/>
      <c r="F134" s="707"/>
      <c r="G134" s="391" t="s">
        <v>387</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388</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5"/>
      <c r="B135" s="706"/>
      <c r="C135" s="706"/>
      <c r="D135" s="706"/>
      <c r="E135" s="706"/>
      <c r="F135" s="707"/>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05"/>
      <c r="B136" s="706"/>
      <c r="C136" s="706"/>
      <c r="D136" s="706"/>
      <c r="E136" s="706"/>
      <c r="F136" s="70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3"/>
    </row>
    <row r="137" spans="1:50" ht="24.75" customHeight="1" x14ac:dyDescent="0.15">
      <c r="A137" s="705"/>
      <c r="B137" s="706"/>
      <c r="C137" s="706"/>
      <c r="D137" s="706"/>
      <c r="E137" s="706"/>
      <c r="F137" s="70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705"/>
      <c r="B138" s="706"/>
      <c r="C138" s="706"/>
      <c r="D138" s="706"/>
      <c r="E138" s="706"/>
      <c r="F138" s="70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705"/>
      <c r="B139" s="706"/>
      <c r="C139" s="706"/>
      <c r="D139" s="706"/>
      <c r="E139" s="706"/>
      <c r="F139" s="70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705"/>
      <c r="B140" s="706"/>
      <c r="C140" s="706"/>
      <c r="D140" s="706"/>
      <c r="E140" s="706"/>
      <c r="F140" s="70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705"/>
      <c r="B141" s="706"/>
      <c r="C141" s="706"/>
      <c r="D141" s="706"/>
      <c r="E141" s="706"/>
      <c r="F141" s="70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705"/>
      <c r="B142" s="706"/>
      <c r="C142" s="706"/>
      <c r="D142" s="706"/>
      <c r="E142" s="706"/>
      <c r="F142" s="70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705"/>
      <c r="B143" s="706"/>
      <c r="C143" s="706"/>
      <c r="D143" s="706"/>
      <c r="E143" s="706"/>
      <c r="F143" s="70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705"/>
      <c r="B144" s="706"/>
      <c r="C144" s="706"/>
      <c r="D144" s="706"/>
      <c r="E144" s="706"/>
      <c r="F144" s="70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705"/>
      <c r="B145" s="706"/>
      <c r="C145" s="706"/>
      <c r="D145" s="706"/>
      <c r="E145" s="706"/>
      <c r="F145" s="70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705"/>
      <c r="B146" s="706"/>
      <c r="C146" s="706"/>
      <c r="D146" s="706"/>
      <c r="E146" s="706"/>
      <c r="F146" s="70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705"/>
      <c r="B147" s="706"/>
      <c r="C147" s="706"/>
      <c r="D147" s="706"/>
      <c r="E147" s="706"/>
      <c r="F147" s="707"/>
      <c r="G147" s="391" t="s">
        <v>389</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390</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5"/>
      <c r="B148" s="706"/>
      <c r="C148" s="706"/>
      <c r="D148" s="706"/>
      <c r="E148" s="706"/>
      <c r="F148" s="707"/>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05"/>
      <c r="B149" s="706"/>
      <c r="C149" s="706"/>
      <c r="D149" s="706"/>
      <c r="E149" s="706"/>
      <c r="F149" s="70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3"/>
    </row>
    <row r="150" spans="1:50" ht="24.75" customHeight="1" x14ac:dyDescent="0.15">
      <c r="A150" s="705"/>
      <c r="B150" s="706"/>
      <c r="C150" s="706"/>
      <c r="D150" s="706"/>
      <c r="E150" s="706"/>
      <c r="F150" s="70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705"/>
      <c r="B151" s="706"/>
      <c r="C151" s="706"/>
      <c r="D151" s="706"/>
      <c r="E151" s="706"/>
      <c r="F151" s="70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705"/>
      <c r="B152" s="706"/>
      <c r="C152" s="706"/>
      <c r="D152" s="706"/>
      <c r="E152" s="706"/>
      <c r="F152" s="70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705"/>
      <c r="B153" s="706"/>
      <c r="C153" s="706"/>
      <c r="D153" s="706"/>
      <c r="E153" s="706"/>
      <c r="F153" s="70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705"/>
      <c r="B154" s="706"/>
      <c r="C154" s="706"/>
      <c r="D154" s="706"/>
      <c r="E154" s="706"/>
      <c r="F154" s="70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705"/>
      <c r="B155" s="706"/>
      <c r="C155" s="706"/>
      <c r="D155" s="706"/>
      <c r="E155" s="706"/>
      <c r="F155" s="70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705"/>
      <c r="B156" s="706"/>
      <c r="C156" s="706"/>
      <c r="D156" s="706"/>
      <c r="E156" s="706"/>
      <c r="F156" s="70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705"/>
      <c r="B157" s="706"/>
      <c r="C157" s="706"/>
      <c r="D157" s="706"/>
      <c r="E157" s="706"/>
      <c r="F157" s="70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705"/>
      <c r="B158" s="706"/>
      <c r="C158" s="706"/>
      <c r="D158" s="706"/>
      <c r="E158" s="706"/>
      <c r="F158" s="70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1" t="s">
        <v>391</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392</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5"/>
      <c r="B162" s="706"/>
      <c r="C162" s="706"/>
      <c r="D162" s="706"/>
      <c r="E162" s="706"/>
      <c r="F162" s="707"/>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05"/>
      <c r="B163" s="706"/>
      <c r="C163" s="706"/>
      <c r="D163" s="706"/>
      <c r="E163" s="706"/>
      <c r="F163" s="70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3"/>
    </row>
    <row r="164" spans="1:50" ht="24.75" customHeight="1" x14ac:dyDescent="0.15">
      <c r="A164" s="705"/>
      <c r="B164" s="706"/>
      <c r="C164" s="706"/>
      <c r="D164" s="706"/>
      <c r="E164" s="706"/>
      <c r="F164" s="70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705"/>
      <c r="B165" s="706"/>
      <c r="C165" s="706"/>
      <c r="D165" s="706"/>
      <c r="E165" s="706"/>
      <c r="F165" s="70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705"/>
      <c r="B166" s="706"/>
      <c r="C166" s="706"/>
      <c r="D166" s="706"/>
      <c r="E166" s="706"/>
      <c r="F166" s="70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705"/>
      <c r="B167" s="706"/>
      <c r="C167" s="706"/>
      <c r="D167" s="706"/>
      <c r="E167" s="706"/>
      <c r="F167" s="70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705"/>
      <c r="B168" s="706"/>
      <c r="C168" s="706"/>
      <c r="D168" s="706"/>
      <c r="E168" s="706"/>
      <c r="F168" s="70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705"/>
      <c r="B169" s="706"/>
      <c r="C169" s="706"/>
      <c r="D169" s="706"/>
      <c r="E169" s="706"/>
      <c r="F169" s="70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705"/>
      <c r="B170" s="706"/>
      <c r="C170" s="706"/>
      <c r="D170" s="706"/>
      <c r="E170" s="706"/>
      <c r="F170" s="70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705"/>
      <c r="B171" s="706"/>
      <c r="C171" s="706"/>
      <c r="D171" s="706"/>
      <c r="E171" s="706"/>
      <c r="F171" s="70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705"/>
      <c r="B172" s="706"/>
      <c r="C172" s="706"/>
      <c r="D172" s="706"/>
      <c r="E172" s="706"/>
      <c r="F172" s="70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705"/>
      <c r="B173" s="706"/>
      <c r="C173" s="706"/>
      <c r="D173" s="706"/>
      <c r="E173" s="706"/>
      <c r="F173" s="70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705"/>
      <c r="B174" s="706"/>
      <c r="C174" s="706"/>
      <c r="D174" s="706"/>
      <c r="E174" s="706"/>
      <c r="F174" s="707"/>
      <c r="G174" s="391" t="s">
        <v>393</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394</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5"/>
      <c r="B175" s="706"/>
      <c r="C175" s="706"/>
      <c r="D175" s="706"/>
      <c r="E175" s="706"/>
      <c r="F175" s="707"/>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05"/>
      <c r="B176" s="706"/>
      <c r="C176" s="706"/>
      <c r="D176" s="706"/>
      <c r="E176" s="706"/>
      <c r="F176" s="70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3"/>
    </row>
    <row r="177" spans="1:50" ht="24.75" customHeight="1" x14ac:dyDescent="0.15">
      <c r="A177" s="705"/>
      <c r="B177" s="706"/>
      <c r="C177" s="706"/>
      <c r="D177" s="706"/>
      <c r="E177" s="706"/>
      <c r="F177" s="70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705"/>
      <c r="B178" s="706"/>
      <c r="C178" s="706"/>
      <c r="D178" s="706"/>
      <c r="E178" s="706"/>
      <c r="F178" s="70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705"/>
      <c r="B179" s="706"/>
      <c r="C179" s="706"/>
      <c r="D179" s="706"/>
      <c r="E179" s="706"/>
      <c r="F179" s="70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705"/>
      <c r="B180" s="706"/>
      <c r="C180" s="706"/>
      <c r="D180" s="706"/>
      <c r="E180" s="706"/>
      <c r="F180" s="70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705"/>
      <c r="B181" s="706"/>
      <c r="C181" s="706"/>
      <c r="D181" s="706"/>
      <c r="E181" s="706"/>
      <c r="F181" s="70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705"/>
      <c r="B182" s="706"/>
      <c r="C182" s="706"/>
      <c r="D182" s="706"/>
      <c r="E182" s="706"/>
      <c r="F182" s="70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705"/>
      <c r="B183" s="706"/>
      <c r="C183" s="706"/>
      <c r="D183" s="706"/>
      <c r="E183" s="706"/>
      <c r="F183" s="70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705"/>
      <c r="B184" s="706"/>
      <c r="C184" s="706"/>
      <c r="D184" s="706"/>
      <c r="E184" s="706"/>
      <c r="F184" s="70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705"/>
      <c r="B185" s="706"/>
      <c r="C185" s="706"/>
      <c r="D185" s="706"/>
      <c r="E185" s="706"/>
      <c r="F185" s="70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705"/>
      <c r="B186" s="706"/>
      <c r="C186" s="706"/>
      <c r="D186" s="706"/>
      <c r="E186" s="706"/>
      <c r="F186" s="70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705"/>
      <c r="B187" s="706"/>
      <c r="C187" s="706"/>
      <c r="D187" s="706"/>
      <c r="E187" s="706"/>
      <c r="F187" s="707"/>
      <c r="G187" s="391" t="s">
        <v>395</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396</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5"/>
      <c r="B188" s="706"/>
      <c r="C188" s="706"/>
      <c r="D188" s="706"/>
      <c r="E188" s="706"/>
      <c r="F188" s="707"/>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05"/>
      <c r="B189" s="706"/>
      <c r="C189" s="706"/>
      <c r="D189" s="706"/>
      <c r="E189" s="706"/>
      <c r="F189" s="70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3"/>
    </row>
    <row r="190" spans="1:50" ht="24.75" customHeight="1" x14ac:dyDescent="0.15">
      <c r="A190" s="705"/>
      <c r="B190" s="706"/>
      <c r="C190" s="706"/>
      <c r="D190" s="706"/>
      <c r="E190" s="706"/>
      <c r="F190" s="70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705"/>
      <c r="B191" s="706"/>
      <c r="C191" s="706"/>
      <c r="D191" s="706"/>
      <c r="E191" s="706"/>
      <c r="F191" s="70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705"/>
      <c r="B192" s="706"/>
      <c r="C192" s="706"/>
      <c r="D192" s="706"/>
      <c r="E192" s="706"/>
      <c r="F192" s="70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705"/>
      <c r="B193" s="706"/>
      <c r="C193" s="706"/>
      <c r="D193" s="706"/>
      <c r="E193" s="706"/>
      <c r="F193" s="70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705"/>
      <c r="B194" s="706"/>
      <c r="C194" s="706"/>
      <c r="D194" s="706"/>
      <c r="E194" s="706"/>
      <c r="F194" s="70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705"/>
      <c r="B195" s="706"/>
      <c r="C195" s="706"/>
      <c r="D195" s="706"/>
      <c r="E195" s="706"/>
      <c r="F195" s="70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705"/>
      <c r="B196" s="706"/>
      <c r="C196" s="706"/>
      <c r="D196" s="706"/>
      <c r="E196" s="706"/>
      <c r="F196" s="70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705"/>
      <c r="B197" s="706"/>
      <c r="C197" s="706"/>
      <c r="D197" s="706"/>
      <c r="E197" s="706"/>
      <c r="F197" s="70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705"/>
      <c r="B198" s="706"/>
      <c r="C198" s="706"/>
      <c r="D198" s="706"/>
      <c r="E198" s="706"/>
      <c r="F198" s="70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705"/>
      <c r="B199" s="706"/>
      <c r="C199" s="706"/>
      <c r="D199" s="706"/>
      <c r="E199" s="706"/>
      <c r="F199" s="70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705"/>
      <c r="B200" s="706"/>
      <c r="C200" s="706"/>
      <c r="D200" s="706"/>
      <c r="E200" s="706"/>
      <c r="F200" s="707"/>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397</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5"/>
      <c r="B201" s="706"/>
      <c r="C201" s="706"/>
      <c r="D201" s="706"/>
      <c r="E201" s="706"/>
      <c r="F201" s="707"/>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05"/>
      <c r="B202" s="706"/>
      <c r="C202" s="706"/>
      <c r="D202" s="706"/>
      <c r="E202" s="706"/>
      <c r="F202" s="70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3"/>
    </row>
    <row r="203" spans="1:50" ht="24.75" customHeight="1" x14ac:dyDescent="0.15">
      <c r="A203" s="705"/>
      <c r="B203" s="706"/>
      <c r="C203" s="706"/>
      <c r="D203" s="706"/>
      <c r="E203" s="706"/>
      <c r="F203" s="70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705"/>
      <c r="B204" s="706"/>
      <c r="C204" s="706"/>
      <c r="D204" s="706"/>
      <c r="E204" s="706"/>
      <c r="F204" s="70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705"/>
      <c r="B205" s="706"/>
      <c r="C205" s="706"/>
      <c r="D205" s="706"/>
      <c r="E205" s="706"/>
      <c r="F205" s="70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705"/>
      <c r="B206" s="706"/>
      <c r="C206" s="706"/>
      <c r="D206" s="706"/>
      <c r="E206" s="706"/>
      <c r="F206" s="70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705"/>
      <c r="B207" s="706"/>
      <c r="C207" s="706"/>
      <c r="D207" s="706"/>
      <c r="E207" s="706"/>
      <c r="F207" s="70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705"/>
      <c r="B208" s="706"/>
      <c r="C208" s="706"/>
      <c r="D208" s="706"/>
      <c r="E208" s="706"/>
      <c r="F208" s="70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705"/>
      <c r="B209" s="706"/>
      <c r="C209" s="706"/>
      <c r="D209" s="706"/>
      <c r="E209" s="706"/>
      <c r="F209" s="70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705"/>
      <c r="B210" s="706"/>
      <c r="C210" s="706"/>
      <c r="D210" s="706"/>
      <c r="E210" s="706"/>
      <c r="F210" s="70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705"/>
      <c r="B211" s="706"/>
      <c r="C211" s="706"/>
      <c r="D211" s="706"/>
      <c r="E211" s="706"/>
      <c r="F211" s="70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1" t="s">
        <v>398</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399</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5"/>
      <c r="B215" s="706"/>
      <c r="C215" s="706"/>
      <c r="D215" s="706"/>
      <c r="E215" s="706"/>
      <c r="F215" s="707"/>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05"/>
      <c r="B216" s="706"/>
      <c r="C216" s="706"/>
      <c r="D216" s="706"/>
      <c r="E216" s="706"/>
      <c r="F216" s="70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3"/>
    </row>
    <row r="217" spans="1:50" ht="24.75" customHeight="1" x14ac:dyDescent="0.15">
      <c r="A217" s="705"/>
      <c r="B217" s="706"/>
      <c r="C217" s="706"/>
      <c r="D217" s="706"/>
      <c r="E217" s="706"/>
      <c r="F217" s="70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705"/>
      <c r="B218" s="706"/>
      <c r="C218" s="706"/>
      <c r="D218" s="706"/>
      <c r="E218" s="706"/>
      <c r="F218" s="70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705"/>
      <c r="B219" s="706"/>
      <c r="C219" s="706"/>
      <c r="D219" s="706"/>
      <c r="E219" s="706"/>
      <c r="F219" s="70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705"/>
      <c r="B220" s="706"/>
      <c r="C220" s="706"/>
      <c r="D220" s="706"/>
      <c r="E220" s="706"/>
      <c r="F220" s="70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705"/>
      <c r="B221" s="706"/>
      <c r="C221" s="706"/>
      <c r="D221" s="706"/>
      <c r="E221" s="706"/>
      <c r="F221" s="70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705"/>
      <c r="B222" s="706"/>
      <c r="C222" s="706"/>
      <c r="D222" s="706"/>
      <c r="E222" s="706"/>
      <c r="F222" s="70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705"/>
      <c r="B223" s="706"/>
      <c r="C223" s="706"/>
      <c r="D223" s="706"/>
      <c r="E223" s="706"/>
      <c r="F223" s="70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705"/>
      <c r="B224" s="706"/>
      <c r="C224" s="706"/>
      <c r="D224" s="706"/>
      <c r="E224" s="706"/>
      <c r="F224" s="70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705"/>
      <c r="B225" s="706"/>
      <c r="C225" s="706"/>
      <c r="D225" s="706"/>
      <c r="E225" s="706"/>
      <c r="F225" s="70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705"/>
      <c r="B226" s="706"/>
      <c r="C226" s="706"/>
      <c r="D226" s="706"/>
      <c r="E226" s="706"/>
      <c r="F226" s="70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705"/>
      <c r="B227" s="706"/>
      <c r="C227" s="706"/>
      <c r="D227" s="706"/>
      <c r="E227" s="706"/>
      <c r="F227" s="707"/>
      <c r="G227" s="391" t="s">
        <v>400</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401</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5"/>
      <c r="B228" s="706"/>
      <c r="C228" s="706"/>
      <c r="D228" s="706"/>
      <c r="E228" s="706"/>
      <c r="F228" s="707"/>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05"/>
      <c r="B229" s="706"/>
      <c r="C229" s="706"/>
      <c r="D229" s="706"/>
      <c r="E229" s="706"/>
      <c r="F229" s="70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3"/>
    </row>
    <row r="230" spans="1:50" ht="24.75" customHeight="1" x14ac:dyDescent="0.15">
      <c r="A230" s="705"/>
      <c r="B230" s="706"/>
      <c r="C230" s="706"/>
      <c r="D230" s="706"/>
      <c r="E230" s="706"/>
      <c r="F230" s="70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705"/>
      <c r="B231" s="706"/>
      <c r="C231" s="706"/>
      <c r="D231" s="706"/>
      <c r="E231" s="706"/>
      <c r="F231" s="70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705"/>
      <c r="B232" s="706"/>
      <c r="C232" s="706"/>
      <c r="D232" s="706"/>
      <c r="E232" s="706"/>
      <c r="F232" s="70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705"/>
      <c r="B233" s="706"/>
      <c r="C233" s="706"/>
      <c r="D233" s="706"/>
      <c r="E233" s="706"/>
      <c r="F233" s="70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705"/>
      <c r="B234" s="706"/>
      <c r="C234" s="706"/>
      <c r="D234" s="706"/>
      <c r="E234" s="706"/>
      <c r="F234" s="70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705"/>
      <c r="B235" s="706"/>
      <c r="C235" s="706"/>
      <c r="D235" s="706"/>
      <c r="E235" s="706"/>
      <c r="F235" s="70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705"/>
      <c r="B236" s="706"/>
      <c r="C236" s="706"/>
      <c r="D236" s="706"/>
      <c r="E236" s="706"/>
      <c r="F236" s="70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705"/>
      <c r="B237" s="706"/>
      <c r="C237" s="706"/>
      <c r="D237" s="706"/>
      <c r="E237" s="706"/>
      <c r="F237" s="70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705"/>
      <c r="B238" s="706"/>
      <c r="C238" s="706"/>
      <c r="D238" s="706"/>
      <c r="E238" s="706"/>
      <c r="F238" s="70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705"/>
      <c r="B239" s="706"/>
      <c r="C239" s="706"/>
      <c r="D239" s="706"/>
      <c r="E239" s="706"/>
      <c r="F239" s="70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705"/>
      <c r="B240" s="706"/>
      <c r="C240" s="706"/>
      <c r="D240" s="706"/>
      <c r="E240" s="706"/>
      <c r="F240" s="707"/>
      <c r="G240" s="391" t="s">
        <v>402</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403</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5"/>
      <c r="B241" s="706"/>
      <c r="C241" s="706"/>
      <c r="D241" s="706"/>
      <c r="E241" s="706"/>
      <c r="F241" s="707"/>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05"/>
      <c r="B242" s="706"/>
      <c r="C242" s="706"/>
      <c r="D242" s="706"/>
      <c r="E242" s="706"/>
      <c r="F242" s="70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3"/>
    </row>
    <row r="243" spans="1:50" ht="24.75" customHeight="1" x14ac:dyDescent="0.15">
      <c r="A243" s="705"/>
      <c r="B243" s="706"/>
      <c r="C243" s="706"/>
      <c r="D243" s="706"/>
      <c r="E243" s="706"/>
      <c r="F243" s="70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705"/>
      <c r="B244" s="706"/>
      <c r="C244" s="706"/>
      <c r="D244" s="706"/>
      <c r="E244" s="706"/>
      <c r="F244" s="70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705"/>
      <c r="B245" s="706"/>
      <c r="C245" s="706"/>
      <c r="D245" s="706"/>
      <c r="E245" s="706"/>
      <c r="F245" s="70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705"/>
      <c r="B246" s="706"/>
      <c r="C246" s="706"/>
      <c r="D246" s="706"/>
      <c r="E246" s="706"/>
      <c r="F246" s="70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705"/>
      <c r="B247" s="706"/>
      <c r="C247" s="706"/>
      <c r="D247" s="706"/>
      <c r="E247" s="706"/>
      <c r="F247" s="70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705"/>
      <c r="B248" s="706"/>
      <c r="C248" s="706"/>
      <c r="D248" s="706"/>
      <c r="E248" s="706"/>
      <c r="F248" s="70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705"/>
      <c r="B249" s="706"/>
      <c r="C249" s="706"/>
      <c r="D249" s="706"/>
      <c r="E249" s="706"/>
      <c r="F249" s="70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705"/>
      <c r="B250" s="706"/>
      <c r="C250" s="706"/>
      <c r="D250" s="706"/>
      <c r="E250" s="706"/>
      <c r="F250" s="70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705"/>
      <c r="B251" s="706"/>
      <c r="C251" s="706"/>
      <c r="D251" s="706"/>
      <c r="E251" s="706"/>
      <c r="F251" s="70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705"/>
      <c r="B252" s="706"/>
      <c r="C252" s="706"/>
      <c r="D252" s="706"/>
      <c r="E252" s="706"/>
      <c r="F252" s="70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705"/>
      <c r="B253" s="706"/>
      <c r="C253" s="706"/>
      <c r="D253" s="706"/>
      <c r="E253" s="706"/>
      <c r="F253" s="707"/>
      <c r="G253" s="391" t="s">
        <v>404</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5"/>
      <c r="B254" s="706"/>
      <c r="C254" s="706"/>
      <c r="D254" s="706"/>
      <c r="E254" s="706"/>
      <c r="F254" s="707"/>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05"/>
      <c r="B255" s="706"/>
      <c r="C255" s="706"/>
      <c r="D255" s="706"/>
      <c r="E255" s="706"/>
      <c r="F255" s="70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3"/>
    </row>
    <row r="256" spans="1:50" ht="24.75" customHeight="1" x14ac:dyDescent="0.15">
      <c r="A256" s="705"/>
      <c r="B256" s="706"/>
      <c r="C256" s="706"/>
      <c r="D256" s="706"/>
      <c r="E256" s="706"/>
      <c r="F256" s="70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705"/>
      <c r="B257" s="706"/>
      <c r="C257" s="706"/>
      <c r="D257" s="706"/>
      <c r="E257" s="706"/>
      <c r="F257" s="70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705"/>
      <c r="B258" s="706"/>
      <c r="C258" s="706"/>
      <c r="D258" s="706"/>
      <c r="E258" s="706"/>
      <c r="F258" s="70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705"/>
      <c r="B259" s="706"/>
      <c r="C259" s="706"/>
      <c r="D259" s="706"/>
      <c r="E259" s="706"/>
      <c r="F259" s="70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705"/>
      <c r="B260" s="706"/>
      <c r="C260" s="706"/>
      <c r="D260" s="706"/>
      <c r="E260" s="706"/>
      <c r="F260" s="70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705"/>
      <c r="B261" s="706"/>
      <c r="C261" s="706"/>
      <c r="D261" s="706"/>
      <c r="E261" s="706"/>
      <c r="F261" s="70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705"/>
      <c r="B262" s="706"/>
      <c r="C262" s="706"/>
      <c r="D262" s="706"/>
      <c r="E262" s="706"/>
      <c r="F262" s="70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705"/>
      <c r="B263" s="706"/>
      <c r="C263" s="706"/>
      <c r="D263" s="706"/>
      <c r="E263" s="706"/>
      <c r="F263" s="70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705"/>
      <c r="B264" s="706"/>
      <c r="C264" s="706"/>
      <c r="D264" s="706"/>
      <c r="E264" s="706"/>
      <c r="F264" s="70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M11" sqref="M11:AJ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408</v>
      </c>
      <c r="D135" s="119"/>
      <c r="E135" s="119"/>
      <c r="F135" s="119"/>
      <c r="G135" s="119"/>
      <c r="H135" s="119"/>
      <c r="I135" s="119"/>
      <c r="J135" s="119"/>
      <c r="K135" s="119"/>
      <c r="L135" s="119"/>
      <c r="M135" s="119" t="s">
        <v>409</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410</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408</v>
      </c>
      <c r="D168" s="119"/>
      <c r="E168" s="119"/>
      <c r="F168" s="119"/>
      <c r="G168" s="119"/>
      <c r="H168" s="119"/>
      <c r="I168" s="119"/>
      <c r="J168" s="119"/>
      <c r="K168" s="119"/>
      <c r="L168" s="119"/>
      <c r="M168" s="119" t="s">
        <v>409</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410</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408</v>
      </c>
      <c r="D201" s="119"/>
      <c r="E201" s="119"/>
      <c r="F201" s="119"/>
      <c r="G201" s="119"/>
      <c r="H201" s="119"/>
      <c r="I201" s="119"/>
      <c r="J201" s="119"/>
      <c r="K201" s="119"/>
      <c r="L201" s="119"/>
      <c r="M201" s="119" t="s">
        <v>409</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410</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423</v>
      </c>
      <c r="D234" s="119"/>
      <c r="E234" s="119"/>
      <c r="F234" s="119"/>
      <c r="G234" s="119"/>
      <c r="H234" s="119"/>
      <c r="I234" s="119"/>
      <c r="J234" s="119"/>
      <c r="K234" s="119"/>
      <c r="L234" s="119"/>
      <c r="M234" s="119" t="s">
        <v>424</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425</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408</v>
      </c>
      <c r="D267" s="119"/>
      <c r="E267" s="119"/>
      <c r="F267" s="119"/>
      <c r="G267" s="119"/>
      <c r="H267" s="119"/>
      <c r="I267" s="119"/>
      <c r="J267" s="119"/>
      <c r="K267" s="119"/>
      <c r="L267" s="119"/>
      <c r="M267" s="119" t="s">
        <v>409</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410</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408</v>
      </c>
      <c r="D333" s="119"/>
      <c r="E333" s="119"/>
      <c r="F333" s="119"/>
      <c r="G333" s="119"/>
      <c r="H333" s="119"/>
      <c r="I333" s="119"/>
      <c r="J333" s="119"/>
      <c r="K333" s="119"/>
      <c r="L333" s="119"/>
      <c r="M333" s="119" t="s">
        <v>409</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410</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408</v>
      </c>
      <c r="D399" s="119"/>
      <c r="E399" s="119"/>
      <c r="F399" s="119"/>
      <c r="G399" s="119"/>
      <c r="H399" s="119"/>
      <c r="I399" s="119"/>
      <c r="J399" s="119"/>
      <c r="K399" s="119"/>
      <c r="L399" s="119"/>
      <c r="M399" s="119" t="s">
        <v>409</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410</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408</v>
      </c>
      <c r="D531" s="119"/>
      <c r="E531" s="119"/>
      <c r="F531" s="119"/>
      <c r="G531" s="119"/>
      <c r="H531" s="119"/>
      <c r="I531" s="119"/>
      <c r="J531" s="119"/>
      <c r="K531" s="119"/>
      <c r="L531" s="119"/>
      <c r="M531" s="119" t="s">
        <v>409</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410</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408</v>
      </c>
      <c r="D597" s="119"/>
      <c r="E597" s="119"/>
      <c r="F597" s="119"/>
      <c r="G597" s="119"/>
      <c r="H597" s="119"/>
      <c r="I597" s="119"/>
      <c r="J597" s="119"/>
      <c r="K597" s="119"/>
      <c r="L597" s="119"/>
      <c r="M597" s="119" t="s">
        <v>409</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410</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408</v>
      </c>
      <c r="D663" s="119"/>
      <c r="E663" s="119"/>
      <c r="F663" s="119"/>
      <c r="G663" s="119"/>
      <c r="H663" s="119"/>
      <c r="I663" s="119"/>
      <c r="J663" s="119"/>
      <c r="K663" s="119"/>
      <c r="L663" s="119"/>
      <c r="M663" s="119" t="s">
        <v>409</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410</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408</v>
      </c>
      <c r="D696" s="119"/>
      <c r="E696" s="119"/>
      <c r="F696" s="119"/>
      <c r="G696" s="119"/>
      <c r="H696" s="119"/>
      <c r="I696" s="119"/>
      <c r="J696" s="119"/>
      <c r="K696" s="119"/>
      <c r="L696" s="119"/>
      <c r="M696" s="119" t="s">
        <v>409</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410</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408</v>
      </c>
      <c r="D762" s="119"/>
      <c r="E762" s="119"/>
      <c r="F762" s="119"/>
      <c r="G762" s="119"/>
      <c r="H762" s="119"/>
      <c r="I762" s="119"/>
      <c r="J762" s="119"/>
      <c r="K762" s="119"/>
      <c r="L762" s="119"/>
      <c r="M762" s="119" t="s">
        <v>409</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410</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408</v>
      </c>
      <c r="D861" s="119"/>
      <c r="E861" s="119"/>
      <c r="F861" s="119"/>
      <c r="G861" s="119"/>
      <c r="H861" s="119"/>
      <c r="I861" s="119"/>
      <c r="J861" s="119"/>
      <c r="K861" s="119"/>
      <c r="L861" s="119"/>
      <c r="M861" s="119" t="s">
        <v>409</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410</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408</v>
      </c>
      <c r="D894" s="119"/>
      <c r="E894" s="119"/>
      <c r="F894" s="119"/>
      <c r="G894" s="119"/>
      <c r="H894" s="119"/>
      <c r="I894" s="119"/>
      <c r="J894" s="119"/>
      <c r="K894" s="119"/>
      <c r="L894" s="119"/>
      <c r="M894" s="119" t="s">
        <v>409</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410</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448</v>
      </c>
      <c r="D1026" s="119"/>
      <c r="E1026" s="119"/>
      <c r="F1026" s="119"/>
      <c r="G1026" s="119"/>
      <c r="H1026" s="119"/>
      <c r="I1026" s="119"/>
      <c r="J1026" s="119"/>
      <c r="K1026" s="119"/>
      <c r="L1026" s="119"/>
      <c r="M1026" s="119" t="s">
        <v>449</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450</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408</v>
      </c>
      <c r="D1092" s="119"/>
      <c r="E1092" s="119"/>
      <c r="F1092" s="119"/>
      <c r="G1092" s="119"/>
      <c r="H1092" s="119"/>
      <c r="I1092" s="119"/>
      <c r="J1092" s="119"/>
      <c r="K1092" s="119"/>
      <c r="L1092" s="119"/>
      <c r="M1092" s="119" t="s">
        <v>409</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410</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408</v>
      </c>
      <c r="D1158" s="119"/>
      <c r="E1158" s="119"/>
      <c r="F1158" s="119"/>
      <c r="G1158" s="119"/>
      <c r="H1158" s="119"/>
      <c r="I1158" s="119"/>
      <c r="J1158" s="119"/>
      <c r="K1158" s="119"/>
      <c r="L1158" s="119"/>
      <c r="M1158" s="119" t="s">
        <v>409</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410</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2015-06-01T08:20:26Z</cp:lastPrinted>
  <dcterms:created xsi:type="dcterms:W3CDTF">2012-03-13T00:50:25Z</dcterms:created>
  <dcterms:modified xsi:type="dcterms:W3CDTF">2015-07-08T13:45:09Z</dcterms:modified>
</cp:coreProperties>
</file>