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U236" i="3" l="1"/>
  <c r="AO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<sst xmlns="http://schemas.openxmlformats.org/spreadsheetml/2006/main" count="1313" uniqueCount="514">
  <si>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</si>
  <si>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</si>
  <si>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</si>
  <si>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</si>
  <si>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</si>
  <si>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</si>
  <si>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</si>
  <si>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</si>
  <si>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</si>
  <si>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</si>
  <si>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</si>
  <si>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</si>
  <si>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</si>
  <si>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</si>
  <si>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</si>
  <si>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</si>
  <si>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</si>
  <si>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</si>
  <si>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</si>
  <si>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</si>
  <si>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</si>
  <si>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</si>
  <si>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</si>
  <si>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</si>
  <si>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</si>
  <si>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</si>
  <si>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</si>
  <si>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</si>
  <si>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</si>
  <si>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</si>
  <si>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</si>
  <si>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</si>
  <si>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</si>
  <si>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</si>
  <si>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</si>
  <si>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</si>
  <si>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</si>
  <si>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</si>
  <si>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</si>
  <si>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</si>
  <si>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</si>
  <si>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</si>
  <si>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</si>
  <si>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</si>
  <si>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</si>
  <si>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</si>
  <si>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</si>
  <si>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</si>
  <si>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</si>
  <si>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</si>
  <si>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</si>
  <si>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</si>
  <si>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</si>
  <si>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</si>
  <si>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</si>
  <si>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</si>
  <si>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</si>
  <si>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</si>
  <si>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</si>
  <si>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</si>
  <si>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</si>
  <si>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</si>
  <si>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</si>
  <si>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</si>
  <si>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</si>
  <si>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</si>
  <si>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</si>
  <si>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</si>
  <si>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</si>
  <si>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</si>
  <si>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</si>
  <si>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</si>
  <si>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</si>
  <si>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</si>
  <si>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</si>
  <si>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</si>
  <si>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</si>
  <si>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</si>
  <si>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</si>
  <si>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</si>
  <si>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</si>
  <si>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</si>
  <si>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</si>
  <si>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</si>
  <si>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</si>
  <si>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</si>
  <si>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</si>
  <si>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</si>
  <si>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</si>
  <si>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</si>
  <si>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</si>
  <si>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</si>
  <si>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</si>
  <si>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</si>
  <si>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</si>
  <si>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</si>
  <si>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</si>
  <si>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</si>
  <si>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</si>
  <si>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</si>
  <si>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</si>
  <si>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</si>
  <si>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</si>
  <si>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</si>
  <si>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</si>
  <si>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</si>
  <si>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</si>
  <si>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</si>
  <si>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</si>
  <si>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</si>
  <si>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</si>
  <si>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</si>
  <si>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</si>
  <si>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</si>
  <si>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</si>
  <si>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</si>
  <si>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</si>
  <si>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</si>
  <si>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</si>
  <si>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</si>
  <si>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</si>
  <si>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</si>
  <si>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</si>
  <si>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</si>
  <si>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</si>
  <si>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</si>
  <si>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</si>
  <si>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</si>
  <si>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</si>
  <si>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</si>
  <si>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</si>
  <si>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</si>
  <si>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</si>
  <si>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</si>
  <si>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</si>
  <si>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</si>
  <si>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</si>
  <si>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</si>
  <si>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</si>
  <si>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</si>
  <si>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</si>
  <si>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</si>
  <si>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</si>
  <si>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</si>
  <si>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</si>
  <si>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</si>
  <si>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</si>
  <si>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</si>
  <si>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</si>
  <si>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</si>
  <si>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</si>
  <si>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</si>
  <si>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</si>
  <si>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</si>
  <si>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</si>
  <si>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</si>
  <si>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</si>
  <si>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</si>
  <si>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</si>
  <si>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</si>
  <si>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</si>
  <si>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</si>
  <si>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</si>
  <si>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</si>
  <si>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</si>
  <si>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</si>
  <si>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</si>
  <si>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</si>
  <si>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</si>
  <si>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</si>
  <si>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</si>
  <si>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</si>
  <si>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</si>
  <si>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</si>
  <si>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</si>
  <si>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</si>
  <si>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</si>
  <si>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</si>
  <si>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</si>
  <si>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</si>
  <si>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</si>
  <si>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</si>
  <si>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</si>
  <si>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</si>
  <si>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</si>
  <si>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</si>
  <si>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</si>
  <si>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</si>
  <si>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</si>
  <si>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</si>
  <si>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</si>
  <si>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</si>
  <si>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</si>
  <si>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</si>
  <si>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</si>
  <si>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</si>
  <si>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</si>
  <si>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</si>
  <si>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</si>
  <si>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</si>
  <si>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</si>
  <si>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</si>
  <si>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</si>
  <si>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</si>
  <si>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</si>
  <si>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</si>
  <si>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</si>
  <si>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</si>
  <si>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</si>
  <si>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</si>
  <si>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</si>
  <si>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</si>
  <si>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</si>
  <si>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</si>
  <si>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</si>
  <si>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</si>
  <si>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</si>
  <si>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</si>
  <si>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</si>
  <si>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</si>
  <si>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</si>
  <si>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</si>
  <si>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</si>
  <si>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</si>
  <si>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</si>
  <si>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</si>
  <si>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</si>
  <si>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</si>
  <si>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</si>
  <si>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</si>
  <si>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</si>
  <si>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</si>
  <si>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</si>
  <si>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</si>
  <si>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</si>
  <si>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</si>
  <si>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</si>
  <si>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</si>
  <si>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</si>
  <si>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</si>
  <si>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</si>
  <si>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</si>
  <si>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</si>
  <si>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</si>
  <si>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</si>
  <si>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</si>
  <si>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</si>
  <si>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</si>
  <si>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</si>
  <si>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</si>
  <si>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</si>
  <si>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</si>
  <si>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</si>
  <si>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</si>
  <si>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</si>
  <si>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</si>
  <si>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</si>
  <si>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</si>
  <si>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</si>
  <si>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</si>
  <si>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</si>
  <si>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</si>
  <si>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</si>
  <si>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</si>
  <si>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</si>
  <si>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</si>
  <si>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</si>
  <si>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</si>
  <si>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</si>
  <si>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</si>
  <si>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</si>
  <si>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</si>
  <si>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</si>
  <si>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</si>
  <si>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</si>
  <si>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</si>
  <si>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</si>
  <si>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</si>
  <si>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</si>
  <si>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</si>
  <si>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</si>
  <si>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</si>
  <si>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</si>
  <si>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</si>
  <si>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</si>
  <si>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</si>
  <si>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</si>
  <si>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</si>
  <si>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</si>
  <si>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</si>
  <si>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</si>
  <si>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</si>
  <si>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</si>
  <si>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</si>
  <si>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</si>
  <si>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</si>
  <si>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</si>
  <si>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</si>
  <si>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</si>
  <si>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</si>
  <si>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</si>
  <si>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</si>
  <si>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</si>
  <si>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</si>
  <si>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</si>
  <si>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</si>
  <si>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</si>
  <si>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</si>
  <si>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</si>
  <si>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</si>
  <si>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</si>
  <si>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</si>
  <si>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</si>
  <si>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</si>
  <si>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</si>
  <si>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</si>
  <si>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</si>
  <si>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</si>
  <si>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</si>
  <si>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</si>
  <si>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</si>
  <si>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</si>
  <si>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</si>
  <si>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</si>
  <si>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</si>
  <si>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</si>
  <si>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</si>
  <si>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</si>
  <si>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</si>
  <si>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</si>
  <si>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</si>
  <si>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</si>
  <si>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</si>
  <si>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</si>
  <si>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</si>
  <si>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</si>
  <si>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</si>
  <si>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</si>
  <si>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</si>
  <si>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</si>
  <si>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</si>
  <si>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</si>
  <si>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</si>
  <si>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</si>
  <si>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</si>
  <si>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</si>
  <si>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</si>
  <si>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</si>
  <si>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</si>
  <si>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</si>
  <si>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</si>
  <si>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</si>
  <si>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</si>
  <si>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</si>
  <si>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</si>
  <si>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</si>
  <si>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</si>
  <si>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</si>
  <si>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</si>
  <si>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</si>
  <si>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</si>
  <si>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</si>
  <si>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</si>
  <si>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</si>
  <si>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</si>
  <si>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</si>
  <si>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</si>
  <si>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</si>
  <si>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</si>
  <si>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</si>
  <si>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</si>
  <si>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</si>
  <si>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</si>
  <si>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</si>
  <si>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</si>
  <si>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</si>
  <si>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</si>
  <si>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</si>
  <si>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</si>
  <si>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</si>
  <si>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</si>
  <si>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</si>
  <si>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</si>
  <si>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</si>
  <si>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</si>
  <si>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</si>
  <si>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</si>
  <si>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</si>
  <si>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</si>
  <si>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</si>
  <si>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</si>
  <si>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</si>
  <si>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</si>
  <si>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</si>
  <si>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</si>
  <si>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</si>
  <si>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</si>
  <si>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</si>
  <si>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</si>
  <si>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</si>
  <si>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</si>
  <si>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</si>
  <si>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</si>
  <si>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</si>
  <si>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</si>
  <si>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</si>
  <si>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</si>
  <si>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</si>
  <si>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</si>
  <si>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</si>
  <si>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</si>
  <si>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</si>
  <si>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</si>
  <si>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</si>
  <si>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</si>
  <si>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</si>
  <si>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</si>
  <si>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</si>
  <si>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</si>
  <si>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</si>
  <si>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</si>
  <si>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</si>
  <si>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</si>
  <si>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</si>
  <si>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</si>
  <si>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</si>
  <si>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</si>
  <si>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</si>
  <si>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</si>
  <si>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</si>
  <si>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</si>
  <si>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</si>
  <si>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</si>
  <si>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</si>
  <si>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</si>
  <si>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</si>
  <si>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</si>
  <si>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</si>
  <si>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</si>
  <si>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</si>
  <si>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</si>
  <si>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</si>
  <si>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</si>
  <si>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</si>
  <si>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</si>
  <si>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</si>
  <si>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</si>
  <si>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</si>
  <si>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</si>
  <si>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</si>
  <si>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</si>
  <si>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</si>
  <si>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</si>
  <si>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</si>
  <si>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</si>
  <si>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</si>
  <si>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</si>
  <si>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</si>
  <si>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</si>
  <si>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</si>
  <si>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</si>
  <si>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</si>
  <si>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</si>
  <si>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</si>
  <si>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</si>
  <si>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</si>
  <si>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</si>
  <si>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</si>
  <si>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</si>
  <si>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</si>
  <si>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</si>
  <si>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新興国等における水防災技術の現状に関する調査・検討経費</t>
    <phoneticPr fontId="5"/>
  </si>
  <si>
    <t>河川計画課国際室</t>
    <rPh sb="0" eb="2">
      <t>カセン</t>
    </rPh>
    <rPh sb="2" eb="4">
      <t>ケイカク</t>
    </rPh>
    <rPh sb="4" eb="5">
      <t>カ</t>
    </rPh>
    <rPh sb="5" eb="8">
      <t>コクサイシツ</t>
    </rPh>
    <phoneticPr fontId="5"/>
  </si>
  <si>
    <t>４　水害等災害による被害の軽減
　１２ 水害・土砂災害の防止・減災を推進する</t>
    <phoneticPr fontId="5"/>
  </si>
  <si>
    <t>-</t>
    <phoneticPr fontId="5"/>
  </si>
  <si>
    <t>気候変動に伴う脆弱性の増大に対する世界各国の対応策等の近年の動向把握や新興国等の水防災技術の現状を把握することにより、我が国の水防災技術・河川管理の更なる効率化・高度化を図ることを目的とする。</t>
    <phoneticPr fontId="5"/>
  </si>
  <si>
    <t>我が国の河川管理については、気候変動の影響に伴う水関連災害の激甚化傾向を踏まえ、洪水・渇水等のリスクに対しても被害の最小化に資する更なる対策の必要性の検討が求められており、世界各国の知見を活用する等により水防災技術・河川管理の更なる効率化・高度化を図る必要がある。このため、気候変動に伴う脆弱性の増大に対する世界各国の対応策等の近年の動向や新興国等の水防災技術の現状を把握することにより、我が国の水防災技術・河川管理の更なる効率化・高度化を推進する。</t>
    <phoneticPr fontId="5"/>
  </si>
  <si>
    <t>-</t>
    <phoneticPr fontId="5"/>
  </si>
  <si>
    <t>‐</t>
  </si>
  <si>
    <t>競争性の確保に努めており、支出先の選定は妥当である。</t>
    <phoneticPr fontId="5"/>
  </si>
  <si>
    <t>【企画競争】</t>
    <rPh sb="1" eb="3">
      <t>キカク</t>
    </rPh>
    <rPh sb="3" eb="5">
      <t>キョウソウ</t>
    </rPh>
    <phoneticPr fontId="5"/>
  </si>
  <si>
    <t>国土交通省</t>
  </si>
  <si>
    <t>-</t>
    <phoneticPr fontId="5"/>
  </si>
  <si>
    <t>-</t>
    <phoneticPr fontId="5"/>
  </si>
  <si>
    <t>企画競争による公募を実施しており、コスト水準は妥当である。</t>
    <phoneticPr fontId="5"/>
  </si>
  <si>
    <t>支出先の選定にあたっては、企画競争による公募を実施しており、競争性が確保されている。</t>
    <phoneticPr fontId="5"/>
  </si>
  <si>
    <t>使途は本事業にのみ限定している。</t>
    <phoneticPr fontId="5"/>
  </si>
  <si>
    <t>国が技術的な検討等を実施し、地方公共団体を先導することが効果的であるため、国が実施することが適切である。</t>
    <phoneticPr fontId="5"/>
  </si>
  <si>
    <t>諸外国の動向等を踏まえた我が国の水防災技術・河川管理の更なる効率化・高度化を図ることを目的としており、社会のニーズを反映している。</t>
    <rPh sb="51" eb="53">
      <t>シャカイ</t>
    </rPh>
    <rPh sb="58" eb="60">
      <t>ハンエイ</t>
    </rPh>
    <phoneticPr fontId="5"/>
  </si>
  <si>
    <t>我が国の水防災技術・河川管理の更なる効率化・高度化を図ることを目的としており、必要かつ優先度の高い事業である。</t>
    <rPh sb="39" eb="41">
      <t>ヒツヨウ</t>
    </rPh>
    <rPh sb="43" eb="46">
      <t>ユウセンド</t>
    </rPh>
    <rPh sb="47" eb="48">
      <t>タカ</t>
    </rPh>
    <rPh sb="49" eb="51">
      <t>ジギョウ</t>
    </rPh>
    <phoneticPr fontId="5"/>
  </si>
  <si>
    <t>海外における水防災技術の現状把握を踏まえた、我が国の治水対策の高度化に向けての提案数</t>
    <rPh sb="0" eb="2">
      <t>カイガイ</t>
    </rPh>
    <rPh sb="6" eb="7">
      <t>ミズ</t>
    </rPh>
    <rPh sb="7" eb="9">
      <t>ボウサイ</t>
    </rPh>
    <rPh sb="9" eb="11">
      <t>ギジュツ</t>
    </rPh>
    <rPh sb="12" eb="14">
      <t>ゲンジョウ</t>
    </rPh>
    <rPh sb="14" eb="16">
      <t>ハアク</t>
    </rPh>
    <rPh sb="17" eb="18">
      <t>フ</t>
    </rPh>
    <rPh sb="22" eb="23">
      <t>ワ</t>
    </rPh>
    <rPh sb="24" eb="25">
      <t>クニ</t>
    </rPh>
    <rPh sb="26" eb="28">
      <t>チスイ</t>
    </rPh>
    <rPh sb="28" eb="30">
      <t>タイサク</t>
    </rPh>
    <rPh sb="31" eb="34">
      <t>コウドカ</t>
    </rPh>
    <rPh sb="35" eb="36">
      <t>ム</t>
    </rPh>
    <rPh sb="39" eb="41">
      <t>テイアン</t>
    </rPh>
    <rPh sb="41" eb="42">
      <t>スウ</t>
    </rPh>
    <phoneticPr fontId="5"/>
  </si>
  <si>
    <t>／　　　　　　　　　　　　</t>
    <phoneticPr fontId="5"/>
  </si>
  <si>
    <t>百万円</t>
    <rPh sb="0" eb="1">
      <t>ヒャク</t>
    </rPh>
    <rPh sb="2" eb="3">
      <t>エン</t>
    </rPh>
    <phoneticPr fontId="5"/>
  </si>
  <si>
    <t>　/</t>
    <phoneticPr fontId="5"/>
  </si>
  <si>
    <t>外部委託</t>
    <rPh sb="0" eb="2">
      <t>ガイブ</t>
    </rPh>
    <rPh sb="2" eb="4">
      <t>イタク</t>
    </rPh>
    <phoneticPr fontId="5"/>
  </si>
  <si>
    <t>執行額／　海外における水関連災害の調査件数　　　　　　　　　　　　　</t>
    <rPh sb="0" eb="2">
      <t>シッコウ</t>
    </rPh>
    <rPh sb="2" eb="3">
      <t>ガク</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</si>
  <si>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</si>
  <si>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海外における水関連災害の調査・検討</t>
    <phoneticPr fontId="5"/>
  </si>
  <si>
    <t>（一社）　国際建設技術協会</t>
    <rPh sb="1" eb="2">
      <t>イッ</t>
    </rPh>
    <rPh sb="2" eb="3">
      <t>シャ</t>
    </rPh>
    <rPh sb="5" eb="7">
      <t>コクサイ</t>
    </rPh>
    <rPh sb="7" eb="9">
      <t>ケンセツ</t>
    </rPh>
    <rPh sb="9" eb="11">
      <t>ギジュツ</t>
    </rPh>
    <rPh sb="11" eb="13">
      <t>キョウカイ</t>
    </rPh>
    <phoneticPr fontId="5"/>
  </si>
  <si>
    <t>成果目標は達成されており、見合っている。</t>
    <rPh sb="0" eb="2">
      <t>セイカ</t>
    </rPh>
    <rPh sb="2" eb="4">
      <t>モクヒョウ</t>
    </rPh>
    <rPh sb="5" eb="7">
      <t>タッセイ</t>
    </rPh>
    <rPh sb="13" eb="15">
      <t>ミア</t>
    </rPh>
    <phoneticPr fontId="5"/>
  </si>
  <si>
    <t>-</t>
    <phoneticPr fontId="5"/>
  </si>
  <si>
    <t>個</t>
    <rPh sb="0" eb="1">
      <t>コ</t>
    </rPh>
    <phoneticPr fontId="5"/>
  </si>
  <si>
    <t>海外における水防災技術の現状把握を踏まえ、我が国の治水対策の高度化に向けて5個の提案を行う。</t>
    <rPh sb="38" eb="39">
      <t>コ</t>
    </rPh>
    <rPh sb="43" eb="44">
      <t>オコナ</t>
    </rPh>
    <phoneticPr fontId="5"/>
  </si>
  <si>
    <t>件</t>
    <rPh sb="0" eb="1">
      <t>ケン</t>
    </rPh>
    <phoneticPr fontId="5"/>
  </si>
  <si>
    <t>16.3百万円/28</t>
    <rPh sb="4" eb="6">
      <t>ヒャクマン</t>
    </rPh>
    <rPh sb="6" eb="7">
      <t>エン</t>
    </rPh>
    <phoneticPr fontId="5"/>
  </si>
  <si>
    <t>-</t>
    <phoneticPr fontId="5"/>
  </si>
  <si>
    <t>-</t>
    <phoneticPr fontId="5"/>
  </si>
  <si>
    <t>海外における水関連災害の調査件数</t>
    <phoneticPr fontId="5"/>
  </si>
  <si>
    <t>-</t>
    <phoneticPr fontId="5"/>
  </si>
  <si>
    <t>平成26年度で事業終了</t>
    <rPh sb="0" eb="2">
      <t>ヘイセイ</t>
    </rPh>
    <rPh sb="4" eb="6">
      <t>ネンド</t>
    </rPh>
    <rPh sb="7" eb="9">
      <t>ジギョウ</t>
    </rPh>
    <rPh sb="9" eb="11">
      <t>シュウリョウ</t>
    </rPh>
    <phoneticPr fontId="5"/>
  </si>
  <si>
    <t>A.（一社）　国際建設技術協会</t>
    <phoneticPr fontId="5"/>
  </si>
  <si>
    <t>室長　天野　雄介</t>
    <rPh sb="0" eb="2">
      <t>シツチョウ</t>
    </rPh>
    <rPh sb="3" eb="5">
      <t>アマノ</t>
    </rPh>
    <rPh sb="6" eb="8">
      <t>ユウスケ</t>
    </rPh>
    <phoneticPr fontId="5"/>
  </si>
  <si>
    <t>新26-018</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</si>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</sst>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173399</xdr:colOff>
      <xdr:row>140</xdr:row>
      <xdr:rowOff>0</xdr:rowOff>
    </xdr:from>
    <xdr:to>
      <xdr:col>32</xdr:col>
      <xdr:colOff>167795</xdr:colOff>
      <xdr:row>142</xdr:row>
      <xdr:rowOff>185117</xdr:rowOff>
    </xdr:to>
    <xdr:sp macro="" textlink="">
      <xdr:nvSpPr>
        <xdr:cNvPr id="5" name="テキスト ボックス 4"/>
        <xdr:cNvSpPr txBox="1"/>
      </xdr:nvSpPr>
      <xdr:spPr>
        <a:xfrm>
          <a:off x="3400693" y="50729029"/>
          <a:ext cx="2504514" cy="8798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１６百万円</a:t>
          </a:r>
        </a:p>
      </xdr:txBody>
    </xdr:sp>
    <xdr:clientData/>
  </xdr:twoCellAnchor>
  <xdr:twoCellAnchor>
    <xdr:from>
      <xdr:col>16</xdr:col>
      <xdr:colOff>0</xdr:colOff>
      <xdr:row>146</xdr:row>
      <xdr:rowOff>83453</xdr:rowOff>
    </xdr:from>
    <xdr:to>
      <xdr:col>36</xdr:col>
      <xdr:colOff>59447</xdr:colOff>
      <xdr:row>148</xdr:row>
      <xdr:rowOff>278757</xdr:rowOff>
    </xdr:to>
    <xdr:sp macro="" textlink="">
      <xdr:nvSpPr>
        <xdr:cNvPr id="6" name="テキスト ボックス 5"/>
        <xdr:cNvSpPr txBox="1"/>
      </xdr:nvSpPr>
      <xdr:spPr>
        <a:xfrm>
          <a:off x="2868706" y="52896777"/>
          <a:ext cx="3645329" cy="890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１６百万円</a:t>
          </a:r>
        </a:p>
      </xdr:txBody>
    </xdr:sp>
    <xdr:clientData/>
  </xdr:twoCellAnchor>
  <xdr:twoCellAnchor>
    <xdr:from>
      <xdr:col>16</xdr:col>
      <xdr:colOff>73347</xdr:colOff>
      <xdr:row>149</xdr:row>
      <xdr:rowOff>41839</xdr:rowOff>
    </xdr:from>
    <xdr:to>
      <xdr:col>36</xdr:col>
      <xdr:colOff>140289</xdr:colOff>
      <xdr:row>151</xdr:row>
      <xdr:rowOff>149752</xdr:rowOff>
    </xdr:to>
    <xdr:sp macro="" textlink="">
      <xdr:nvSpPr>
        <xdr:cNvPr id="7" name="大かっこ 6"/>
        <xdr:cNvSpPr/>
      </xdr:nvSpPr>
      <xdr:spPr>
        <a:xfrm>
          <a:off x="2942053" y="53897310"/>
          <a:ext cx="3652824" cy="8026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海外における水関連災害や各国の動向等を踏まえた我が国の水防災術・河川管理の更なる効率化・高度化の検討</a:t>
          </a:r>
        </a:p>
      </xdr:txBody>
    </xdr:sp>
    <xdr:clientData/>
  </xdr:twoCellAnchor>
  <xdr:twoCellAnchor>
    <xdr:from>
      <xdr:col>25</xdr:col>
      <xdr:colOff>179292</xdr:colOff>
      <xdr:row>142</xdr:row>
      <xdr:rowOff>182714</xdr:rowOff>
    </xdr:from>
    <xdr:to>
      <xdr:col>26</xdr:col>
      <xdr:colOff>6803</xdr:colOff>
      <xdr:row>146</xdr:row>
      <xdr:rowOff>83453</xdr:rowOff>
    </xdr:to>
    <xdr:cxnSp macro="">
      <xdr:nvCxnSpPr>
        <xdr:cNvPr id="8" name="直線矢印コネクタ 7"/>
        <xdr:cNvCxnSpPr/>
      </xdr:nvCxnSpPr>
      <xdr:spPr>
        <a:xfrm>
          <a:off x="4661645" y="51606508"/>
          <a:ext cx="6805" cy="12902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17" zoomScale="60" zoomScaleNormal="75" zoomScalePageLayoutView="85" workbookViewId="0">
      <selection activeCell="L229" sqref="L229:X2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7" t="s">
        <v>464</v>
      </c>
      <c r="AR2" s="687"/>
      <c r="AS2" s="68" t="str">
        <f>IF(OR(AQ2="　", AQ2=""), "", "-")</f>
        <v/>
      </c>
      <c r="AT2" s="688">
        <v>136</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481</v>
      </c>
      <c r="AK3" s="648"/>
      <c r="AL3" s="648"/>
      <c r="AM3" s="648"/>
      <c r="AN3" s="648"/>
      <c r="AO3" s="648"/>
      <c r="AP3" s="648"/>
      <c r="AQ3" s="648"/>
      <c r="AR3" s="648"/>
      <c r="AS3" s="648"/>
      <c r="AT3" s="648"/>
      <c r="AU3" s="648"/>
      <c r="AV3" s="648"/>
      <c r="AW3" s="648"/>
      <c r="AX3" s="36" t="s">
        <v>91</v>
      </c>
    </row>
    <row r="4" spans="1:50" ht="24.75" customHeight="1" x14ac:dyDescent="0.15">
      <c r="A4" s="464" t="s">
        <v>30</v>
      </c>
      <c r="B4" s="465"/>
      <c r="C4" s="465"/>
      <c r="D4" s="465"/>
      <c r="E4" s="465"/>
      <c r="F4" s="465"/>
      <c r="G4" s="438" t="s">
        <v>471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469</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2" t="s">
        <v>97</v>
      </c>
      <c r="H5" s="624"/>
      <c r="I5" s="624"/>
      <c r="J5" s="624"/>
      <c r="K5" s="624"/>
      <c r="L5" s="624"/>
      <c r="M5" s="663" t="s">
        <v>92</v>
      </c>
      <c r="N5" s="664"/>
      <c r="O5" s="664"/>
      <c r="P5" s="664"/>
      <c r="Q5" s="664"/>
      <c r="R5" s="665"/>
      <c r="S5" s="623" t="s">
        <v>97</v>
      </c>
      <c r="T5" s="624"/>
      <c r="U5" s="624"/>
      <c r="V5" s="624"/>
      <c r="W5" s="624"/>
      <c r="X5" s="625"/>
      <c r="Y5" s="455" t="s">
        <v>3</v>
      </c>
      <c r="Z5" s="456"/>
      <c r="AA5" s="456"/>
      <c r="AB5" s="456"/>
      <c r="AC5" s="456"/>
      <c r="AD5" s="457"/>
      <c r="AE5" s="458" t="s">
        <v>472</v>
      </c>
      <c r="AF5" s="459"/>
      <c r="AG5" s="459"/>
      <c r="AH5" s="459"/>
      <c r="AI5" s="459"/>
      <c r="AJ5" s="459"/>
      <c r="AK5" s="459"/>
      <c r="AL5" s="459"/>
      <c r="AM5" s="459"/>
      <c r="AN5" s="459"/>
      <c r="AO5" s="459"/>
      <c r="AP5" s="460"/>
      <c r="AQ5" s="461" t="s">
        <v>511</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473</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1" t="s">
        <v>25</v>
      </c>
      <c r="B7" s="492"/>
      <c r="C7" s="492"/>
      <c r="D7" s="492"/>
      <c r="E7" s="492"/>
      <c r="F7" s="492"/>
      <c r="G7" s="493" t="s">
        <v>474</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513</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4" t="s">
        <v>474</v>
      </c>
      <c r="Q13" s="185"/>
      <c r="R13" s="185"/>
      <c r="S13" s="185"/>
      <c r="T13" s="185"/>
      <c r="U13" s="185"/>
      <c r="V13" s="186"/>
      <c r="W13" s="184" t="s">
        <v>474</v>
      </c>
      <c r="X13" s="185"/>
      <c r="Y13" s="185"/>
      <c r="Z13" s="185"/>
      <c r="AA13" s="185"/>
      <c r="AB13" s="185"/>
      <c r="AC13" s="186"/>
      <c r="AD13" s="184">
        <v>16</v>
      </c>
      <c r="AE13" s="185"/>
      <c r="AF13" s="185"/>
      <c r="AG13" s="185"/>
      <c r="AH13" s="185"/>
      <c r="AI13" s="185"/>
      <c r="AJ13" s="186"/>
      <c r="AK13" s="184" t="s">
        <v>474</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t="s">
        <v>474</v>
      </c>
      <c r="Q14" s="185"/>
      <c r="R14" s="185"/>
      <c r="S14" s="185"/>
      <c r="T14" s="185"/>
      <c r="U14" s="185"/>
      <c r="V14" s="186"/>
      <c r="W14" s="184" t="s">
        <v>474</v>
      </c>
      <c r="X14" s="185"/>
      <c r="Y14" s="185"/>
      <c r="Z14" s="185"/>
      <c r="AA14" s="185"/>
      <c r="AB14" s="185"/>
      <c r="AC14" s="186"/>
      <c r="AD14" s="184" t="s">
        <v>474</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5"/>
      <c r="K15" s="435"/>
      <c r="L15" s="435"/>
      <c r="M15" s="435"/>
      <c r="N15" s="435"/>
      <c r="O15" s="436"/>
      <c r="P15" s="184" t="s">
        <v>474</v>
      </c>
      <c r="Q15" s="185"/>
      <c r="R15" s="185"/>
      <c r="S15" s="185"/>
      <c r="T15" s="185"/>
      <c r="U15" s="185"/>
      <c r="V15" s="186"/>
      <c r="W15" s="184" t="s">
        <v>474</v>
      </c>
      <c r="X15" s="185"/>
      <c r="Y15" s="185"/>
      <c r="Z15" s="185"/>
      <c r="AA15" s="185"/>
      <c r="AB15" s="185"/>
      <c r="AC15" s="186"/>
      <c r="AD15" s="184" t="s">
        <v>474</v>
      </c>
      <c r="AE15" s="185"/>
      <c r="AF15" s="185"/>
      <c r="AG15" s="185"/>
      <c r="AH15" s="185"/>
      <c r="AI15" s="185"/>
      <c r="AJ15" s="186"/>
      <c r="AK15" s="184" t="s">
        <v>474</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2"/>
      <c r="H16" s="513"/>
      <c r="I16" s="188" t="s">
        <v>63</v>
      </c>
      <c r="J16" s="435"/>
      <c r="K16" s="435"/>
      <c r="L16" s="435"/>
      <c r="M16" s="435"/>
      <c r="N16" s="435"/>
      <c r="O16" s="436"/>
      <c r="P16" s="184" t="s">
        <v>474</v>
      </c>
      <c r="Q16" s="185"/>
      <c r="R16" s="185"/>
      <c r="S16" s="185"/>
      <c r="T16" s="185"/>
      <c r="U16" s="185"/>
      <c r="V16" s="186"/>
      <c r="W16" s="184" t="s">
        <v>474</v>
      </c>
      <c r="X16" s="185"/>
      <c r="Y16" s="185"/>
      <c r="Z16" s="185"/>
      <c r="AA16" s="185"/>
      <c r="AB16" s="185"/>
      <c r="AC16" s="186"/>
      <c r="AD16" s="184" t="s">
        <v>474</v>
      </c>
      <c r="AE16" s="185"/>
      <c r="AF16" s="185"/>
      <c r="AG16" s="185"/>
      <c r="AH16" s="185"/>
      <c r="AI16" s="185"/>
      <c r="AJ16" s="186"/>
      <c r="AK16" s="184"/>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t="s">
        <v>474</v>
      </c>
      <c r="Q17" s="185"/>
      <c r="R17" s="185"/>
      <c r="S17" s="185"/>
      <c r="T17" s="185"/>
      <c r="U17" s="185"/>
      <c r="V17" s="186"/>
      <c r="W17" s="184" t="s">
        <v>474</v>
      </c>
      <c r="X17" s="185"/>
      <c r="Y17" s="185"/>
      <c r="Z17" s="185"/>
      <c r="AA17" s="185"/>
      <c r="AB17" s="185"/>
      <c r="AC17" s="186"/>
      <c r="AD17" s="184" t="s">
        <v>474</v>
      </c>
      <c r="AE17" s="185"/>
      <c r="AF17" s="185"/>
      <c r="AG17" s="185"/>
      <c r="AH17" s="185"/>
      <c r="AI17" s="185"/>
      <c r="AJ17" s="186"/>
      <c r="AK17" s="184"/>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16</v>
      </c>
      <c r="AE18" s="658"/>
      <c r="AF18" s="658"/>
      <c r="AG18" s="658"/>
      <c r="AH18" s="658"/>
      <c r="AI18" s="658"/>
      <c r="AJ18" s="659"/>
      <c r="AK18" s="657">
        <f t="shared" ref="AK18" si="1">SUM(AK13:AQ17)</f>
        <v>0</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4" t="s">
        <v>500</v>
      </c>
      <c r="Q19" s="185"/>
      <c r="R19" s="185"/>
      <c r="S19" s="185"/>
      <c r="T19" s="185"/>
      <c r="U19" s="185"/>
      <c r="V19" s="186"/>
      <c r="W19" s="184" t="s">
        <v>500</v>
      </c>
      <c r="X19" s="185"/>
      <c r="Y19" s="185"/>
      <c r="Z19" s="185"/>
      <c r="AA19" s="185"/>
      <c r="AB19" s="185"/>
      <c r="AC19" s="186"/>
      <c r="AD19" s="184">
        <v>16</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f>IF(AD18=0, "-", AD19/AD18)</f>
        <v>1</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508</v>
      </c>
      <c r="AV22" s="80"/>
      <c r="AW22" s="81" t="s">
        <v>360</v>
      </c>
      <c r="AX22" s="82"/>
    </row>
    <row r="23" spans="1:50" ht="22.5" customHeight="1" x14ac:dyDescent="0.15">
      <c r="A23" s="139"/>
      <c r="B23" s="137"/>
      <c r="C23" s="137"/>
      <c r="D23" s="137"/>
      <c r="E23" s="137"/>
      <c r="F23" s="138"/>
      <c r="G23" s="83" t="s">
        <v>502</v>
      </c>
      <c r="H23" s="84"/>
      <c r="I23" s="84"/>
      <c r="J23" s="84"/>
      <c r="K23" s="84"/>
      <c r="L23" s="84"/>
      <c r="M23" s="84"/>
      <c r="N23" s="84"/>
      <c r="O23" s="85"/>
      <c r="P23" s="228" t="s">
        <v>490</v>
      </c>
      <c r="Q23" s="243"/>
      <c r="R23" s="243"/>
      <c r="S23" s="243"/>
      <c r="T23" s="243"/>
      <c r="U23" s="243"/>
      <c r="V23" s="243"/>
      <c r="W23" s="243"/>
      <c r="X23" s="244"/>
      <c r="Y23" s="237" t="s">
        <v>14</v>
      </c>
      <c r="Z23" s="238"/>
      <c r="AA23" s="239"/>
      <c r="AB23" s="176" t="s">
        <v>501</v>
      </c>
      <c r="AC23" s="177"/>
      <c r="AD23" s="177"/>
      <c r="AE23" s="97" t="s">
        <v>482</v>
      </c>
      <c r="AF23" s="98"/>
      <c r="AG23" s="98"/>
      <c r="AH23" s="98"/>
      <c r="AI23" s="99"/>
      <c r="AJ23" s="97" t="s">
        <v>483</v>
      </c>
      <c r="AK23" s="98"/>
      <c r="AL23" s="98"/>
      <c r="AM23" s="98"/>
      <c r="AN23" s="99"/>
      <c r="AO23" s="97">
        <v>8</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501</v>
      </c>
      <c r="AC24" s="206"/>
      <c r="AD24" s="206"/>
      <c r="AE24" s="97" t="s">
        <v>483</v>
      </c>
      <c r="AF24" s="98"/>
      <c r="AG24" s="98"/>
      <c r="AH24" s="98"/>
      <c r="AI24" s="99"/>
      <c r="AJ24" s="97" t="s">
        <v>483</v>
      </c>
      <c r="AK24" s="98"/>
      <c r="AL24" s="98"/>
      <c r="AM24" s="98"/>
      <c r="AN24" s="99"/>
      <c r="AO24" s="97">
        <v>5</v>
      </c>
      <c r="AP24" s="98"/>
      <c r="AQ24" s="98"/>
      <c r="AR24" s="98"/>
      <c r="AS24" s="99"/>
      <c r="AT24" s="97" t="s">
        <v>483</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483</v>
      </c>
      <c r="AF25" s="98"/>
      <c r="AG25" s="98"/>
      <c r="AH25" s="98"/>
      <c r="AI25" s="99"/>
      <c r="AJ25" s="97" t="s">
        <v>483</v>
      </c>
      <c r="AK25" s="98"/>
      <c r="AL25" s="98"/>
      <c r="AM25" s="98"/>
      <c r="AN25" s="99"/>
      <c r="AO25" s="97">
        <f>8/5*100</f>
        <v>160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507</v>
      </c>
      <c r="H68" s="243"/>
      <c r="I68" s="243"/>
      <c r="J68" s="243"/>
      <c r="K68" s="243"/>
      <c r="L68" s="243"/>
      <c r="M68" s="243"/>
      <c r="N68" s="243"/>
      <c r="O68" s="243"/>
      <c r="P68" s="243"/>
      <c r="Q68" s="243"/>
      <c r="R68" s="243"/>
      <c r="S68" s="243"/>
      <c r="T68" s="243"/>
      <c r="U68" s="243"/>
      <c r="V68" s="243"/>
      <c r="W68" s="243"/>
      <c r="X68" s="244"/>
      <c r="Y68" s="626" t="s">
        <v>66</v>
      </c>
      <c r="Z68" s="627"/>
      <c r="AA68" s="628"/>
      <c r="AB68" s="120" t="s">
        <v>503</v>
      </c>
      <c r="AC68" s="121"/>
      <c r="AD68" s="122"/>
      <c r="AE68" s="97" t="s">
        <v>500</v>
      </c>
      <c r="AF68" s="98"/>
      <c r="AG68" s="98"/>
      <c r="AH68" s="98"/>
      <c r="AI68" s="99"/>
      <c r="AJ68" s="97" t="s">
        <v>500</v>
      </c>
      <c r="AK68" s="98"/>
      <c r="AL68" s="98"/>
      <c r="AM68" s="98"/>
      <c r="AN68" s="99"/>
      <c r="AO68" s="97">
        <v>28</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500</v>
      </c>
      <c r="AC69" s="212"/>
      <c r="AD69" s="213"/>
      <c r="AE69" s="97" t="s">
        <v>500</v>
      </c>
      <c r="AF69" s="98"/>
      <c r="AG69" s="98"/>
      <c r="AH69" s="98"/>
      <c r="AI69" s="99"/>
      <c r="AJ69" s="97" t="s">
        <v>500</v>
      </c>
      <c r="AK69" s="98"/>
      <c r="AL69" s="98"/>
      <c r="AM69" s="98"/>
      <c r="AN69" s="99"/>
      <c r="AO69" s="97" t="s">
        <v>483</v>
      </c>
      <c r="AP69" s="98"/>
      <c r="AQ69" s="98"/>
      <c r="AR69" s="98"/>
      <c r="AS69" s="99"/>
      <c r="AT69" s="97" t="s">
        <v>483</v>
      </c>
      <c r="AU69" s="98"/>
      <c r="AV69" s="98"/>
      <c r="AW69" s="98"/>
      <c r="AX69" s="358"/>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495</v>
      </c>
      <c r="H83" s="304"/>
      <c r="I83" s="304"/>
      <c r="J83" s="304"/>
      <c r="K83" s="304"/>
      <c r="L83" s="304"/>
      <c r="M83" s="304"/>
      <c r="N83" s="304"/>
      <c r="O83" s="304"/>
      <c r="P83" s="304"/>
      <c r="Q83" s="304"/>
      <c r="R83" s="304"/>
      <c r="S83" s="304"/>
      <c r="T83" s="304"/>
      <c r="U83" s="304"/>
      <c r="V83" s="304"/>
      <c r="W83" s="304"/>
      <c r="X83" s="304"/>
      <c r="Y83" s="545" t="s">
        <v>17</v>
      </c>
      <c r="Z83" s="546"/>
      <c r="AA83" s="547"/>
      <c r="AB83" s="673" t="s">
        <v>492</v>
      </c>
      <c r="AC83" s="124"/>
      <c r="AD83" s="125"/>
      <c r="AE83" s="214" t="s">
        <v>483</v>
      </c>
      <c r="AF83" s="215"/>
      <c r="AG83" s="215"/>
      <c r="AH83" s="215"/>
      <c r="AI83" s="215"/>
      <c r="AJ83" s="214" t="s">
        <v>483</v>
      </c>
      <c r="AK83" s="215"/>
      <c r="AL83" s="215"/>
      <c r="AM83" s="215"/>
      <c r="AN83" s="215"/>
      <c r="AO83" s="214">
        <f>16.3/28</f>
        <v>0.58214285714285718</v>
      </c>
      <c r="AP83" s="215"/>
      <c r="AQ83" s="215"/>
      <c r="AR83" s="215"/>
      <c r="AS83" s="215"/>
      <c r="AT83" s="97" t="s">
        <v>483</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493</v>
      </c>
      <c r="AC84" s="101"/>
      <c r="AD84" s="102"/>
      <c r="AE84" s="100" t="s">
        <v>483</v>
      </c>
      <c r="AF84" s="101"/>
      <c r="AG84" s="101"/>
      <c r="AH84" s="101"/>
      <c r="AI84" s="102"/>
      <c r="AJ84" s="100" t="s">
        <v>483</v>
      </c>
      <c r="AK84" s="101"/>
      <c r="AL84" s="101"/>
      <c r="AM84" s="101"/>
      <c r="AN84" s="102"/>
      <c r="AO84" s="100" t="s">
        <v>504</v>
      </c>
      <c r="AP84" s="101"/>
      <c r="AQ84" s="101"/>
      <c r="AR84" s="101"/>
      <c r="AS84" s="102"/>
      <c r="AT84" s="100" t="s">
        <v>483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491</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477</v>
      </c>
      <c r="D98" s="543"/>
      <c r="E98" s="543"/>
      <c r="F98" s="543"/>
      <c r="G98" s="543"/>
      <c r="H98" s="543"/>
      <c r="I98" s="543"/>
      <c r="J98" s="543"/>
      <c r="K98" s="544"/>
      <c r="L98" s="184" t="s">
        <v>474</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0</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4.2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470</v>
      </c>
      <c r="AE108" s="352"/>
      <c r="AF108" s="352"/>
      <c r="AG108" s="348" t="s">
        <v>488</v>
      </c>
      <c r="AH108" s="349"/>
      <c r="AI108" s="349"/>
      <c r="AJ108" s="349"/>
      <c r="AK108" s="349"/>
      <c r="AL108" s="349"/>
      <c r="AM108" s="349"/>
      <c r="AN108" s="349"/>
      <c r="AO108" s="349"/>
      <c r="AP108" s="349"/>
      <c r="AQ108" s="349"/>
      <c r="AR108" s="349"/>
      <c r="AS108" s="349"/>
      <c r="AT108" s="349"/>
      <c r="AU108" s="349"/>
      <c r="AV108" s="349"/>
      <c r="AW108" s="349"/>
      <c r="AX108" s="350"/>
    </row>
    <row r="109" spans="1:50" ht="46.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2" t="s">
        <v>470</v>
      </c>
      <c r="AE109" s="303"/>
      <c r="AF109" s="303"/>
      <c r="AG109" s="282" t="s">
        <v>487</v>
      </c>
      <c r="AH109" s="259"/>
      <c r="AI109" s="259"/>
      <c r="AJ109" s="259"/>
      <c r="AK109" s="259"/>
      <c r="AL109" s="259"/>
      <c r="AM109" s="259"/>
      <c r="AN109" s="259"/>
      <c r="AO109" s="259"/>
      <c r="AP109" s="259"/>
      <c r="AQ109" s="259"/>
      <c r="AR109" s="259"/>
      <c r="AS109" s="259"/>
      <c r="AT109" s="259"/>
      <c r="AU109" s="259"/>
      <c r="AV109" s="259"/>
      <c r="AW109" s="259"/>
      <c r="AX109" s="283"/>
    </row>
    <row r="110" spans="1:50" ht="46.5"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470</v>
      </c>
      <c r="AE110" s="333"/>
      <c r="AF110" s="333"/>
      <c r="AG110" s="477" t="s">
        <v>489</v>
      </c>
      <c r="AH110" s="247"/>
      <c r="AI110" s="247"/>
      <c r="AJ110" s="247"/>
      <c r="AK110" s="247"/>
      <c r="AL110" s="247"/>
      <c r="AM110" s="247"/>
      <c r="AN110" s="247"/>
      <c r="AO110" s="247"/>
      <c r="AP110" s="247"/>
      <c r="AQ110" s="247"/>
      <c r="AR110" s="247"/>
      <c r="AS110" s="247"/>
      <c r="AT110" s="247"/>
      <c r="AU110" s="247"/>
      <c r="AV110" s="247"/>
      <c r="AW110" s="247"/>
      <c r="AX110" s="328"/>
    </row>
    <row r="111" spans="1:50" ht="33"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470</v>
      </c>
      <c r="AE111" s="277"/>
      <c r="AF111" s="277"/>
      <c r="AG111" s="279" t="s">
        <v>485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478</v>
      </c>
      <c r="AE112" s="303"/>
      <c r="AF112" s="303"/>
      <c r="AG112" s="343"/>
      <c r="AH112" s="259"/>
      <c r="AI112" s="259"/>
      <c r="AJ112" s="259"/>
      <c r="AK112" s="259"/>
      <c r="AL112" s="259"/>
      <c r="AM112" s="259"/>
      <c r="AN112" s="259"/>
      <c r="AO112" s="259"/>
      <c r="AP112" s="259"/>
      <c r="AQ112" s="259"/>
      <c r="AR112" s="259"/>
      <c r="AS112" s="259"/>
      <c r="AT112" s="259"/>
      <c r="AU112" s="259"/>
      <c r="AV112" s="259"/>
      <c r="AW112" s="259"/>
      <c r="AX112" s="283"/>
    </row>
    <row r="113" spans="1:64" ht="29.25"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470</v>
      </c>
      <c r="AE113" s="303"/>
      <c r="AF113" s="303"/>
      <c r="AG113" s="282" t="s">
        <v>484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478</v>
      </c>
      <c r="AE114" s="303"/>
      <c r="AF114" s="303"/>
      <c r="AG114" s="343"/>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470</v>
      </c>
      <c r="AE115" s="303"/>
      <c r="AF115" s="303"/>
      <c r="AG115" s="282" t="s">
        <v>486</v>
      </c>
      <c r="AH115" s="259"/>
      <c r="AI115" s="259"/>
      <c r="AJ115" s="259"/>
      <c r="AK115" s="259"/>
      <c r="AL115" s="259"/>
      <c r="AM115" s="259"/>
      <c r="AN115" s="259"/>
      <c r="AO115" s="259"/>
      <c r="AP115" s="259"/>
      <c r="AQ115" s="259"/>
      <c r="AR115" s="259"/>
      <c r="AS115" s="259"/>
      <c r="AT115" s="259"/>
      <c r="AU115" s="259"/>
      <c r="AV115" s="259"/>
      <c r="AW115" s="259"/>
      <c r="AX115" s="283"/>
    </row>
    <row r="116" spans="1:64" ht="18.75"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478</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478</v>
      </c>
      <c r="AE117" s="333"/>
      <c r="AF117" s="338"/>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499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478</v>
      </c>
      <c r="AE119" s="354"/>
      <c r="AF119" s="354"/>
      <c r="AG119" s="343"/>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34" t="s">
        <v>478</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478</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478</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474</v>
      </c>
      <c r="D124" s="285"/>
      <c r="E124" s="285"/>
      <c r="F124" s="285"/>
      <c r="G124" s="285"/>
      <c r="H124" s="285"/>
      <c r="I124" s="285"/>
      <c r="J124" s="285"/>
      <c r="K124" s="285"/>
      <c r="L124" s="285"/>
      <c r="M124" s="285"/>
      <c r="N124" s="285"/>
      <c r="O124" s="286"/>
      <c r="P124" s="293" t="s">
        <v>474</v>
      </c>
      <c r="Q124" s="293"/>
      <c r="R124" s="293"/>
      <c r="S124" s="294"/>
      <c r="T124" s="258" t="s">
        <v>474</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474</v>
      </c>
      <c r="D125" s="288"/>
      <c r="E125" s="288"/>
      <c r="F125" s="288"/>
      <c r="G125" s="288"/>
      <c r="H125" s="288"/>
      <c r="I125" s="288"/>
      <c r="J125" s="288"/>
      <c r="K125" s="288"/>
      <c r="L125" s="288"/>
      <c r="M125" s="288"/>
      <c r="N125" s="288"/>
      <c r="O125" s="289"/>
      <c r="P125" s="295" t="s">
        <v>474</v>
      </c>
      <c r="Q125" s="295"/>
      <c r="R125" s="295"/>
      <c r="S125" s="296"/>
      <c r="T125" s="562" t="s">
        <v>474</v>
      </c>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479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509</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0"/>
      <c r="C137" s="320"/>
      <c r="D137" s="320"/>
      <c r="E137" s="320"/>
      <c r="F137" s="320"/>
      <c r="G137" s="550" t="s">
        <v>505</v>
      </c>
      <c r="H137" s="551"/>
      <c r="I137" s="551"/>
      <c r="J137" s="551"/>
      <c r="K137" s="551"/>
      <c r="L137" s="551"/>
      <c r="M137" s="551"/>
      <c r="N137" s="551"/>
      <c r="O137" s="551"/>
      <c r="P137" s="552"/>
      <c r="Q137" s="320" t="s">
        <v>225</v>
      </c>
      <c r="R137" s="320"/>
      <c r="S137" s="320"/>
      <c r="T137" s="320"/>
      <c r="U137" s="320"/>
      <c r="V137" s="320"/>
      <c r="W137" s="550" t="s">
        <v>506</v>
      </c>
      <c r="X137" s="551"/>
      <c r="Y137" s="551"/>
      <c r="Z137" s="551"/>
      <c r="AA137" s="551"/>
      <c r="AB137" s="551"/>
      <c r="AC137" s="551"/>
      <c r="AD137" s="551"/>
      <c r="AE137" s="551"/>
      <c r="AF137" s="552"/>
      <c r="AG137" s="320" t="s">
        <v>226</v>
      </c>
      <c r="AH137" s="320"/>
      <c r="AI137" s="320"/>
      <c r="AJ137" s="320"/>
      <c r="AK137" s="320"/>
      <c r="AL137" s="320"/>
      <c r="AM137" s="522" t="s">
        <v>506</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7" t="s">
        <v>506</v>
      </c>
      <c r="H138" s="318"/>
      <c r="I138" s="318"/>
      <c r="J138" s="318"/>
      <c r="K138" s="318"/>
      <c r="L138" s="318"/>
      <c r="M138" s="318"/>
      <c r="N138" s="318"/>
      <c r="O138" s="318"/>
      <c r="P138" s="319"/>
      <c r="Q138" s="430" t="s">
        <v>228</v>
      </c>
      <c r="R138" s="430"/>
      <c r="S138" s="430"/>
      <c r="T138" s="430"/>
      <c r="U138" s="430"/>
      <c r="V138" s="430"/>
      <c r="W138" s="317" t="s">
        <v>512</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t="s">
        <v>480</v>
      </c>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510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t="s">
        <v>494</v>
      </c>
      <c r="H180" s="363"/>
      <c r="I180" s="363"/>
      <c r="J180" s="363"/>
      <c r="K180" s="364"/>
      <c r="L180" s="365" t="s">
        <v>496</v>
      </c>
      <c r="M180" s="366"/>
      <c r="N180" s="366"/>
      <c r="O180" s="366"/>
      <c r="P180" s="366"/>
      <c r="Q180" s="366"/>
      <c r="R180" s="366"/>
      <c r="S180" s="366"/>
      <c r="T180" s="366"/>
      <c r="U180" s="366"/>
      <c r="V180" s="366"/>
      <c r="W180" s="366"/>
      <c r="X180" s="367"/>
      <c r="Y180" s="397">
        <v>16</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x14ac:dyDescent="0.2">
      <c r="A190" s="371"/>
      <c r="B190" s="372"/>
      <c r="C190" s="372"/>
      <c r="D190" s="372"/>
      <c r="E190" s="372"/>
      <c r="F190" s="373"/>
      <c r="G190" s="565" t="s">
        <v>22</v>
      </c>
      <c r="H190" s="566"/>
      <c r="I190" s="566"/>
      <c r="J190" s="566"/>
      <c r="K190" s="566"/>
      <c r="L190" s="567"/>
      <c r="M190" s="155"/>
      <c r="N190" s="155"/>
      <c r="O190" s="155"/>
      <c r="P190" s="155"/>
      <c r="Q190" s="155"/>
      <c r="R190" s="155"/>
      <c r="S190" s="155"/>
      <c r="T190" s="155"/>
      <c r="U190" s="155"/>
      <c r="V190" s="155"/>
      <c r="W190" s="155"/>
      <c r="X190" s="156"/>
      <c r="Y190" s="568">
        <f>SUM(Y180:AB189)</f>
        <v>16</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1"/>
      <c r="B191" s="372"/>
      <c r="C191" s="372"/>
      <c r="D191" s="372"/>
      <c r="E191" s="372"/>
      <c r="F191" s="373"/>
      <c r="G191" s="377" t="s">
        <v>371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thickBot="1" x14ac:dyDescent="0.2">
      <c r="A203" s="371"/>
      <c r="B203" s="372"/>
      <c r="C203" s="372"/>
      <c r="D203" s="372"/>
      <c r="E203" s="372"/>
      <c r="F203" s="373"/>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1"/>
      <c r="B204" s="372"/>
      <c r="C204" s="372"/>
      <c r="D204" s="372"/>
      <c r="E204" s="372"/>
      <c r="F204" s="373"/>
      <c r="G204" s="377" t="s">
        <v>365</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customHeight="1" thickBot="1" x14ac:dyDescent="0.2">
      <c r="A216" s="371"/>
      <c r="B216" s="372"/>
      <c r="C216" s="372"/>
      <c r="D216" s="372"/>
      <c r="E216" s="372"/>
      <c r="F216" s="373"/>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1"/>
      <c r="B217" s="372"/>
      <c r="C217" s="372"/>
      <c r="D217" s="372"/>
      <c r="E217" s="372"/>
      <c r="F217" s="373"/>
      <c r="G217" s="377" t="s">
        <v>367</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368</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customHeight="1" x14ac:dyDescent="0.15">
      <c r="A229" s="371"/>
      <c r="B229" s="372"/>
      <c r="C229" s="372"/>
      <c r="D229" s="372"/>
      <c r="E229" s="372"/>
      <c r="F229" s="373"/>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7" t="s">
        <v>498</v>
      </c>
      <c r="D236" s="576"/>
      <c r="E236" s="576"/>
      <c r="F236" s="576"/>
      <c r="G236" s="576"/>
      <c r="H236" s="576"/>
      <c r="I236" s="576"/>
      <c r="J236" s="576"/>
      <c r="K236" s="576"/>
      <c r="L236" s="576"/>
      <c r="M236" s="577" t="s">
        <v>497</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16.308</v>
      </c>
      <c r="AL236" s="579"/>
      <c r="AM236" s="579"/>
      <c r="AN236" s="579"/>
      <c r="AO236" s="579"/>
      <c r="AP236" s="580"/>
      <c r="AQ236" s="577">
        <v>1</v>
      </c>
      <c r="AR236" s="576"/>
      <c r="AS236" s="576"/>
      <c r="AT236" s="576"/>
      <c r="AU236" s="578">
        <f>16308/16329.6*100</f>
        <v>99.86772486772486</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5"/>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6"/>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413</v>
      </c>
      <c r="AL268" s="241"/>
      <c r="AM268" s="241"/>
      <c r="AN268" s="241"/>
      <c r="AO268" s="241"/>
      <c r="AP268" s="241"/>
      <c r="AQ268" s="241" t="s">
        <v>23</v>
      </c>
      <c r="AR268" s="241"/>
      <c r="AS268" s="241"/>
      <c r="AT268" s="241"/>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413</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413</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413</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413</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413</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413</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K19: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466</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4"/>
      <c r="B3" s="705"/>
      <c r="C3" s="705"/>
      <c r="D3" s="705"/>
      <c r="E3" s="705"/>
      <c r="F3" s="70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4"/>
      <c r="B4" s="705"/>
      <c r="C4" s="705"/>
      <c r="D4" s="705"/>
      <c r="E4" s="705"/>
      <c r="F4" s="706"/>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4"/>
      <c r="B5" s="705"/>
      <c r="C5" s="705"/>
      <c r="D5" s="705"/>
      <c r="E5" s="705"/>
      <c r="F5" s="706"/>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4"/>
      <c r="B6" s="705"/>
      <c r="C6" s="705"/>
      <c r="D6" s="705"/>
      <c r="E6" s="705"/>
      <c r="F6" s="706"/>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4"/>
      <c r="B7" s="705"/>
      <c r="C7" s="705"/>
      <c r="D7" s="705"/>
      <c r="E7" s="705"/>
      <c r="F7" s="706"/>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4"/>
      <c r="B8" s="705"/>
      <c r="C8" s="705"/>
      <c r="D8" s="705"/>
      <c r="E8" s="705"/>
      <c r="F8" s="706"/>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4"/>
      <c r="B9" s="705"/>
      <c r="C9" s="705"/>
      <c r="D9" s="705"/>
      <c r="E9" s="705"/>
      <c r="F9" s="706"/>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4"/>
      <c r="B10" s="705"/>
      <c r="C10" s="705"/>
      <c r="D10" s="705"/>
      <c r="E10" s="705"/>
      <c r="F10" s="706"/>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4"/>
      <c r="B11" s="705"/>
      <c r="C11" s="705"/>
      <c r="D11" s="705"/>
      <c r="E11" s="705"/>
      <c r="F11" s="706"/>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4"/>
      <c r="B12" s="705"/>
      <c r="C12" s="705"/>
      <c r="D12" s="705"/>
      <c r="E12" s="705"/>
      <c r="F12" s="706"/>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4"/>
      <c r="B13" s="705"/>
      <c r="C13" s="705"/>
      <c r="D13" s="705"/>
      <c r="E13" s="705"/>
      <c r="F13" s="706"/>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4"/>
      <c r="B14" s="705"/>
      <c r="C14" s="705"/>
      <c r="D14" s="705"/>
      <c r="E14" s="705"/>
      <c r="F14" s="706"/>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4"/>
      <c r="B15" s="705"/>
      <c r="C15" s="705"/>
      <c r="D15" s="705"/>
      <c r="E15" s="705"/>
      <c r="F15" s="706"/>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4"/>
      <c r="B16" s="705"/>
      <c r="C16" s="705"/>
      <c r="D16" s="705"/>
      <c r="E16" s="705"/>
      <c r="F16" s="70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4"/>
      <c r="B17" s="705"/>
      <c r="C17" s="705"/>
      <c r="D17" s="705"/>
      <c r="E17" s="705"/>
      <c r="F17" s="706"/>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4"/>
      <c r="B18" s="705"/>
      <c r="C18" s="705"/>
      <c r="D18" s="705"/>
      <c r="E18" s="705"/>
      <c r="F18" s="706"/>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4"/>
      <c r="B19" s="705"/>
      <c r="C19" s="705"/>
      <c r="D19" s="705"/>
      <c r="E19" s="705"/>
      <c r="F19" s="706"/>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4"/>
      <c r="B20" s="705"/>
      <c r="C20" s="705"/>
      <c r="D20" s="705"/>
      <c r="E20" s="705"/>
      <c r="F20" s="706"/>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4"/>
      <c r="B21" s="705"/>
      <c r="C21" s="705"/>
      <c r="D21" s="705"/>
      <c r="E21" s="705"/>
      <c r="F21" s="706"/>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4"/>
      <c r="B22" s="705"/>
      <c r="C22" s="705"/>
      <c r="D22" s="705"/>
      <c r="E22" s="705"/>
      <c r="F22" s="706"/>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4"/>
      <c r="B23" s="705"/>
      <c r="C23" s="705"/>
      <c r="D23" s="705"/>
      <c r="E23" s="705"/>
      <c r="F23" s="706"/>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4"/>
      <c r="B24" s="705"/>
      <c r="C24" s="705"/>
      <c r="D24" s="705"/>
      <c r="E24" s="705"/>
      <c r="F24" s="706"/>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4"/>
      <c r="B25" s="705"/>
      <c r="C25" s="705"/>
      <c r="D25" s="705"/>
      <c r="E25" s="705"/>
      <c r="F25" s="706"/>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4"/>
      <c r="B26" s="705"/>
      <c r="C26" s="705"/>
      <c r="D26" s="705"/>
      <c r="E26" s="705"/>
      <c r="F26" s="706"/>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4"/>
      <c r="B27" s="705"/>
      <c r="C27" s="705"/>
      <c r="D27" s="705"/>
      <c r="E27" s="705"/>
      <c r="F27" s="706"/>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4"/>
      <c r="B28" s="705"/>
      <c r="C28" s="705"/>
      <c r="D28" s="705"/>
      <c r="E28" s="705"/>
      <c r="F28" s="706"/>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4"/>
      <c r="B29" s="705"/>
      <c r="C29" s="705"/>
      <c r="D29" s="705"/>
      <c r="E29" s="705"/>
      <c r="F29" s="70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4"/>
      <c r="B30" s="705"/>
      <c r="C30" s="705"/>
      <c r="D30" s="705"/>
      <c r="E30" s="705"/>
      <c r="F30" s="706"/>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4"/>
      <c r="B31" s="705"/>
      <c r="C31" s="705"/>
      <c r="D31" s="705"/>
      <c r="E31" s="705"/>
      <c r="F31" s="706"/>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4"/>
      <c r="B32" s="705"/>
      <c r="C32" s="705"/>
      <c r="D32" s="705"/>
      <c r="E32" s="705"/>
      <c r="F32" s="706"/>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4"/>
      <c r="B33" s="705"/>
      <c r="C33" s="705"/>
      <c r="D33" s="705"/>
      <c r="E33" s="705"/>
      <c r="F33" s="706"/>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4"/>
      <c r="B34" s="705"/>
      <c r="C34" s="705"/>
      <c r="D34" s="705"/>
      <c r="E34" s="705"/>
      <c r="F34" s="706"/>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4"/>
      <c r="B35" s="705"/>
      <c r="C35" s="705"/>
      <c r="D35" s="705"/>
      <c r="E35" s="705"/>
      <c r="F35" s="706"/>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4"/>
      <c r="B36" s="705"/>
      <c r="C36" s="705"/>
      <c r="D36" s="705"/>
      <c r="E36" s="705"/>
      <c r="F36" s="706"/>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4"/>
      <c r="B37" s="705"/>
      <c r="C37" s="705"/>
      <c r="D37" s="705"/>
      <c r="E37" s="705"/>
      <c r="F37" s="706"/>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4"/>
      <c r="B38" s="705"/>
      <c r="C38" s="705"/>
      <c r="D38" s="705"/>
      <c r="E38" s="705"/>
      <c r="F38" s="706"/>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4"/>
      <c r="B39" s="705"/>
      <c r="C39" s="705"/>
      <c r="D39" s="705"/>
      <c r="E39" s="705"/>
      <c r="F39" s="706"/>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4"/>
      <c r="B40" s="705"/>
      <c r="C40" s="705"/>
      <c r="D40" s="705"/>
      <c r="E40" s="705"/>
      <c r="F40" s="706"/>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4"/>
      <c r="B41" s="705"/>
      <c r="C41" s="705"/>
      <c r="D41" s="705"/>
      <c r="E41" s="705"/>
      <c r="F41" s="706"/>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4"/>
      <c r="B42" s="705"/>
      <c r="C42" s="705"/>
      <c r="D42" s="705"/>
      <c r="E42" s="705"/>
      <c r="F42" s="70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4"/>
      <c r="B43" s="705"/>
      <c r="C43" s="705"/>
      <c r="D43" s="705"/>
      <c r="E43" s="705"/>
      <c r="F43" s="706"/>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4"/>
      <c r="B44" s="705"/>
      <c r="C44" s="705"/>
      <c r="D44" s="705"/>
      <c r="E44" s="705"/>
      <c r="F44" s="706"/>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4"/>
      <c r="B45" s="705"/>
      <c r="C45" s="705"/>
      <c r="D45" s="705"/>
      <c r="E45" s="705"/>
      <c r="F45" s="706"/>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4"/>
      <c r="B46" s="705"/>
      <c r="C46" s="705"/>
      <c r="D46" s="705"/>
      <c r="E46" s="705"/>
      <c r="F46" s="706"/>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4"/>
      <c r="B47" s="705"/>
      <c r="C47" s="705"/>
      <c r="D47" s="705"/>
      <c r="E47" s="705"/>
      <c r="F47" s="706"/>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4"/>
      <c r="B48" s="705"/>
      <c r="C48" s="705"/>
      <c r="D48" s="705"/>
      <c r="E48" s="705"/>
      <c r="F48" s="706"/>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4"/>
      <c r="B49" s="705"/>
      <c r="C49" s="705"/>
      <c r="D49" s="705"/>
      <c r="E49" s="705"/>
      <c r="F49" s="706"/>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4"/>
      <c r="B50" s="705"/>
      <c r="C50" s="705"/>
      <c r="D50" s="705"/>
      <c r="E50" s="705"/>
      <c r="F50" s="706"/>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4"/>
      <c r="B51" s="705"/>
      <c r="C51" s="705"/>
      <c r="D51" s="705"/>
      <c r="E51" s="705"/>
      <c r="F51" s="706"/>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4"/>
      <c r="B52" s="705"/>
      <c r="C52" s="705"/>
      <c r="D52" s="705"/>
      <c r="E52" s="705"/>
      <c r="F52" s="706"/>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4"/>
      <c r="B56" s="705"/>
      <c r="C56" s="705"/>
      <c r="D56" s="705"/>
      <c r="E56" s="705"/>
      <c r="F56" s="70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4"/>
      <c r="B57" s="705"/>
      <c r="C57" s="705"/>
      <c r="D57" s="705"/>
      <c r="E57" s="705"/>
      <c r="F57" s="706"/>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4"/>
      <c r="B58" s="705"/>
      <c r="C58" s="705"/>
      <c r="D58" s="705"/>
      <c r="E58" s="705"/>
      <c r="F58" s="706"/>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4"/>
      <c r="B59" s="705"/>
      <c r="C59" s="705"/>
      <c r="D59" s="705"/>
      <c r="E59" s="705"/>
      <c r="F59" s="706"/>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4"/>
      <c r="B60" s="705"/>
      <c r="C60" s="705"/>
      <c r="D60" s="705"/>
      <c r="E60" s="705"/>
      <c r="F60" s="706"/>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4"/>
      <c r="B61" s="705"/>
      <c r="C61" s="705"/>
      <c r="D61" s="705"/>
      <c r="E61" s="705"/>
      <c r="F61" s="706"/>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4"/>
      <c r="B62" s="705"/>
      <c r="C62" s="705"/>
      <c r="D62" s="705"/>
      <c r="E62" s="705"/>
      <c r="F62" s="706"/>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4"/>
      <c r="B63" s="705"/>
      <c r="C63" s="705"/>
      <c r="D63" s="705"/>
      <c r="E63" s="705"/>
      <c r="F63" s="706"/>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4"/>
      <c r="B64" s="705"/>
      <c r="C64" s="705"/>
      <c r="D64" s="705"/>
      <c r="E64" s="705"/>
      <c r="F64" s="706"/>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4"/>
      <c r="B65" s="705"/>
      <c r="C65" s="705"/>
      <c r="D65" s="705"/>
      <c r="E65" s="705"/>
      <c r="F65" s="706"/>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4"/>
      <c r="B66" s="705"/>
      <c r="C66" s="705"/>
      <c r="D66" s="705"/>
      <c r="E66" s="705"/>
      <c r="F66" s="706"/>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4"/>
      <c r="B67" s="705"/>
      <c r="C67" s="705"/>
      <c r="D67" s="705"/>
      <c r="E67" s="705"/>
      <c r="F67" s="706"/>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4"/>
      <c r="B68" s="705"/>
      <c r="C68" s="705"/>
      <c r="D68" s="705"/>
      <c r="E68" s="705"/>
      <c r="F68" s="706"/>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4"/>
      <c r="B69" s="705"/>
      <c r="C69" s="705"/>
      <c r="D69" s="705"/>
      <c r="E69" s="705"/>
      <c r="F69" s="70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4"/>
      <c r="B70" s="705"/>
      <c r="C70" s="705"/>
      <c r="D70" s="705"/>
      <c r="E70" s="705"/>
      <c r="F70" s="706"/>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4"/>
      <c r="B71" s="705"/>
      <c r="C71" s="705"/>
      <c r="D71" s="705"/>
      <c r="E71" s="705"/>
      <c r="F71" s="706"/>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4"/>
      <c r="B72" s="705"/>
      <c r="C72" s="705"/>
      <c r="D72" s="705"/>
      <c r="E72" s="705"/>
      <c r="F72" s="706"/>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4"/>
      <c r="B73" s="705"/>
      <c r="C73" s="705"/>
      <c r="D73" s="705"/>
      <c r="E73" s="705"/>
      <c r="F73" s="706"/>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4"/>
      <c r="B74" s="705"/>
      <c r="C74" s="705"/>
      <c r="D74" s="705"/>
      <c r="E74" s="705"/>
      <c r="F74" s="706"/>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4"/>
      <c r="B75" s="705"/>
      <c r="C75" s="705"/>
      <c r="D75" s="705"/>
      <c r="E75" s="705"/>
      <c r="F75" s="706"/>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4"/>
      <c r="B76" s="705"/>
      <c r="C76" s="705"/>
      <c r="D76" s="705"/>
      <c r="E76" s="705"/>
      <c r="F76" s="706"/>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4"/>
      <c r="B77" s="705"/>
      <c r="C77" s="705"/>
      <c r="D77" s="705"/>
      <c r="E77" s="705"/>
      <c r="F77" s="706"/>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4"/>
      <c r="B78" s="705"/>
      <c r="C78" s="705"/>
      <c r="D78" s="705"/>
      <c r="E78" s="705"/>
      <c r="F78" s="706"/>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4"/>
      <c r="B79" s="705"/>
      <c r="C79" s="705"/>
      <c r="D79" s="705"/>
      <c r="E79" s="705"/>
      <c r="F79" s="706"/>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4"/>
      <c r="B80" s="705"/>
      <c r="C80" s="705"/>
      <c r="D80" s="705"/>
      <c r="E80" s="705"/>
      <c r="F80" s="706"/>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4"/>
      <c r="B81" s="705"/>
      <c r="C81" s="705"/>
      <c r="D81" s="705"/>
      <c r="E81" s="705"/>
      <c r="F81" s="706"/>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4"/>
      <c r="B82" s="705"/>
      <c r="C82" s="705"/>
      <c r="D82" s="705"/>
      <c r="E82" s="705"/>
      <c r="F82" s="70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4"/>
      <c r="B83" s="705"/>
      <c r="C83" s="705"/>
      <c r="D83" s="705"/>
      <c r="E83" s="705"/>
      <c r="F83" s="706"/>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4"/>
      <c r="B84" s="705"/>
      <c r="C84" s="705"/>
      <c r="D84" s="705"/>
      <c r="E84" s="705"/>
      <c r="F84" s="706"/>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4"/>
      <c r="B85" s="705"/>
      <c r="C85" s="705"/>
      <c r="D85" s="705"/>
      <c r="E85" s="705"/>
      <c r="F85" s="706"/>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4"/>
      <c r="B86" s="705"/>
      <c r="C86" s="705"/>
      <c r="D86" s="705"/>
      <c r="E86" s="705"/>
      <c r="F86" s="706"/>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4"/>
      <c r="B87" s="705"/>
      <c r="C87" s="705"/>
      <c r="D87" s="705"/>
      <c r="E87" s="705"/>
      <c r="F87" s="706"/>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4"/>
      <c r="B88" s="705"/>
      <c r="C88" s="705"/>
      <c r="D88" s="705"/>
      <c r="E88" s="705"/>
      <c r="F88" s="706"/>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4"/>
      <c r="B89" s="705"/>
      <c r="C89" s="705"/>
      <c r="D89" s="705"/>
      <c r="E89" s="705"/>
      <c r="F89" s="706"/>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4"/>
      <c r="B90" s="705"/>
      <c r="C90" s="705"/>
      <c r="D90" s="705"/>
      <c r="E90" s="705"/>
      <c r="F90" s="706"/>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4"/>
      <c r="B91" s="705"/>
      <c r="C91" s="705"/>
      <c r="D91" s="705"/>
      <c r="E91" s="705"/>
      <c r="F91" s="706"/>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4"/>
      <c r="B92" s="705"/>
      <c r="C92" s="705"/>
      <c r="D92" s="705"/>
      <c r="E92" s="705"/>
      <c r="F92" s="706"/>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4"/>
      <c r="B93" s="705"/>
      <c r="C93" s="705"/>
      <c r="D93" s="705"/>
      <c r="E93" s="705"/>
      <c r="F93" s="706"/>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4"/>
      <c r="B94" s="705"/>
      <c r="C94" s="705"/>
      <c r="D94" s="705"/>
      <c r="E94" s="705"/>
      <c r="F94" s="706"/>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4"/>
      <c r="B95" s="705"/>
      <c r="C95" s="705"/>
      <c r="D95" s="705"/>
      <c r="E95" s="705"/>
      <c r="F95" s="70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4"/>
      <c r="B96" s="705"/>
      <c r="C96" s="705"/>
      <c r="D96" s="705"/>
      <c r="E96" s="705"/>
      <c r="F96" s="706"/>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4"/>
      <c r="B97" s="705"/>
      <c r="C97" s="705"/>
      <c r="D97" s="705"/>
      <c r="E97" s="705"/>
      <c r="F97" s="706"/>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4"/>
      <c r="B98" s="705"/>
      <c r="C98" s="705"/>
      <c r="D98" s="705"/>
      <c r="E98" s="705"/>
      <c r="F98" s="706"/>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4"/>
      <c r="B99" s="705"/>
      <c r="C99" s="705"/>
      <c r="D99" s="705"/>
      <c r="E99" s="705"/>
      <c r="F99" s="706"/>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4"/>
      <c r="B100" s="705"/>
      <c r="C100" s="705"/>
      <c r="D100" s="705"/>
      <c r="E100" s="705"/>
      <c r="F100" s="706"/>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4"/>
      <c r="B101" s="705"/>
      <c r="C101" s="705"/>
      <c r="D101" s="705"/>
      <c r="E101" s="705"/>
      <c r="F101" s="706"/>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4"/>
      <c r="B102" s="705"/>
      <c r="C102" s="705"/>
      <c r="D102" s="705"/>
      <c r="E102" s="705"/>
      <c r="F102" s="706"/>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4"/>
      <c r="B103" s="705"/>
      <c r="C103" s="705"/>
      <c r="D103" s="705"/>
      <c r="E103" s="705"/>
      <c r="F103" s="706"/>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4"/>
      <c r="B104" s="705"/>
      <c r="C104" s="705"/>
      <c r="D104" s="705"/>
      <c r="E104" s="705"/>
      <c r="F104" s="706"/>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4"/>
      <c r="B105" s="705"/>
      <c r="C105" s="705"/>
      <c r="D105" s="705"/>
      <c r="E105" s="705"/>
      <c r="F105" s="706"/>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4"/>
      <c r="B109" s="705"/>
      <c r="C109" s="705"/>
      <c r="D109" s="705"/>
      <c r="E109" s="705"/>
      <c r="F109" s="70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4"/>
      <c r="B110" s="705"/>
      <c r="C110" s="705"/>
      <c r="D110" s="705"/>
      <c r="E110" s="705"/>
      <c r="F110" s="706"/>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4"/>
      <c r="B111" s="705"/>
      <c r="C111" s="705"/>
      <c r="D111" s="705"/>
      <c r="E111" s="705"/>
      <c r="F111" s="706"/>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4"/>
      <c r="B112" s="705"/>
      <c r="C112" s="705"/>
      <c r="D112" s="705"/>
      <c r="E112" s="705"/>
      <c r="F112" s="706"/>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4"/>
      <c r="B113" s="705"/>
      <c r="C113" s="705"/>
      <c r="D113" s="705"/>
      <c r="E113" s="705"/>
      <c r="F113" s="706"/>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4"/>
      <c r="B114" s="705"/>
      <c r="C114" s="705"/>
      <c r="D114" s="705"/>
      <c r="E114" s="705"/>
      <c r="F114" s="706"/>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4"/>
      <c r="B115" s="705"/>
      <c r="C115" s="705"/>
      <c r="D115" s="705"/>
      <c r="E115" s="705"/>
      <c r="F115" s="706"/>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4"/>
      <c r="B116" s="705"/>
      <c r="C116" s="705"/>
      <c r="D116" s="705"/>
      <c r="E116" s="705"/>
      <c r="F116" s="706"/>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4"/>
      <c r="B117" s="705"/>
      <c r="C117" s="705"/>
      <c r="D117" s="705"/>
      <c r="E117" s="705"/>
      <c r="F117" s="706"/>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4"/>
      <c r="B118" s="705"/>
      <c r="C118" s="705"/>
      <c r="D118" s="705"/>
      <c r="E118" s="705"/>
      <c r="F118" s="706"/>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4"/>
      <c r="B119" s="705"/>
      <c r="C119" s="705"/>
      <c r="D119" s="705"/>
      <c r="E119" s="705"/>
      <c r="F119" s="706"/>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4"/>
      <c r="B120" s="705"/>
      <c r="C120" s="705"/>
      <c r="D120" s="705"/>
      <c r="E120" s="705"/>
      <c r="F120" s="706"/>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4"/>
      <c r="B121" s="705"/>
      <c r="C121" s="705"/>
      <c r="D121" s="705"/>
      <c r="E121" s="705"/>
      <c r="F121" s="706"/>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4"/>
      <c r="B122" s="705"/>
      <c r="C122" s="705"/>
      <c r="D122" s="705"/>
      <c r="E122" s="705"/>
      <c r="F122" s="70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4"/>
      <c r="B123" s="705"/>
      <c r="C123" s="705"/>
      <c r="D123" s="705"/>
      <c r="E123" s="705"/>
      <c r="F123" s="706"/>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4"/>
      <c r="B124" s="705"/>
      <c r="C124" s="705"/>
      <c r="D124" s="705"/>
      <c r="E124" s="705"/>
      <c r="F124" s="706"/>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4"/>
      <c r="B125" s="705"/>
      <c r="C125" s="705"/>
      <c r="D125" s="705"/>
      <c r="E125" s="705"/>
      <c r="F125" s="706"/>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4"/>
      <c r="B126" s="705"/>
      <c r="C126" s="705"/>
      <c r="D126" s="705"/>
      <c r="E126" s="705"/>
      <c r="F126" s="706"/>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4"/>
      <c r="B127" s="705"/>
      <c r="C127" s="705"/>
      <c r="D127" s="705"/>
      <c r="E127" s="705"/>
      <c r="F127" s="706"/>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4"/>
      <c r="B128" s="705"/>
      <c r="C128" s="705"/>
      <c r="D128" s="705"/>
      <c r="E128" s="705"/>
      <c r="F128" s="706"/>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4"/>
      <c r="B129" s="705"/>
      <c r="C129" s="705"/>
      <c r="D129" s="705"/>
      <c r="E129" s="705"/>
      <c r="F129" s="706"/>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4"/>
      <c r="B130" s="705"/>
      <c r="C130" s="705"/>
      <c r="D130" s="705"/>
      <c r="E130" s="705"/>
      <c r="F130" s="706"/>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4"/>
      <c r="B131" s="705"/>
      <c r="C131" s="705"/>
      <c r="D131" s="705"/>
      <c r="E131" s="705"/>
      <c r="F131" s="706"/>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4"/>
      <c r="B132" s="705"/>
      <c r="C132" s="705"/>
      <c r="D132" s="705"/>
      <c r="E132" s="705"/>
      <c r="F132" s="706"/>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4"/>
      <c r="B133" s="705"/>
      <c r="C133" s="705"/>
      <c r="D133" s="705"/>
      <c r="E133" s="705"/>
      <c r="F133" s="706"/>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4"/>
      <c r="B134" s="705"/>
      <c r="C134" s="705"/>
      <c r="D134" s="705"/>
      <c r="E134" s="705"/>
      <c r="F134" s="706"/>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4"/>
      <c r="B135" s="705"/>
      <c r="C135" s="705"/>
      <c r="D135" s="705"/>
      <c r="E135" s="705"/>
      <c r="F135" s="70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4"/>
      <c r="B136" s="705"/>
      <c r="C136" s="705"/>
      <c r="D136" s="705"/>
      <c r="E136" s="705"/>
      <c r="F136" s="706"/>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4"/>
      <c r="B137" s="705"/>
      <c r="C137" s="705"/>
      <c r="D137" s="705"/>
      <c r="E137" s="705"/>
      <c r="F137" s="706"/>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4"/>
      <c r="B138" s="705"/>
      <c r="C138" s="705"/>
      <c r="D138" s="705"/>
      <c r="E138" s="705"/>
      <c r="F138" s="706"/>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4"/>
      <c r="B139" s="705"/>
      <c r="C139" s="705"/>
      <c r="D139" s="705"/>
      <c r="E139" s="705"/>
      <c r="F139" s="706"/>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4"/>
      <c r="B140" s="705"/>
      <c r="C140" s="705"/>
      <c r="D140" s="705"/>
      <c r="E140" s="705"/>
      <c r="F140" s="706"/>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4"/>
      <c r="B141" s="705"/>
      <c r="C141" s="705"/>
      <c r="D141" s="705"/>
      <c r="E141" s="705"/>
      <c r="F141" s="706"/>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4"/>
      <c r="B142" s="705"/>
      <c r="C142" s="705"/>
      <c r="D142" s="705"/>
      <c r="E142" s="705"/>
      <c r="F142" s="706"/>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4"/>
      <c r="B143" s="705"/>
      <c r="C143" s="705"/>
      <c r="D143" s="705"/>
      <c r="E143" s="705"/>
      <c r="F143" s="706"/>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4"/>
      <c r="B144" s="705"/>
      <c r="C144" s="705"/>
      <c r="D144" s="705"/>
      <c r="E144" s="705"/>
      <c r="F144" s="706"/>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4"/>
      <c r="B145" s="705"/>
      <c r="C145" s="705"/>
      <c r="D145" s="705"/>
      <c r="E145" s="705"/>
      <c r="F145" s="706"/>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4"/>
      <c r="B146" s="705"/>
      <c r="C146" s="705"/>
      <c r="D146" s="705"/>
      <c r="E146" s="705"/>
      <c r="F146" s="706"/>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4"/>
      <c r="B147" s="705"/>
      <c r="C147" s="705"/>
      <c r="D147" s="705"/>
      <c r="E147" s="705"/>
      <c r="F147" s="706"/>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4"/>
      <c r="B148" s="705"/>
      <c r="C148" s="705"/>
      <c r="D148" s="705"/>
      <c r="E148" s="705"/>
      <c r="F148" s="70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4"/>
      <c r="B149" s="705"/>
      <c r="C149" s="705"/>
      <c r="D149" s="705"/>
      <c r="E149" s="705"/>
      <c r="F149" s="706"/>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4"/>
      <c r="B150" s="705"/>
      <c r="C150" s="705"/>
      <c r="D150" s="705"/>
      <c r="E150" s="705"/>
      <c r="F150" s="706"/>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4"/>
      <c r="B151" s="705"/>
      <c r="C151" s="705"/>
      <c r="D151" s="705"/>
      <c r="E151" s="705"/>
      <c r="F151" s="706"/>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4"/>
      <c r="B152" s="705"/>
      <c r="C152" s="705"/>
      <c r="D152" s="705"/>
      <c r="E152" s="705"/>
      <c r="F152" s="706"/>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4"/>
      <c r="B153" s="705"/>
      <c r="C153" s="705"/>
      <c r="D153" s="705"/>
      <c r="E153" s="705"/>
      <c r="F153" s="706"/>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4"/>
      <c r="B154" s="705"/>
      <c r="C154" s="705"/>
      <c r="D154" s="705"/>
      <c r="E154" s="705"/>
      <c r="F154" s="706"/>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4"/>
      <c r="B155" s="705"/>
      <c r="C155" s="705"/>
      <c r="D155" s="705"/>
      <c r="E155" s="705"/>
      <c r="F155" s="706"/>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4"/>
      <c r="B156" s="705"/>
      <c r="C156" s="705"/>
      <c r="D156" s="705"/>
      <c r="E156" s="705"/>
      <c r="F156" s="706"/>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4"/>
      <c r="B157" s="705"/>
      <c r="C157" s="705"/>
      <c r="D157" s="705"/>
      <c r="E157" s="705"/>
      <c r="F157" s="706"/>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4"/>
      <c r="B158" s="705"/>
      <c r="C158" s="705"/>
      <c r="D158" s="705"/>
      <c r="E158" s="705"/>
      <c r="F158" s="706"/>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4"/>
      <c r="B162" s="705"/>
      <c r="C162" s="705"/>
      <c r="D162" s="705"/>
      <c r="E162" s="705"/>
      <c r="F162" s="70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4"/>
      <c r="B163" s="705"/>
      <c r="C163" s="705"/>
      <c r="D163" s="705"/>
      <c r="E163" s="705"/>
      <c r="F163" s="706"/>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4"/>
      <c r="B164" s="705"/>
      <c r="C164" s="705"/>
      <c r="D164" s="705"/>
      <c r="E164" s="705"/>
      <c r="F164" s="706"/>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4"/>
      <c r="B165" s="705"/>
      <c r="C165" s="705"/>
      <c r="D165" s="705"/>
      <c r="E165" s="705"/>
      <c r="F165" s="706"/>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4"/>
      <c r="B166" s="705"/>
      <c r="C166" s="705"/>
      <c r="D166" s="705"/>
      <c r="E166" s="705"/>
      <c r="F166" s="706"/>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4"/>
      <c r="B167" s="705"/>
      <c r="C167" s="705"/>
      <c r="D167" s="705"/>
      <c r="E167" s="705"/>
      <c r="F167" s="706"/>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4"/>
      <c r="B168" s="705"/>
      <c r="C168" s="705"/>
      <c r="D168" s="705"/>
      <c r="E168" s="705"/>
      <c r="F168" s="706"/>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4"/>
      <c r="B169" s="705"/>
      <c r="C169" s="705"/>
      <c r="D169" s="705"/>
      <c r="E169" s="705"/>
      <c r="F169" s="706"/>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4"/>
      <c r="B170" s="705"/>
      <c r="C170" s="705"/>
      <c r="D170" s="705"/>
      <c r="E170" s="705"/>
      <c r="F170" s="706"/>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4"/>
      <c r="B171" s="705"/>
      <c r="C171" s="705"/>
      <c r="D171" s="705"/>
      <c r="E171" s="705"/>
      <c r="F171" s="706"/>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4"/>
      <c r="B172" s="705"/>
      <c r="C172" s="705"/>
      <c r="D172" s="705"/>
      <c r="E172" s="705"/>
      <c r="F172" s="706"/>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4"/>
      <c r="B173" s="705"/>
      <c r="C173" s="705"/>
      <c r="D173" s="705"/>
      <c r="E173" s="705"/>
      <c r="F173" s="706"/>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4"/>
      <c r="B174" s="705"/>
      <c r="C174" s="705"/>
      <c r="D174" s="705"/>
      <c r="E174" s="705"/>
      <c r="F174" s="706"/>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4"/>
      <c r="B175" s="705"/>
      <c r="C175" s="705"/>
      <c r="D175" s="705"/>
      <c r="E175" s="705"/>
      <c r="F175" s="70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4"/>
      <c r="B176" s="705"/>
      <c r="C176" s="705"/>
      <c r="D176" s="705"/>
      <c r="E176" s="705"/>
      <c r="F176" s="706"/>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4"/>
      <c r="B177" s="705"/>
      <c r="C177" s="705"/>
      <c r="D177" s="705"/>
      <c r="E177" s="705"/>
      <c r="F177" s="706"/>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4"/>
      <c r="B178" s="705"/>
      <c r="C178" s="705"/>
      <c r="D178" s="705"/>
      <c r="E178" s="705"/>
      <c r="F178" s="706"/>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4"/>
      <c r="B179" s="705"/>
      <c r="C179" s="705"/>
      <c r="D179" s="705"/>
      <c r="E179" s="705"/>
      <c r="F179" s="706"/>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4"/>
      <c r="B180" s="705"/>
      <c r="C180" s="705"/>
      <c r="D180" s="705"/>
      <c r="E180" s="705"/>
      <c r="F180" s="706"/>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4"/>
      <c r="B181" s="705"/>
      <c r="C181" s="705"/>
      <c r="D181" s="705"/>
      <c r="E181" s="705"/>
      <c r="F181" s="706"/>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4"/>
      <c r="B182" s="705"/>
      <c r="C182" s="705"/>
      <c r="D182" s="705"/>
      <c r="E182" s="705"/>
      <c r="F182" s="706"/>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4"/>
      <c r="B183" s="705"/>
      <c r="C183" s="705"/>
      <c r="D183" s="705"/>
      <c r="E183" s="705"/>
      <c r="F183" s="706"/>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4"/>
      <c r="B184" s="705"/>
      <c r="C184" s="705"/>
      <c r="D184" s="705"/>
      <c r="E184" s="705"/>
      <c r="F184" s="706"/>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4"/>
      <c r="B185" s="705"/>
      <c r="C185" s="705"/>
      <c r="D185" s="705"/>
      <c r="E185" s="705"/>
      <c r="F185" s="706"/>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4"/>
      <c r="B186" s="705"/>
      <c r="C186" s="705"/>
      <c r="D186" s="705"/>
      <c r="E186" s="705"/>
      <c r="F186" s="706"/>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4"/>
      <c r="B187" s="705"/>
      <c r="C187" s="705"/>
      <c r="D187" s="705"/>
      <c r="E187" s="705"/>
      <c r="F187" s="706"/>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4"/>
      <c r="B188" s="705"/>
      <c r="C188" s="705"/>
      <c r="D188" s="705"/>
      <c r="E188" s="705"/>
      <c r="F188" s="70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4"/>
      <c r="B189" s="705"/>
      <c r="C189" s="705"/>
      <c r="D189" s="705"/>
      <c r="E189" s="705"/>
      <c r="F189" s="706"/>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4"/>
      <c r="B190" s="705"/>
      <c r="C190" s="705"/>
      <c r="D190" s="705"/>
      <c r="E190" s="705"/>
      <c r="F190" s="706"/>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4"/>
      <c r="B191" s="705"/>
      <c r="C191" s="705"/>
      <c r="D191" s="705"/>
      <c r="E191" s="705"/>
      <c r="F191" s="706"/>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4"/>
      <c r="B192" s="705"/>
      <c r="C192" s="705"/>
      <c r="D192" s="705"/>
      <c r="E192" s="705"/>
      <c r="F192" s="706"/>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4"/>
      <c r="B193" s="705"/>
      <c r="C193" s="705"/>
      <c r="D193" s="705"/>
      <c r="E193" s="705"/>
      <c r="F193" s="706"/>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4"/>
      <c r="B194" s="705"/>
      <c r="C194" s="705"/>
      <c r="D194" s="705"/>
      <c r="E194" s="705"/>
      <c r="F194" s="706"/>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4"/>
      <c r="B195" s="705"/>
      <c r="C195" s="705"/>
      <c r="D195" s="705"/>
      <c r="E195" s="705"/>
      <c r="F195" s="706"/>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4"/>
      <c r="B196" s="705"/>
      <c r="C196" s="705"/>
      <c r="D196" s="705"/>
      <c r="E196" s="705"/>
      <c r="F196" s="706"/>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4"/>
      <c r="B197" s="705"/>
      <c r="C197" s="705"/>
      <c r="D197" s="705"/>
      <c r="E197" s="705"/>
      <c r="F197" s="706"/>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4"/>
      <c r="B198" s="705"/>
      <c r="C198" s="705"/>
      <c r="D198" s="705"/>
      <c r="E198" s="705"/>
      <c r="F198" s="706"/>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4"/>
      <c r="B199" s="705"/>
      <c r="C199" s="705"/>
      <c r="D199" s="705"/>
      <c r="E199" s="705"/>
      <c r="F199" s="706"/>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4"/>
      <c r="B200" s="705"/>
      <c r="C200" s="705"/>
      <c r="D200" s="705"/>
      <c r="E200" s="705"/>
      <c r="F200" s="70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4"/>
      <c r="B201" s="705"/>
      <c r="C201" s="705"/>
      <c r="D201" s="705"/>
      <c r="E201" s="705"/>
      <c r="F201" s="70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4"/>
      <c r="B202" s="705"/>
      <c r="C202" s="705"/>
      <c r="D202" s="705"/>
      <c r="E202" s="705"/>
      <c r="F202" s="706"/>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4"/>
      <c r="B203" s="705"/>
      <c r="C203" s="705"/>
      <c r="D203" s="705"/>
      <c r="E203" s="705"/>
      <c r="F203" s="706"/>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4"/>
      <c r="B204" s="705"/>
      <c r="C204" s="705"/>
      <c r="D204" s="705"/>
      <c r="E204" s="705"/>
      <c r="F204" s="706"/>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4"/>
      <c r="B205" s="705"/>
      <c r="C205" s="705"/>
      <c r="D205" s="705"/>
      <c r="E205" s="705"/>
      <c r="F205" s="706"/>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4"/>
      <c r="B206" s="705"/>
      <c r="C206" s="705"/>
      <c r="D206" s="705"/>
      <c r="E206" s="705"/>
      <c r="F206" s="706"/>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4"/>
      <c r="B207" s="705"/>
      <c r="C207" s="705"/>
      <c r="D207" s="705"/>
      <c r="E207" s="705"/>
      <c r="F207" s="706"/>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4"/>
      <c r="B208" s="705"/>
      <c r="C208" s="705"/>
      <c r="D208" s="705"/>
      <c r="E208" s="705"/>
      <c r="F208" s="706"/>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4"/>
      <c r="B209" s="705"/>
      <c r="C209" s="705"/>
      <c r="D209" s="705"/>
      <c r="E209" s="705"/>
      <c r="F209" s="706"/>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4"/>
      <c r="B210" s="705"/>
      <c r="C210" s="705"/>
      <c r="D210" s="705"/>
      <c r="E210" s="705"/>
      <c r="F210" s="706"/>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4"/>
      <c r="B211" s="705"/>
      <c r="C211" s="705"/>
      <c r="D211" s="705"/>
      <c r="E211" s="705"/>
      <c r="F211" s="706"/>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4"/>
      <c r="B215" s="705"/>
      <c r="C215" s="705"/>
      <c r="D215" s="705"/>
      <c r="E215" s="705"/>
      <c r="F215" s="70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4"/>
      <c r="B216" s="705"/>
      <c r="C216" s="705"/>
      <c r="D216" s="705"/>
      <c r="E216" s="705"/>
      <c r="F216" s="706"/>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4"/>
      <c r="B217" s="705"/>
      <c r="C217" s="705"/>
      <c r="D217" s="705"/>
      <c r="E217" s="705"/>
      <c r="F217" s="706"/>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4"/>
      <c r="B218" s="705"/>
      <c r="C218" s="705"/>
      <c r="D218" s="705"/>
      <c r="E218" s="705"/>
      <c r="F218" s="706"/>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4"/>
      <c r="B219" s="705"/>
      <c r="C219" s="705"/>
      <c r="D219" s="705"/>
      <c r="E219" s="705"/>
      <c r="F219" s="706"/>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4"/>
      <c r="B220" s="705"/>
      <c r="C220" s="705"/>
      <c r="D220" s="705"/>
      <c r="E220" s="705"/>
      <c r="F220" s="706"/>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4"/>
      <c r="B221" s="705"/>
      <c r="C221" s="705"/>
      <c r="D221" s="705"/>
      <c r="E221" s="705"/>
      <c r="F221" s="706"/>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4"/>
      <c r="B222" s="705"/>
      <c r="C222" s="705"/>
      <c r="D222" s="705"/>
      <c r="E222" s="705"/>
      <c r="F222" s="706"/>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4"/>
      <c r="B223" s="705"/>
      <c r="C223" s="705"/>
      <c r="D223" s="705"/>
      <c r="E223" s="705"/>
      <c r="F223" s="706"/>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4"/>
      <c r="B224" s="705"/>
      <c r="C224" s="705"/>
      <c r="D224" s="705"/>
      <c r="E224" s="705"/>
      <c r="F224" s="706"/>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4"/>
      <c r="B225" s="705"/>
      <c r="C225" s="705"/>
      <c r="D225" s="705"/>
      <c r="E225" s="705"/>
      <c r="F225" s="706"/>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4"/>
      <c r="B226" s="705"/>
      <c r="C226" s="705"/>
      <c r="D226" s="705"/>
      <c r="E226" s="705"/>
      <c r="F226" s="706"/>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4"/>
      <c r="B227" s="705"/>
      <c r="C227" s="705"/>
      <c r="D227" s="705"/>
      <c r="E227" s="705"/>
      <c r="F227" s="706"/>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4"/>
      <c r="B228" s="705"/>
      <c r="C228" s="705"/>
      <c r="D228" s="705"/>
      <c r="E228" s="705"/>
      <c r="F228" s="70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4"/>
      <c r="B229" s="705"/>
      <c r="C229" s="705"/>
      <c r="D229" s="705"/>
      <c r="E229" s="705"/>
      <c r="F229" s="706"/>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4"/>
      <c r="B230" s="705"/>
      <c r="C230" s="705"/>
      <c r="D230" s="705"/>
      <c r="E230" s="705"/>
      <c r="F230" s="706"/>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4"/>
      <c r="B231" s="705"/>
      <c r="C231" s="705"/>
      <c r="D231" s="705"/>
      <c r="E231" s="705"/>
      <c r="F231" s="706"/>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4"/>
      <c r="B232" s="705"/>
      <c r="C232" s="705"/>
      <c r="D232" s="705"/>
      <c r="E232" s="705"/>
      <c r="F232" s="706"/>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4"/>
      <c r="B233" s="705"/>
      <c r="C233" s="705"/>
      <c r="D233" s="705"/>
      <c r="E233" s="705"/>
      <c r="F233" s="706"/>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4"/>
      <c r="B234" s="705"/>
      <c r="C234" s="705"/>
      <c r="D234" s="705"/>
      <c r="E234" s="705"/>
      <c r="F234" s="706"/>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4"/>
      <c r="B235" s="705"/>
      <c r="C235" s="705"/>
      <c r="D235" s="705"/>
      <c r="E235" s="705"/>
      <c r="F235" s="706"/>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4"/>
      <c r="B236" s="705"/>
      <c r="C236" s="705"/>
      <c r="D236" s="705"/>
      <c r="E236" s="705"/>
      <c r="F236" s="706"/>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4"/>
      <c r="B237" s="705"/>
      <c r="C237" s="705"/>
      <c r="D237" s="705"/>
      <c r="E237" s="705"/>
      <c r="F237" s="706"/>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4"/>
      <c r="B238" s="705"/>
      <c r="C238" s="705"/>
      <c r="D238" s="705"/>
      <c r="E238" s="705"/>
      <c r="F238" s="706"/>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4"/>
      <c r="B239" s="705"/>
      <c r="C239" s="705"/>
      <c r="D239" s="705"/>
      <c r="E239" s="705"/>
      <c r="F239" s="706"/>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4"/>
      <c r="B240" s="705"/>
      <c r="C240" s="705"/>
      <c r="D240" s="705"/>
      <c r="E240" s="705"/>
      <c r="F240" s="706"/>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4"/>
      <c r="B241" s="705"/>
      <c r="C241" s="705"/>
      <c r="D241" s="705"/>
      <c r="E241" s="705"/>
      <c r="F241" s="70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4"/>
      <c r="B242" s="705"/>
      <c r="C242" s="705"/>
      <c r="D242" s="705"/>
      <c r="E242" s="705"/>
      <c r="F242" s="706"/>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4"/>
      <c r="B243" s="705"/>
      <c r="C243" s="705"/>
      <c r="D243" s="705"/>
      <c r="E243" s="705"/>
      <c r="F243" s="706"/>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4"/>
      <c r="B244" s="705"/>
      <c r="C244" s="705"/>
      <c r="D244" s="705"/>
      <c r="E244" s="705"/>
      <c r="F244" s="706"/>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4"/>
      <c r="B245" s="705"/>
      <c r="C245" s="705"/>
      <c r="D245" s="705"/>
      <c r="E245" s="705"/>
      <c r="F245" s="706"/>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4"/>
      <c r="B246" s="705"/>
      <c r="C246" s="705"/>
      <c r="D246" s="705"/>
      <c r="E246" s="705"/>
      <c r="F246" s="706"/>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4"/>
      <c r="B247" s="705"/>
      <c r="C247" s="705"/>
      <c r="D247" s="705"/>
      <c r="E247" s="705"/>
      <c r="F247" s="706"/>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4"/>
      <c r="B248" s="705"/>
      <c r="C248" s="705"/>
      <c r="D248" s="705"/>
      <c r="E248" s="705"/>
      <c r="F248" s="706"/>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4"/>
      <c r="B249" s="705"/>
      <c r="C249" s="705"/>
      <c r="D249" s="705"/>
      <c r="E249" s="705"/>
      <c r="F249" s="706"/>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4"/>
      <c r="B250" s="705"/>
      <c r="C250" s="705"/>
      <c r="D250" s="705"/>
      <c r="E250" s="705"/>
      <c r="F250" s="706"/>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4"/>
      <c r="B251" s="705"/>
      <c r="C251" s="705"/>
      <c r="D251" s="705"/>
      <c r="E251" s="705"/>
      <c r="F251" s="706"/>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4"/>
      <c r="B252" s="705"/>
      <c r="C252" s="705"/>
      <c r="D252" s="705"/>
      <c r="E252" s="705"/>
      <c r="F252" s="706"/>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4"/>
      <c r="B253" s="705"/>
      <c r="C253" s="705"/>
      <c r="D253" s="705"/>
      <c r="E253" s="705"/>
      <c r="F253" s="706"/>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4"/>
      <c r="B254" s="705"/>
      <c r="C254" s="705"/>
      <c r="D254" s="705"/>
      <c r="E254" s="705"/>
      <c r="F254" s="70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4"/>
      <c r="B255" s="705"/>
      <c r="C255" s="705"/>
      <c r="D255" s="705"/>
      <c r="E255" s="705"/>
      <c r="F255" s="706"/>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4"/>
      <c r="B256" s="705"/>
      <c r="C256" s="705"/>
      <c r="D256" s="705"/>
      <c r="E256" s="705"/>
      <c r="F256" s="706"/>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4"/>
      <c r="B257" s="705"/>
      <c r="C257" s="705"/>
      <c r="D257" s="705"/>
      <c r="E257" s="705"/>
      <c r="F257" s="706"/>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4"/>
      <c r="B258" s="705"/>
      <c r="C258" s="705"/>
      <c r="D258" s="705"/>
      <c r="E258" s="705"/>
      <c r="F258" s="706"/>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4"/>
      <c r="B259" s="705"/>
      <c r="C259" s="705"/>
      <c r="D259" s="705"/>
      <c r="E259" s="705"/>
      <c r="F259" s="706"/>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4"/>
      <c r="B260" s="705"/>
      <c r="C260" s="705"/>
      <c r="D260" s="705"/>
      <c r="E260" s="705"/>
      <c r="F260" s="706"/>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4"/>
      <c r="B261" s="705"/>
      <c r="C261" s="705"/>
      <c r="D261" s="705"/>
      <c r="E261" s="705"/>
      <c r="F261" s="706"/>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4"/>
      <c r="B262" s="705"/>
      <c r="C262" s="705"/>
      <c r="D262" s="705"/>
      <c r="E262" s="705"/>
      <c r="F262" s="706"/>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4"/>
      <c r="B263" s="705"/>
      <c r="C263" s="705"/>
      <c r="D263" s="705"/>
      <c r="E263" s="705"/>
      <c r="F263" s="706"/>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4"/>
      <c r="B264" s="705"/>
      <c r="C264" s="705"/>
      <c r="D264" s="705"/>
      <c r="E264" s="705"/>
      <c r="F264" s="706"/>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413</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413</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413</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428</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413</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413</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413</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413</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413</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413</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413</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413</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413</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413</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453</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413</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413</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2015-06-18T04:01:43Z</cp:lastPrinted>
  <dcterms:created xsi:type="dcterms:W3CDTF">2012-03-13T00:50:25Z</dcterms:created>
  <dcterms:modified xsi:type="dcterms:W3CDTF">2015-07-08T13:48:55Z</dcterms:modified>
</cp:coreProperties>
</file>