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<sst xmlns="http://schemas.openxmlformats.org/spreadsheetml/2006/main" count="1306" uniqueCount="533">
  <si>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</si>
  <si>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</si>
  <si>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</si>
  <si>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</si>
  <si>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</si>
  <si>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</si>
  <si>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</si>
  <si>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</si>
  <si>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</si>
  <si>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</si>
  <si>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</si>
  <si>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</si>
  <si>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</si>
  <si>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</si>
  <si>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</si>
  <si>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</si>
  <si>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</si>
  <si>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</si>
  <si>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</si>
  <si>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</si>
  <si>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</si>
  <si>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</si>
  <si>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</si>
  <si>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</si>
  <si>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</si>
  <si>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</si>
  <si>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</si>
  <si>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</si>
  <si>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</si>
  <si>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</si>
  <si>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</si>
  <si>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</si>
  <si>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</si>
  <si>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</si>
  <si>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</si>
  <si>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</si>
  <si>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</si>
  <si>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</si>
  <si>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</si>
  <si>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</si>
  <si>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</si>
  <si>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</si>
  <si>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</si>
  <si>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</si>
  <si>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</si>
  <si>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</si>
  <si>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</si>
  <si>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</si>
  <si>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</si>
  <si>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</si>
  <si>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</si>
  <si>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</si>
  <si>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</si>
  <si>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</si>
  <si>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</si>
  <si>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</si>
  <si>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</si>
  <si>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</si>
  <si>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</si>
  <si>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</si>
  <si>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</si>
  <si>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</si>
  <si>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</si>
  <si>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</si>
  <si>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</si>
  <si>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</si>
  <si>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</si>
  <si>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</si>
  <si>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</si>
  <si>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</si>
  <si>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</si>
  <si>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</si>
  <si>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</si>
  <si>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</si>
  <si>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</si>
  <si>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</si>
  <si>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</si>
  <si>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</si>
  <si>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</si>
  <si>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</si>
  <si>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</si>
  <si>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</si>
  <si>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</si>
  <si>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</si>
  <si>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</si>
  <si>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</si>
  <si>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</si>
  <si>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</si>
  <si>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</si>
  <si>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</si>
  <si>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</si>
  <si>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</si>
  <si>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</si>
  <si>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</si>
  <si>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</si>
  <si>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</si>
  <si>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</si>
  <si>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</si>
  <si>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</si>
  <si>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</si>
  <si>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</si>
  <si>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</si>
  <si>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</si>
  <si>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</si>
  <si>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</si>
  <si>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</si>
  <si>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</si>
  <si>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</si>
  <si>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</si>
  <si>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</si>
  <si>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</si>
  <si>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</si>
  <si>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</si>
  <si>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</si>
  <si>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</si>
  <si>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</si>
  <si>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</si>
  <si>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</si>
  <si>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</si>
  <si>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</si>
  <si>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</si>
  <si>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</si>
  <si>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</si>
  <si>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</si>
  <si>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</si>
  <si>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</si>
  <si>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</si>
  <si>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</si>
  <si>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</si>
  <si>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</si>
  <si>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</si>
  <si>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</si>
  <si>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</si>
  <si>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</si>
  <si>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</si>
  <si>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</si>
  <si>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</si>
  <si>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</si>
  <si>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</si>
  <si>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</si>
  <si>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</si>
  <si>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</si>
  <si>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</si>
  <si>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</si>
  <si>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</si>
  <si>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</si>
  <si>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</si>
  <si>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</si>
  <si>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</si>
  <si>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</si>
  <si>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</si>
  <si>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</si>
  <si>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</si>
  <si>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</si>
  <si>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</si>
  <si>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</si>
  <si>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</si>
  <si>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</si>
  <si>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</si>
  <si>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</si>
  <si>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</si>
  <si>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</si>
  <si>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</si>
  <si>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</si>
  <si>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</si>
  <si>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</si>
  <si>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</si>
  <si>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</si>
  <si>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</si>
  <si>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</si>
  <si>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</si>
  <si>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</si>
  <si>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</si>
  <si>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</si>
  <si>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</si>
  <si>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</si>
  <si>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</si>
  <si>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</si>
  <si>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</si>
  <si>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</si>
  <si>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</si>
  <si>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</si>
  <si>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</si>
  <si>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</si>
  <si>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</si>
  <si>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</si>
  <si>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</si>
  <si>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</si>
  <si>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</si>
  <si>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</si>
  <si>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</si>
  <si>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</si>
  <si>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</si>
  <si>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</si>
  <si>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</si>
  <si>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</si>
  <si>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</si>
  <si>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</si>
  <si>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</si>
  <si>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</si>
  <si>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</si>
  <si>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</si>
  <si>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</si>
  <si>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</si>
  <si>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</si>
  <si>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</si>
  <si>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</si>
  <si>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</si>
  <si>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</si>
  <si>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</si>
  <si>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</si>
  <si>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</si>
  <si>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</si>
  <si>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</si>
  <si>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</si>
  <si>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</si>
  <si>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</si>
  <si>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</si>
  <si>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</si>
  <si>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</si>
  <si>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</si>
  <si>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</si>
  <si>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</si>
  <si>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</si>
  <si>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</si>
  <si>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</si>
  <si>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</si>
  <si>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</si>
  <si>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</si>
  <si>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</si>
  <si>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</si>
  <si>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</si>
  <si>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</si>
  <si>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</si>
  <si>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</si>
  <si>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</si>
  <si>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</si>
  <si>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</si>
  <si>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</si>
  <si>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</si>
  <si>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</si>
  <si>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</si>
  <si>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</si>
  <si>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</si>
  <si>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</si>
  <si>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</si>
  <si>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</si>
  <si>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</si>
  <si>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</si>
  <si>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</si>
  <si>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</si>
  <si>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</si>
  <si>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</si>
  <si>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</si>
  <si>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</si>
  <si>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</si>
  <si>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</si>
  <si>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</si>
  <si>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</si>
  <si>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</si>
  <si>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</si>
  <si>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</si>
  <si>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</si>
  <si>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</si>
  <si>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</si>
  <si>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</si>
  <si>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</si>
  <si>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</si>
  <si>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</si>
  <si>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</si>
  <si>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</si>
  <si>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</si>
  <si>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</si>
  <si>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</si>
  <si>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</si>
  <si>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</si>
  <si>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</si>
  <si>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</si>
  <si>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</si>
  <si>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</si>
  <si>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</si>
  <si>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</si>
  <si>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</si>
  <si>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</si>
  <si>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</si>
  <si>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</si>
  <si>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</si>
  <si>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</si>
  <si>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</si>
  <si>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</si>
  <si>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</si>
  <si>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</si>
  <si>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</si>
  <si>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</si>
  <si>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</si>
  <si>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</si>
  <si>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</si>
  <si>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</si>
  <si>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</si>
  <si>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</si>
  <si>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</si>
  <si>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</si>
  <si>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</si>
  <si>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</si>
  <si>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</si>
  <si>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</si>
  <si>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</si>
  <si>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</si>
  <si>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</si>
  <si>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</si>
  <si>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</si>
  <si>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</si>
  <si>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</si>
  <si>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</si>
  <si>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</si>
  <si>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</si>
  <si>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</si>
  <si>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</si>
  <si>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</si>
  <si>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</si>
  <si>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</si>
  <si>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</si>
  <si>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</si>
  <si>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</si>
  <si>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</si>
  <si>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</si>
  <si>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</si>
  <si>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</si>
  <si>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</si>
  <si>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</si>
  <si>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</si>
  <si>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</si>
  <si>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</si>
  <si>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</si>
  <si>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</si>
  <si>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</si>
  <si>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</si>
  <si>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</si>
  <si>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</si>
  <si>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</si>
  <si>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</si>
  <si>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</si>
  <si>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</si>
  <si>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</si>
  <si>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</si>
  <si>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</si>
  <si>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</si>
  <si>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</si>
  <si>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</si>
  <si>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</si>
  <si>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</si>
  <si>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</si>
  <si>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</si>
  <si>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</si>
  <si>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</si>
  <si>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</si>
  <si>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</si>
  <si>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</si>
  <si>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</si>
  <si>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</si>
  <si>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</si>
  <si>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</si>
  <si>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</si>
  <si>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</si>
  <si>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</si>
  <si>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</si>
  <si>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</si>
  <si>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</si>
  <si>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</si>
  <si>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</si>
  <si>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</si>
  <si>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</si>
  <si>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</si>
  <si>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</si>
  <si>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</si>
  <si>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</si>
  <si>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</si>
  <si>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</si>
  <si>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</si>
  <si>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</si>
  <si>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</si>
  <si>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</si>
  <si>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</si>
  <si>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</si>
  <si>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</si>
  <si>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</si>
  <si>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</si>
  <si>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</si>
  <si>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</si>
  <si>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</si>
  <si>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</si>
  <si>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</si>
  <si>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</si>
  <si>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</si>
  <si>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</si>
  <si>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</si>
  <si>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</si>
  <si>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</si>
  <si>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</si>
  <si>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</si>
  <si>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</si>
  <si>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</si>
  <si>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</si>
  <si>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</si>
  <si>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</si>
  <si>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</si>
  <si>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</si>
  <si>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</si>
  <si>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</si>
  <si>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</si>
  <si>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</si>
  <si>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</si>
  <si>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</si>
  <si>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</si>
  <si>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</si>
  <si>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</si>
  <si>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</si>
  <si>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</si>
  <si>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</si>
  <si>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</si>
  <si>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</si>
  <si>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</si>
  <si>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</si>
  <si>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</si>
  <si>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</si>
  <si>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</si>
  <si>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</si>
  <si>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</si>
  <si>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</si>
  <si>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</si>
  <si>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</si>
  <si>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</si>
  <si>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</si>
  <si>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</si>
  <si>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</si>
  <si>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</si>
  <si>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</si>
  <si>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</si>
  <si>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</si>
  <si>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</si>
  <si>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</si>
  <si>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</si>
  <si>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</si>
  <si>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</si>
  <si>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</si>
  <si>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</si>
  <si>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</si>
  <si>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</si>
  <si>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</si>
  <si>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</si>
  <si>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</si>
  <si>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</si>
  <si>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</si>
  <si>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</si>
  <si>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</si>
  <si>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</si>
  <si>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</si>
  <si>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</si>
  <si>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</si>
  <si>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</si>
  <si>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</si>
  <si>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</si>
  <si>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</si>
  <si>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</si>
  <si>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</si>
  <si>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</si>
  <si>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</si>
  <si>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</si>
  <si>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</si>
  <si>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</si>
  <si>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</si>
  <si>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</si>
  <si>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廣田　三成</t>
    <rPh sb="0" eb="2">
      <t>カチョウ</t>
    </rPh>
    <rPh sb="3" eb="5">
      <t>ヒロタ</t>
    </rPh>
    <rPh sb="6" eb="8">
      <t>ミツナリ</t>
    </rPh>
    <phoneticPr fontId="5"/>
  </si>
  <si>
    <t>○</t>
  </si>
  <si>
    <t>国土交通省</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</si>
  <si>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</si>
  <si>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基本測量に関する長期計画（平成26年策定）
防災基本計画（平成27年中央防災会議決定）
地理空間情報活用推進基本計画（平成24年閣議決定）
地震及び火山噴火予知のための観測研究計画（平成20年建議）</t>
    <rPh sb="0" eb="2">
      <t>キホン</t>
    </rPh>
    <rPh sb="2" eb="4">
      <t>ソクリョウ</t>
    </rPh>
    <rPh sb="5" eb="6">
      <t>カン</t>
    </rPh>
    <rPh sb="8" eb="10">
      <t>チョウキ</t>
    </rPh>
    <rPh sb="10" eb="12">
      <t>ケイカク</t>
    </rPh>
    <rPh sb="13" eb="15">
      <t>ヘイセイ</t>
    </rPh>
    <rPh sb="17" eb="18">
      <t>ネン</t>
    </rPh>
    <rPh sb="18" eb="20">
      <t>サクテイ</t>
    </rPh>
    <rPh sb="22" eb="24">
      <t>ボウサイ</t>
    </rPh>
    <rPh sb="24" eb="26">
      <t>キホン</t>
    </rPh>
    <rPh sb="26" eb="28">
      <t>ケイカク</t>
    </rPh>
    <rPh sb="29" eb="31">
      <t>ヘイセイ</t>
    </rPh>
    <rPh sb="33" eb="34">
      <t>ネン</t>
    </rPh>
    <rPh sb="34" eb="36">
      <t>チュウオウ</t>
    </rPh>
    <rPh sb="36" eb="38">
      <t>ボウサイ</t>
    </rPh>
    <rPh sb="38" eb="40">
      <t>カイギ</t>
    </rPh>
    <rPh sb="40" eb="42">
      <t>ケッテイ</t>
    </rPh>
    <rPh sb="44" eb="46">
      <t>チリ</t>
    </rPh>
    <rPh sb="46" eb="48">
      <t>クウカン</t>
    </rPh>
    <rPh sb="48" eb="50">
      <t>ジョウホウ</t>
    </rPh>
    <rPh sb="50" eb="52">
      <t>カツヨウ</t>
    </rPh>
    <rPh sb="52" eb="54">
      <t>スイシン</t>
    </rPh>
    <rPh sb="54" eb="56">
      <t>キホン</t>
    </rPh>
    <rPh sb="56" eb="58">
      <t>ケイカク</t>
    </rPh>
    <rPh sb="59" eb="61">
      <t>ヘイセイ</t>
    </rPh>
    <rPh sb="63" eb="64">
      <t>ネン</t>
    </rPh>
    <rPh sb="64" eb="66">
      <t>カクギ</t>
    </rPh>
    <rPh sb="66" eb="68">
      <t>ケッテイ</t>
    </rPh>
    <rPh sb="70" eb="72">
      <t>ジシン</t>
    </rPh>
    <rPh sb="72" eb="73">
      <t>オヨ</t>
    </rPh>
    <rPh sb="74" eb="76">
      <t>カザン</t>
    </rPh>
    <rPh sb="76" eb="78">
      <t>フンカ</t>
    </rPh>
    <rPh sb="78" eb="80">
      <t>ヨチ</t>
    </rPh>
    <rPh sb="84" eb="86">
      <t>カンソク</t>
    </rPh>
    <rPh sb="86" eb="88">
      <t>ケンキュウ</t>
    </rPh>
    <rPh sb="88" eb="90">
      <t>ケイカク</t>
    </rPh>
    <rPh sb="91" eb="93">
      <t>ヘイセイ</t>
    </rPh>
    <rPh sb="95" eb="96">
      <t>ネン</t>
    </rPh>
    <rPh sb="96" eb="98">
      <t>ケンギ</t>
    </rPh>
    <phoneticPr fontId="5"/>
  </si>
  <si>
    <t>地震、火山噴火、水害等の災害時には、発災後速やかに被災地域の画像情報を関係機関に提供し、応急対策やその後の復旧・復興対策に活用す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8" eb="70">
      <t>ジュウヨウ</t>
    </rPh>
    <rPh sb="78" eb="80">
      <t>コクド</t>
    </rPh>
    <rPh sb="80" eb="82">
      <t>チリ</t>
    </rPh>
    <rPh sb="82" eb="83">
      <t>イン</t>
    </rPh>
    <rPh sb="84" eb="86">
      <t>ショユウ</t>
    </rPh>
    <rPh sb="88" eb="90">
      <t>ボウサイ</t>
    </rPh>
    <rPh sb="91" eb="94">
      <t>ソクリョウヨウ</t>
    </rPh>
    <rPh sb="94" eb="97">
      <t>コウクウキ</t>
    </rPh>
    <rPh sb="107" eb="109">
      <t>クウチュウ</t>
    </rPh>
    <rPh sb="109" eb="111">
      <t>シャシン</t>
    </rPh>
    <rPh sb="112" eb="114">
      <t>サツエイ</t>
    </rPh>
    <rPh sb="115" eb="117">
      <t>ジッシ</t>
    </rPh>
    <rPh sb="119" eb="121">
      <t>サツエイ</t>
    </rPh>
    <rPh sb="123" eb="125">
      <t>クウチュウ</t>
    </rPh>
    <rPh sb="125" eb="127">
      <t>シャシン</t>
    </rPh>
    <rPh sb="127" eb="129">
      <t>ガゾウ</t>
    </rPh>
    <rPh sb="129" eb="130">
      <t>オヨ</t>
    </rPh>
    <rPh sb="134" eb="136">
      <t>クウチュウ</t>
    </rPh>
    <rPh sb="136" eb="138">
      <t>シャシン</t>
    </rPh>
    <rPh sb="139" eb="140">
      <t>モチ</t>
    </rPh>
    <rPh sb="142" eb="144">
      <t>サクセイ</t>
    </rPh>
    <rPh sb="146" eb="148">
      <t>セイシャ</t>
    </rPh>
    <rPh sb="148" eb="150">
      <t>ガゾウ</t>
    </rPh>
    <rPh sb="150" eb="151">
      <t>トウ</t>
    </rPh>
    <rPh sb="153" eb="155">
      <t>セイフ</t>
    </rPh>
    <rPh sb="159" eb="161">
      <t>カンケイ</t>
    </rPh>
    <rPh sb="161" eb="165">
      <t>ジチタイトウ</t>
    </rPh>
    <rPh sb="166" eb="167">
      <t>スミ</t>
    </rPh>
    <rPh sb="170" eb="172">
      <t>テイキョウ</t>
    </rPh>
    <rPh sb="178" eb="180">
      <t>ヘイセイ</t>
    </rPh>
    <rPh sb="182" eb="184">
      <t>ネンド</t>
    </rPh>
    <rPh sb="194" eb="196">
      <t>ゴウセイ</t>
    </rPh>
    <rPh sb="196" eb="198">
      <t>カイコウ</t>
    </rPh>
    <rPh sb="208" eb="210">
      <t>トウサイ</t>
    </rPh>
    <rPh sb="212" eb="214">
      <t>カンソク</t>
    </rPh>
    <rPh sb="215" eb="217">
      <t>カノウ</t>
    </rPh>
    <rPh sb="224" eb="225">
      <t>トモナ</t>
    </rPh>
    <rPh sb="227" eb="229">
      <t>カザン</t>
    </rPh>
    <rPh sb="230" eb="232">
      <t>チケイ</t>
    </rPh>
    <rPh sb="232" eb="234">
      <t>ヘンカ</t>
    </rPh>
    <rPh sb="235" eb="237">
      <t>スイイ</t>
    </rPh>
    <rPh sb="238" eb="239">
      <t>アキ</t>
    </rPh>
    <rPh sb="244" eb="246">
      <t>カザン</t>
    </rPh>
    <rPh sb="246" eb="248">
      <t>カツドウ</t>
    </rPh>
    <rPh sb="248" eb="250">
      <t>ジョウキョウ</t>
    </rPh>
    <rPh sb="251" eb="253">
      <t>ハアク</t>
    </rPh>
    <rPh sb="254" eb="256">
      <t>カツヨウ</t>
    </rPh>
    <phoneticPr fontId="5"/>
  </si>
  <si>
    <t>-</t>
    <phoneticPr fontId="5"/>
  </si>
  <si>
    <t>時間</t>
    <rPh sb="0" eb="2">
      <t>ジカン</t>
    </rPh>
    <phoneticPr fontId="5"/>
  </si>
  <si>
    <t>％</t>
    <phoneticPr fontId="5"/>
  </si>
  <si>
    <t>予算実績額／撮影（観測）の年間運航時間　　　　　　　　　　　　　　</t>
    <rPh sb="0" eb="2">
      <t>ヨサン</t>
    </rPh>
    <rPh sb="2" eb="4">
      <t>ジッセキ</t>
    </rPh>
    <rPh sb="4" eb="5">
      <t>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</si>
  <si>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</si>
  <si>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phoneticPr fontId="5"/>
  </si>
  <si>
    <t>98/251</t>
    <phoneticPr fontId="5"/>
  </si>
  <si>
    <t>92/217</t>
    <phoneticPr fontId="5"/>
  </si>
  <si>
    <t>99/265</t>
    <phoneticPr fontId="5"/>
  </si>
  <si>
    <t>99/250</t>
    <phoneticPr fontId="5"/>
  </si>
  <si>
    <t>測量庁費</t>
    <rPh sb="0" eb="2">
      <t>ソクリョウ</t>
    </rPh>
    <rPh sb="2" eb="3">
      <t>チョウ</t>
    </rPh>
    <rPh sb="3" eb="4">
      <t>ヒ</t>
    </rPh>
    <phoneticPr fontId="5"/>
  </si>
  <si>
    <t>‐</t>
  </si>
  <si>
    <t>新22-429</t>
    <rPh sb="0" eb="1">
      <t>シン</t>
    </rPh>
    <phoneticPr fontId="5"/>
  </si>
  <si>
    <t>役務</t>
    <rPh sb="0" eb="2">
      <t>エキム</t>
    </rPh>
    <phoneticPr fontId="5"/>
  </si>
  <si>
    <t>測量用航空機「くにかぜⅢ」運航・管理業務</t>
    <rPh sb="0" eb="2">
      <t>ソクリョウ</t>
    </rPh>
    <rPh sb="2" eb="3">
      <t>ヨウ</t>
    </rPh>
    <rPh sb="3" eb="6">
      <t>コウクウキ</t>
    </rPh>
    <rPh sb="13" eb="15">
      <t>ウンコウ</t>
    </rPh>
    <rPh sb="16" eb="18">
      <t>カンリ</t>
    </rPh>
    <rPh sb="18" eb="20">
      <t>ギョウム</t>
    </rPh>
    <phoneticPr fontId="5"/>
  </si>
  <si>
    <t>A.共立航空撮影（株）</t>
    <rPh sb="2" eb="4">
      <t>キョウリツ</t>
    </rPh>
    <rPh sb="4" eb="6">
      <t>コウクウ</t>
    </rPh>
    <rPh sb="6" eb="8">
      <t>サツエイ</t>
    </rPh>
    <rPh sb="9" eb="10">
      <t>カブ</t>
    </rPh>
    <phoneticPr fontId="5"/>
  </si>
  <si>
    <t>備品購入</t>
    <rPh sb="0" eb="2">
      <t>ビヒン</t>
    </rPh>
    <rPh sb="2" eb="4">
      <t>コウニュウ</t>
    </rPh>
    <phoneticPr fontId="5"/>
  </si>
  <si>
    <t>交換用スペア部品の購入</t>
    <rPh sb="0" eb="3">
      <t>コウカンヨウ</t>
    </rPh>
    <rPh sb="6" eb="8">
      <t>ブヒン</t>
    </rPh>
    <rPh sb="9" eb="11">
      <t>コウニュウ</t>
    </rPh>
    <phoneticPr fontId="5"/>
  </si>
  <si>
    <t>共立航空撮影（株）</t>
    <rPh sb="0" eb="2">
      <t>キョウリツ</t>
    </rPh>
    <rPh sb="2" eb="4">
      <t>コウクウ</t>
    </rPh>
    <rPh sb="4" eb="6">
      <t>サツエイ</t>
    </rPh>
    <rPh sb="7" eb="8">
      <t>カブ</t>
    </rPh>
    <phoneticPr fontId="5"/>
  </si>
  <si>
    <t>（株）ホサカ</t>
    <rPh sb="1" eb="2">
      <t>カブ</t>
    </rPh>
    <phoneticPr fontId="5"/>
  </si>
  <si>
    <t>備品（プロッター）購入</t>
    <rPh sb="0" eb="2">
      <t>ビヒン</t>
    </rPh>
    <rPh sb="9" eb="11">
      <t>コウニュウ</t>
    </rPh>
    <phoneticPr fontId="5"/>
  </si>
  <si>
    <t>朝日航洋（株）</t>
    <rPh sb="0" eb="2">
      <t>アサヒ</t>
    </rPh>
    <rPh sb="2" eb="3">
      <t>コウ</t>
    </rPh>
    <rPh sb="3" eb="4">
      <t>ヨウ</t>
    </rPh>
    <rPh sb="5" eb="6">
      <t>カブ</t>
    </rPh>
    <phoneticPr fontId="5"/>
  </si>
  <si>
    <t>備品（救命ボート）購入</t>
    <rPh sb="0" eb="2">
      <t>ビヒン</t>
    </rPh>
    <rPh sb="3" eb="5">
      <t>キュウメイ</t>
    </rPh>
    <rPh sb="9" eb="11">
      <t>コウニュウ</t>
    </rPh>
    <phoneticPr fontId="5"/>
  </si>
  <si>
    <t>（株）ビジョンテック</t>
    <rPh sb="1" eb="2">
      <t>カブ</t>
    </rPh>
    <phoneticPr fontId="5"/>
  </si>
  <si>
    <t>消耗品（ソフトウェア)購入</t>
    <rPh sb="0" eb="2">
      <t>ショウモウ</t>
    </rPh>
    <rPh sb="2" eb="3">
      <t>ヒン</t>
    </rPh>
    <rPh sb="11" eb="13">
      <t>コウニュウ</t>
    </rPh>
    <phoneticPr fontId="5"/>
  </si>
  <si>
    <t>（株）根本商事</t>
    <rPh sb="1" eb="2">
      <t>カブ</t>
    </rPh>
    <rPh sb="3" eb="5">
      <t>ネモト</t>
    </rPh>
    <rPh sb="5" eb="7">
      <t>ショウジ</t>
    </rPh>
    <phoneticPr fontId="5"/>
  </si>
  <si>
    <t>消耗品（コントローラ外)購入</t>
    <rPh sb="0" eb="2">
      <t>ショウモウ</t>
    </rPh>
    <rPh sb="2" eb="3">
      <t>ヒン</t>
    </rPh>
    <rPh sb="10" eb="11">
      <t>ホカ</t>
    </rPh>
    <rPh sb="12" eb="14">
      <t>コウニュウ</t>
    </rPh>
    <phoneticPr fontId="5"/>
  </si>
  <si>
    <t>東邦薬品（株）茨城営業部</t>
    <rPh sb="0" eb="2">
      <t>トウホウ</t>
    </rPh>
    <rPh sb="2" eb="4">
      <t>ヤクヒン</t>
    </rPh>
    <rPh sb="5" eb="6">
      <t>カブ</t>
    </rPh>
    <rPh sb="7" eb="9">
      <t>イバラキ</t>
    </rPh>
    <rPh sb="9" eb="11">
      <t>エイギョウ</t>
    </rPh>
    <rPh sb="11" eb="12">
      <t>ブ</t>
    </rPh>
    <phoneticPr fontId="5"/>
  </si>
  <si>
    <t>消耗品（ガーゼ外)購入</t>
    <rPh sb="0" eb="2">
      <t>ショウモウ</t>
    </rPh>
    <rPh sb="2" eb="3">
      <t>ヒン</t>
    </rPh>
    <rPh sb="7" eb="8">
      <t>ホカ</t>
    </rPh>
    <rPh sb="9" eb="11">
      <t>コウニュウ</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</si>
  <si>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</si>
  <si>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</si>
  <si>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</si>
  <si>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請負契約の発注方法は一般競争入札を原則としている。</t>
    <rPh sb="0" eb="2">
      <t>ウケオイ</t>
    </rPh>
    <rPh sb="2" eb="4">
      <t>ケイヤク</t>
    </rPh>
    <rPh sb="5" eb="7">
      <t>ハッチュウ</t>
    </rPh>
    <rPh sb="7" eb="9">
      <t>ホウホウ</t>
    </rPh>
    <rPh sb="10" eb="12">
      <t>イッパン</t>
    </rPh>
    <rPh sb="12" eb="14">
      <t>キョウソウ</t>
    </rPh>
    <rPh sb="14" eb="16">
      <t>ニュウサツ</t>
    </rPh>
    <rPh sb="17" eb="19">
      <t>ゲンソク</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</si>
  <si>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</si>
  <si>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</si>
  <si>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</si>
  <si>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</si>
  <si>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</si>
  <si>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</si>
  <si>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</si>
  <si>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</si>
  <si>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</si>
  <si>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測量用航空機「くにかぜⅢ」運航・管理業務　外</t>
    <rPh sb="0" eb="3">
      <t>ソクリョウヨウ</t>
    </rPh>
    <rPh sb="3" eb="6">
      <t>コウクウキ</t>
    </rPh>
    <rPh sb="13" eb="15">
      <t>ウンコウ</t>
    </rPh>
    <rPh sb="16" eb="18">
      <t>カンリ</t>
    </rPh>
    <rPh sb="18" eb="20">
      <t>ギョウム</t>
    </rPh>
    <rPh sb="21" eb="22">
      <t>ホカ</t>
    </rPh>
    <phoneticPr fontId="5"/>
  </si>
  <si>
    <t>-</t>
    <phoneticPr fontId="5"/>
  </si>
  <si>
    <t>-</t>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</si>
  <si>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地震及び火山噴火予知のための観測計画（平成20年7月17日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95" eb="97">
      <t>ジシン</t>
    </rPh>
    <rPh sb="97" eb="98">
      <t>オヨ</t>
    </rPh>
    <rPh sb="99" eb="101">
      <t>カザン</t>
    </rPh>
    <rPh sb="101" eb="103">
      <t>フンカ</t>
    </rPh>
    <rPh sb="103" eb="105">
      <t>ヨチ</t>
    </rPh>
    <rPh sb="109" eb="111">
      <t>カンソク</t>
    </rPh>
    <rPh sb="111" eb="113">
      <t>ケイカク</t>
    </rPh>
    <rPh sb="114" eb="116">
      <t>ヘイセイ</t>
    </rPh>
    <rPh sb="118" eb="119">
      <t>ネン</t>
    </rPh>
    <rPh sb="120" eb="121">
      <t>ガツ</t>
    </rPh>
    <rPh sb="123" eb="124">
      <t>ニチ</t>
    </rPh>
    <rPh sb="124" eb="126">
      <t>ケンギ</t>
    </rPh>
    <rPh sb="128" eb="129">
      <t>トウ</t>
    </rPh>
    <rPh sb="130" eb="132">
      <t>シュシ</t>
    </rPh>
    <rPh sb="133" eb="134">
      <t>ソ</t>
    </rPh>
    <rPh sb="136" eb="139">
      <t>カツドウテキ</t>
    </rPh>
    <rPh sb="140" eb="142">
      <t>カザン</t>
    </rPh>
    <rPh sb="146" eb="148">
      <t>カコウ</t>
    </rPh>
    <rPh sb="148" eb="149">
      <t>ブ</t>
    </rPh>
    <rPh sb="149" eb="151">
      <t>シュウヘン</t>
    </rPh>
    <rPh sb="152" eb="154">
      <t>チケイ</t>
    </rPh>
    <rPh sb="154" eb="156">
      <t>ソクリョウ</t>
    </rPh>
    <rPh sb="157" eb="159">
      <t>ジッシ</t>
    </rPh>
    <rPh sb="167" eb="169">
      <t>カザン</t>
    </rPh>
    <rPh sb="169" eb="171">
      <t>フンカ</t>
    </rPh>
    <rPh sb="171" eb="173">
      <t>ヨチ</t>
    </rPh>
    <rPh sb="173" eb="175">
      <t>ケンキュウ</t>
    </rPh>
    <rPh sb="176" eb="178">
      <t>スイシン</t>
    </rPh>
    <rPh sb="179" eb="180">
      <t>シ</t>
    </rPh>
    <phoneticPr fontId="5"/>
  </si>
  <si>
    <t>測量用航空機（くにかぜⅢ）による機動撮影の運行時間</t>
    <rPh sb="0" eb="3">
      <t>ソクリョウヨウ</t>
    </rPh>
    <rPh sb="3" eb="6">
      <t>コウクウキ</t>
    </rPh>
    <rPh sb="16" eb="18">
      <t>キドウ</t>
    </rPh>
    <rPh sb="18" eb="20">
      <t>サツエイ</t>
    </rPh>
    <rPh sb="21" eb="23">
      <t>ウンコウ</t>
    </rPh>
    <rPh sb="23" eb="25">
      <t>ジカン</t>
    </rPh>
    <phoneticPr fontId="5"/>
  </si>
  <si>
    <t>国及び地方公共団体の災害対策本部における空中写真等の利用率を100％とする</t>
    <rPh sb="0" eb="1">
      <t>クニ</t>
    </rPh>
    <rPh sb="1" eb="2">
      <t>オヨ</t>
    </rPh>
    <rPh sb="3" eb="5">
      <t>チホウ</t>
    </rPh>
    <rPh sb="5" eb="7">
      <t>コウキョウ</t>
    </rPh>
    <rPh sb="7" eb="9">
      <t>ダンタイ</t>
    </rPh>
    <rPh sb="10" eb="12">
      <t>サイガイ</t>
    </rPh>
    <rPh sb="12" eb="14">
      <t>タイサク</t>
    </rPh>
    <rPh sb="14" eb="16">
      <t>ホンブ</t>
    </rPh>
    <rPh sb="20" eb="22">
      <t>クウチュウ</t>
    </rPh>
    <rPh sb="22" eb="25">
      <t>シャシントウ</t>
    </rPh>
    <rPh sb="26" eb="29">
      <t>リヨウリツ</t>
    </rPh>
    <phoneticPr fontId="5"/>
  </si>
  <si>
    <t>国及び地方公共団体の災害対策本部における空中写真等の利用率</t>
    <rPh sb="0" eb="1">
      <t>クニ</t>
    </rPh>
    <rPh sb="1" eb="2">
      <t>オヨ</t>
    </rPh>
    <rPh sb="3" eb="5">
      <t>チホウ</t>
    </rPh>
    <rPh sb="5" eb="7">
      <t>コウキョウ</t>
    </rPh>
    <rPh sb="7" eb="9">
      <t>ダンタイ</t>
    </rPh>
    <rPh sb="10" eb="12">
      <t>サイガイ</t>
    </rPh>
    <rPh sb="12" eb="14">
      <t>タイサク</t>
    </rPh>
    <rPh sb="14" eb="16">
      <t>ホンブ</t>
    </rPh>
    <rPh sb="20" eb="25">
      <t>クウチュウシャシントウ</t>
    </rPh>
    <rPh sb="26" eb="29">
      <t>リヨウリツ</t>
    </rPh>
    <phoneticPr fontId="5"/>
  </si>
  <si>
    <t>4　水害等災害による被害の軽減
10　自然災害による被害を軽減するため、気象情報等の提供及び観測・通信態勢を充実する</t>
    <rPh sb="2" eb="5">
      <t>スイガイトウ</t>
    </rPh>
    <rPh sb="5" eb="7">
      <t>サイガイ</t>
    </rPh>
    <rPh sb="10" eb="12">
      <t>ヒガイ</t>
    </rPh>
    <rPh sb="13" eb="15">
      <t>ケイゲン</t>
    </rPh>
    <rPh sb="19" eb="21">
      <t>シゼン</t>
    </rPh>
    <rPh sb="21" eb="23">
      <t>サイガイ</t>
    </rPh>
    <rPh sb="26" eb="28">
      <t>ヒガイ</t>
    </rPh>
    <rPh sb="29" eb="31">
      <t>ケイゲン</t>
    </rPh>
    <rPh sb="36" eb="38">
      <t>キショウ</t>
    </rPh>
    <rPh sb="38" eb="41">
      <t>ジョウホウトウ</t>
    </rPh>
    <rPh sb="42" eb="44">
      <t>テイキョウ</t>
    </rPh>
    <rPh sb="44" eb="45">
      <t>オヨ</t>
    </rPh>
    <rPh sb="46" eb="48">
      <t>カンソク</t>
    </rPh>
    <rPh sb="49" eb="51">
      <t>ツウシン</t>
    </rPh>
    <rPh sb="51" eb="53">
      <t>タイセイ</t>
    </rPh>
    <rPh sb="54" eb="56">
      <t>ジュウジツ</t>
    </rPh>
    <phoneticPr fontId="5"/>
  </si>
  <si>
    <t>-</t>
    <phoneticPr fontId="5"/>
  </si>
  <si>
    <t>A.民間企業</t>
    <rPh sb="2" eb="4">
      <t>ミンカン</t>
    </rPh>
    <rPh sb="4" eb="6">
      <t>キギョウ</t>
    </rPh>
    <phoneticPr fontId="5"/>
  </si>
  <si>
    <t>（有）ムラキツール</t>
    <rPh sb="1" eb="2">
      <t>ユウ</t>
    </rPh>
    <phoneticPr fontId="5"/>
  </si>
  <si>
    <t>消耗品（ケース外）購入　外</t>
    <rPh sb="0" eb="2">
      <t>ショウモウ</t>
    </rPh>
    <rPh sb="2" eb="3">
      <t>ヒン</t>
    </rPh>
    <rPh sb="7" eb="8">
      <t>ホカ</t>
    </rPh>
    <rPh sb="9" eb="11">
      <t>コウニュウ</t>
    </rPh>
    <rPh sb="12" eb="13">
      <t>ホカ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</si>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</sst>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105445</xdr:colOff>
      <xdr:row>145</xdr:row>
      <xdr:rowOff>299233</xdr:rowOff>
    </xdr:from>
    <xdr:to>
      <xdr:col>46</xdr:col>
      <xdr:colOff>124115</xdr:colOff>
      <xdr:row>147</xdr:row>
      <xdr:rowOff>2166</xdr:rowOff>
    </xdr:to>
    <xdr:sp macro="" textlink="">
      <xdr:nvSpPr>
        <xdr:cNvPr id="5" name="Text Box 16"/>
        <xdr:cNvSpPr txBox="1">
          <a:spLocks noChangeArrowheads="1"/>
        </xdr:cNvSpPr>
      </xdr:nvSpPr>
      <xdr:spPr bwMode="auto">
        <a:xfrm>
          <a:off x="5484269" y="33390204"/>
          <a:ext cx="2887375" cy="39769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twoCellAnchor>
    <xdr:from>
      <xdr:col>18</xdr:col>
      <xdr:colOff>86470</xdr:colOff>
      <xdr:row>140</xdr:row>
      <xdr:rowOff>269575</xdr:rowOff>
    </xdr:from>
    <xdr:to>
      <xdr:col>36</xdr:col>
      <xdr:colOff>84873</xdr:colOff>
      <xdr:row>143</xdr:row>
      <xdr:rowOff>42157</xdr:rowOff>
    </xdr:to>
    <xdr:sp macro="" textlink="">
      <xdr:nvSpPr>
        <xdr:cNvPr id="6" name="Text Box 12"/>
        <xdr:cNvSpPr txBox="1">
          <a:spLocks noChangeArrowheads="1"/>
        </xdr:cNvSpPr>
      </xdr:nvSpPr>
      <xdr:spPr bwMode="auto">
        <a:xfrm>
          <a:off x="3313764" y="31623634"/>
          <a:ext cx="3225697" cy="814729"/>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9</xdr:col>
      <xdr:colOff>179292</xdr:colOff>
      <xdr:row>140</xdr:row>
      <xdr:rowOff>300055</xdr:rowOff>
    </xdr:from>
    <xdr:to>
      <xdr:col>17</xdr:col>
      <xdr:colOff>66920</xdr:colOff>
      <xdr:row>143</xdr:row>
      <xdr:rowOff>40993</xdr:rowOff>
    </xdr:to>
    <xdr:sp macro="" textlink="">
      <xdr:nvSpPr>
        <xdr:cNvPr id="7" name="Text Box 11"/>
        <xdr:cNvSpPr txBox="1">
          <a:spLocks noChangeArrowheads="1"/>
        </xdr:cNvSpPr>
      </xdr:nvSpPr>
      <xdr:spPr bwMode="auto">
        <a:xfrm>
          <a:off x="1792939" y="31654114"/>
          <a:ext cx="1321981" cy="7830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47099</xdr:colOff>
      <xdr:row>145</xdr:row>
      <xdr:rowOff>193188</xdr:rowOff>
    </xdr:from>
    <xdr:to>
      <xdr:col>29</xdr:col>
      <xdr:colOff>9250</xdr:colOff>
      <xdr:row>147</xdr:row>
      <xdr:rowOff>80850</xdr:rowOff>
    </xdr:to>
    <xdr:sp macro="" textlink="">
      <xdr:nvSpPr>
        <xdr:cNvPr id="8" name="Text Box 14"/>
        <xdr:cNvSpPr txBox="1">
          <a:spLocks noChangeArrowheads="1"/>
        </xdr:cNvSpPr>
      </xdr:nvSpPr>
      <xdr:spPr bwMode="auto">
        <a:xfrm>
          <a:off x="3991570" y="33284159"/>
          <a:ext cx="1217209" cy="58242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20280</xdr:colOff>
      <xdr:row>145</xdr:row>
      <xdr:rowOff>256053</xdr:rowOff>
    </xdr:from>
    <xdr:to>
      <xdr:col>47</xdr:col>
      <xdr:colOff>71080</xdr:colOff>
      <xdr:row>147</xdr:row>
      <xdr:rowOff>66114</xdr:rowOff>
    </xdr:to>
    <xdr:sp macro="" textlink="">
      <xdr:nvSpPr>
        <xdr:cNvPr id="9" name="AutoShape 25"/>
        <xdr:cNvSpPr>
          <a:spLocks noChangeArrowheads="1"/>
        </xdr:cNvSpPr>
      </xdr:nvSpPr>
      <xdr:spPr bwMode="auto">
        <a:xfrm>
          <a:off x="5399104" y="33347024"/>
          <a:ext cx="309880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128865</xdr:colOff>
      <xdr:row>143</xdr:row>
      <xdr:rowOff>40613</xdr:rowOff>
    </xdr:from>
    <xdr:to>
      <xdr:col>22</xdr:col>
      <xdr:colOff>47413</xdr:colOff>
      <xdr:row>146</xdr:row>
      <xdr:rowOff>124232</xdr:rowOff>
    </xdr:to>
    <xdr:cxnSp macro="">
      <xdr:nvCxnSpPr>
        <xdr:cNvPr id="10" name="図形 6"/>
        <xdr:cNvCxnSpPr>
          <a:stCxn id="7" idx="2"/>
          <a:endCxn id="8" idx="1"/>
        </xdr:cNvCxnSpPr>
      </xdr:nvCxnSpPr>
      <xdr:spPr>
        <a:xfrm rot="16200000" flipH="1">
          <a:off x="2662904" y="32233604"/>
          <a:ext cx="1125766" cy="15321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50910</xdr:colOff>
      <xdr:row>140</xdr:row>
      <xdr:rowOff>268940</xdr:rowOff>
    </xdr:from>
    <xdr:to>
      <xdr:col>37</xdr:col>
      <xdr:colOff>63797</xdr:colOff>
      <xdr:row>142</xdr:row>
      <xdr:rowOff>342525</xdr:rowOff>
    </xdr:to>
    <xdr:sp macro="" textlink="">
      <xdr:nvSpPr>
        <xdr:cNvPr id="11" name="AutoShape 27"/>
        <xdr:cNvSpPr>
          <a:spLocks noChangeArrowheads="1"/>
        </xdr:cNvSpPr>
      </xdr:nvSpPr>
      <xdr:spPr bwMode="auto">
        <a:xfrm>
          <a:off x="3278204" y="31622999"/>
          <a:ext cx="3419475" cy="768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43061</xdr:colOff>
      <xdr:row>144</xdr:row>
      <xdr:rowOff>283396</xdr:rowOff>
    </xdr:from>
    <xdr:to>
      <xdr:col>36</xdr:col>
      <xdr:colOff>82341</xdr:colOff>
      <xdr:row>145</xdr:row>
      <xdr:rowOff>161168</xdr:rowOff>
    </xdr:to>
    <xdr:sp macro="" textlink="">
      <xdr:nvSpPr>
        <xdr:cNvPr id="12" name="Text Box 24"/>
        <xdr:cNvSpPr txBox="1">
          <a:spLocks noChangeArrowheads="1"/>
        </xdr:cNvSpPr>
      </xdr:nvSpPr>
      <xdr:spPr bwMode="auto">
        <a:xfrm>
          <a:off x="3987532" y="33026984"/>
          <a:ext cx="2549397" cy="22515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9" zoomScale="75" zoomScaleNormal="75" zoomScaleSheetLayoutView="75" zoomScalePageLayoutView="85" workbookViewId="0">
      <selection activeCell="C240" sqref="C240:L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464</v>
      </c>
      <c r="AR2" s="106"/>
      <c r="AS2" s="68" t="str">
        <f>IF(OR(AQ2="　", AQ2=""), "", "-")</f>
        <v/>
      </c>
      <c r="AT2" s="107">
        <v>76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474</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211</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471</v>
      </c>
      <c r="AF5" s="512"/>
      <c r="AG5" s="512"/>
      <c r="AH5" s="512"/>
      <c r="AI5" s="512"/>
      <c r="AJ5" s="512"/>
      <c r="AK5" s="512"/>
      <c r="AL5" s="512"/>
      <c r="AM5" s="512"/>
      <c r="AN5" s="512"/>
      <c r="AO5" s="512"/>
      <c r="AP5" s="513"/>
      <c r="AQ5" s="514" t="s">
        <v>472</v>
      </c>
      <c r="AR5" s="515"/>
      <c r="AS5" s="515"/>
      <c r="AT5" s="515"/>
      <c r="AU5" s="515"/>
      <c r="AV5" s="515"/>
      <c r="AW5" s="515"/>
      <c r="AX5" s="516"/>
    </row>
    <row r="6" spans="1:50" ht="59.2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527</v>
      </c>
      <c r="AF6" s="526"/>
      <c r="AG6" s="526"/>
      <c r="AH6" s="526"/>
      <c r="AI6" s="526"/>
      <c r="AJ6" s="526"/>
      <c r="AK6" s="526"/>
      <c r="AL6" s="526"/>
      <c r="AM6" s="526"/>
      <c r="AN6" s="526"/>
      <c r="AO6" s="526"/>
      <c r="AP6" s="526"/>
      <c r="AQ6" s="124"/>
      <c r="AR6" s="124"/>
      <c r="AS6" s="124"/>
      <c r="AT6" s="124"/>
      <c r="AU6" s="124"/>
      <c r="AV6" s="124"/>
      <c r="AW6" s="124"/>
      <c r="AX6" s="527"/>
    </row>
    <row r="7" spans="1:50" ht="91.5" customHeight="1" x14ac:dyDescent="0.15">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523</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104</v>
      </c>
      <c r="Q13" s="72"/>
      <c r="R13" s="72"/>
      <c r="S13" s="72"/>
      <c r="T13" s="72"/>
      <c r="U13" s="72"/>
      <c r="V13" s="73"/>
      <c r="W13" s="71">
        <v>98</v>
      </c>
      <c r="X13" s="72"/>
      <c r="Y13" s="72"/>
      <c r="Z13" s="72"/>
      <c r="AA13" s="72"/>
      <c r="AB13" s="72"/>
      <c r="AC13" s="73"/>
      <c r="AD13" s="71">
        <v>99</v>
      </c>
      <c r="AE13" s="72"/>
      <c r="AF13" s="72"/>
      <c r="AG13" s="72"/>
      <c r="AH13" s="72"/>
      <c r="AI13" s="72"/>
      <c r="AJ13" s="73"/>
      <c r="AK13" s="71">
        <v>99</v>
      </c>
      <c r="AL13" s="72"/>
      <c r="AM13" s="72"/>
      <c r="AN13" s="72"/>
      <c r="AO13" s="72"/>
      <c r="AP13" s="72"/>
      <c r="AQ13" s="73"/>
      <c r="AR13" s="665" t="s">
        <v>532</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v>-1</v>
      </c>
      <c r="Q14" s="72"/>
      <c r="R14" s="72"/>
      <c r="S14" s="72"/>
      <c r="T14" s="72"/>
      <c r="U14" s="72"/>
      <c r="V14" s="73"/>
      <c r="W14" s="71" t="s">
        <v>478</v>
      </c>
      <c r="X14" s="72"/>
      <c r="Y14" s="72"/>
      <c r="Z14" s="72"/>
      <c r="AA14" s="72"/>
      <c r="AB14" s="72"/>
      <c r="AC14" s="73"/>
      <c r="AD14" s="71" t="s">
        <v>478</v>
      </c>
      <c r="AE14" s="72"/>
      <c r="AF14" s="72"/>
      <c r="AG14" s="72"/>
      <c r="AH14" s="72"/>
      <c r="AI14" s="72"/>
      <c r="AJ14" s="73"/>
      <c r="AK14" s="71" t="s">
        <v>532</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532</v>
      </c>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532</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532</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103</v>
      </c>
      <c r="Q18" s="316"/>
      <c r="R18" s="316"/>
      <c r="S18" s="316"/>
      <c r="T18" s="316"/>
      <c r="U18" s="316"/>
      <c r="V18" s="317"/>
      <c r="W18" s="315">
        <f>SUM(W13:AC17)</f>
        <v>98</v>
      </c>
      <c r="X18" s="316"/>
      <c r="Y18" s="316"/>
      <c r="Z18" s="316"/>
      <c r="AA18" s="316"/>
      <c r="AB18" s="316"/>
      <c r="AC18" s="317"/>
      <c r="AD18" s="315">
        <f t="shared" ref="AD18" si="0">SUM(AD13:AJ17)</f>
        <v>99</v>
      </c>
      <c r="AE18" s="316"/>
      <c r="AF18" s="316"/>
      <c r="AG18" s="316"/>
      <c r="AH18" s="316"/>
      <c r="AI18" s="316"/>
      <c r="AJ18" s="317"/>
      <c r="AK18" s="315">
        <f t="shared" ref="AK18" si="1">SUM(AK13:AQ17)</f>
        <v>99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98</v>
      </c>
      <c r="Q19" s="72"/>
      <c r="R19" s="72"/>
      <c r="S19" s="72"/>
      <c r="T19" s="72"/>
      <c r="U19" s="72"/>
      <c r="V19" s="73"/>
      <c r="W19" s="71">
        <v>92</v>
      </c>
      <c r="X19" s="72"/>
      <c r="Y19" s="72"/>
      <c r="Z19" s="72"/>
      <c r="AA19" s="72"/>
      <c r="AB19" s="72"/>
      <c r="AC19" s="73"/>
      <c r="AD19" s="71">
        <v>99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0.95145631067961167</v>
      </c>
      <c r="Q20" s="320"/>
      <c r="R20" s="320"/>
      <c r="S20" s="320"/>
      <c r="T20" s="320"/>
      <c r="U20" s="320"/>
      <c r="V20" s="320"/>
      <c r="W20" s="320">
        <f>IF(W18=0, "-", W19/W18)</f>
        <v>0.93877551020408168</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525</v>
      </c>
      <c r="H23" s="288"/>
      <c r="I23" s="288"/>
      <c r="J23" s="288"/>
      <c r="K23" s="288"/>
      <c r="L23" s="288"/>
      <c r="M23" s="288"/>
      <c r="N23" s="288"/>
      <c r="O23" s="289"/>
      <c r="P23" s="254" t="s">
        <v>526</v>
      </c>
      <c r="Q23" s="195"/>
      <c r="R23" s="195"/>
      <c r="S23" s="195"/>
      <c r="T23" s="195"/>
      <c r="U23" s="195"/>
      <c r="V23" s="195"/>
      <c r="W23" s="195"/>
      <c r="X23" s="196"/>
      <c r="Y23" s="293" t="s">
        <v>14</v>
      </c>
      <c r="Z23" s="294"/>
      <c r="AA23" s="295"/>
      <c r="AB23" s="658" t="s">
        <v>16</v>
      </c>
      <c r="AC23" s="296"/>
      <c r="AD23" s="296"/>
      <c r="AE23" s="93">
        <v>100</v>
      </c>
      <c r="AF23" s="94"/>
      <c r="AG23" s="94"/>
      <c r="AH23" s="94"/>
      <c r="AI23" s="95"/>
      <c r="AJ23" s="93">
        <v>100</v>
      </c>
      <c r="AK23" s="94"/>
      <c r="AL23" s="94"/>
      <c r="AM23" s="94"/>
      <c r="AN23" s="95"/>
      <c r="AO23" s="93">
        <v>100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480</v>
      </c>
      <c r="AC24" s="286"/>
      <c r="AD24" s="286"/>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524</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251</v>
      </c>
      <c r="AF68" s="94"/>
      <c r="AG68" s="94"/>
      <c r="AH68" s="94"/>
      <c r="AI68" s="95"/>
      <c r="AJ68" s="93">
        <v>217</v>
      </c>
      <c r="AK68" s="94"/>
      <c r="AL68" s="94"/>
      <c r="AM68" s="94"/>
      <c r="AN68" s="95"/>
      <c r="AO68" s="93">
        <v>265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v>300</v>
      </c>
      <c r="AF69" s="94"/>
      <c r="AG69" s="94"/>
      <c r="AH69" s="94"/>
      <c r="AI69" s="95"/>
      <c r="AJ69" s="93">
        <v>300</v>
      </c>
      <c r="AK69" s="94"/>
      <c r="AL69" s="94"/>
      <c r="AM69" s="94"/>
      <c r="AN69" s="95"/>
      <c r="AO69" s="93">
        <v>250</v>
      </c>
      <c r="AP69" s="94"/>
      <c r="AQ69" s="94"/>
      <c r="AR69" s="94"/>
      <c r="AS69" s="95"/>
      <c r="AT69" s="93">
        <v>250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v>390438</v>
      </c>
      <c r="AF83" s="153"/>
      <c r="AG83" s="153"/>
      <c r="AH83" s="153"/>
      <c r="AI83" s="153"/>
      <c r="AJ83" s="152">
        <v>423963</v>
      </c>
      <c r="AK83" s="153"/>
      <c r="AL83" s="153"/>
      <c r="AM83" s="153"/>
      <c r="AN83" s="153"/>
      <c r="AO83" s="152">
        <v>373585</v>
      </c>
      <c r="AP83" s="153"/>
      <c r="AQ83" s="153"/>
      <c r="AR83" s="153"/>
      <c r="AS83" s="153"/>
      <c r="AT83" s="93">
        <v>396000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483</v>
      </c>
      <c r="AC84" s="158"/>
      <c r="AD84" s="159"/>
      <c r="AE84" s="157" t="s">
        <v>484</v>
      </c>
      <c r="AF84" s="158"/>
      <c r="AG84" s="158"/>
      <c r="AH84" s="158"/>
      <c r="AI84" s="159"/>
      <c r="AJ84" s="157" t="s">
        <v>485</v>
      </c>
      <c r="AK84" s="158"/>
      <c r="AL84" s="158"/>
      <c r="AM84" s="158"/>
      <c r="AN84" s="159"/>
      <c r="AO84" s="157" t="s">
        <v>486</v>
      </c>
      <c r="AP84" s="158"/>
      <c r="AQ84" s="158"/>
      <c r="AR84" s="158"/>
      <c r="AS84" s="159"/>
      <c r="AT84" s="157" t="s">
        <v>487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488</v>
      </c>
      <c r="D98" s="413"/>
      <c r="E98" s="413"/>
      <c r="F98" s="413"/>
      <c r="G98" s="413"/>
      <c r="H98" s="413"/>
      <c r="I98" s="413"/>
      <c r="J98" s="413"/>
      <c r="K98" s="414"/>
      <c r="L98" s="71">
        <v>99</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99</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3.7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473</v>
      </c>
      <c r="AE108" s="604"/>
      <c r="AF108" s="604"/>
      <c r="AG108" s="600" t="s">
        <v>507</v>
      </c>
      <c r="AH108" s="601"/>
      <c r="AI108" s="601"/>
      <c r="AJ108" s="601"/>
      <c r="AK108" s="601"/>
      <c r="AL108" s="601"/>
      <c r="AM108" s="601"/>
      <c r="AN108" s="601"/>
      <c r="AO108" s="601"/>
      <c r="AP108" s="601"/>
      <c r="AQ108" s="601"/>
      <c r="AR108" s="601"/>
      <c r="AS108" s="601"/>
      <c r="AT108" s="601"/>
      <c r="AU108" s="601"/>
      <c r="AV108" s="601"/>
      <c r="AW108" s="601"/>
      <c r="AX108" s="602"/>
    </row>
    <row r="109" spans="1:50" ht="33.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531" t="s">
        <v>508</v>
      </c>
      <c r="AH109" s="304"/>
      <c r="AI109" s="304"/>
      <c r="AJ109" s="304"/>
      <c r="AK109" s="304"/>
      <c r="AL109" s="304"/>
      <c r="AM109" s="304"/>
      <c r="AN109" s="304"/>
      <c r="AO109" s="304"/>
      <c r="AP109" s="304"/>
      <c r="AQ109" s="304"/>
      <c r="AR109" s="304"/>
      <c r="AS109" s="304"/>
      <c r="AT109" s="304"/>
      <c r="AU109" s="304"/>
      <c r="AV109" s="304"/>
      <c r="AW109" s="304"/>
      <c r="AX109" s="305"/>
    </row>
    <row r="110" spans="1:50" ht="33.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473</v>
      </c>
      <c r="AE110" s="585"/>
      <c r="AF110" s="585"/>
      <c r="AG110" s="529" t="s">
        <v>509</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473</v>
      </c>
      <c r="AE111" s="437"/>
      <c r="AF111" s="437"/>
      <c r="AG111" s="300" t="s">
        <v>510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489</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473</v>
      </c>
      <c r="AE113" s="441"/>
      <c r="AF113" s="441"/>
      <c r="AG113" s="531" t="s">
        <v>511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489</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473</v>
      </c>
      <c r="AE115" s="441"/>
      <c r="AF115" s="441"/>
      <c r="AG115" s="531" t="s">
        <v>512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489</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473</v>
      </c>
      <c r="AE117" s="585"/>
      <c r="AF117" s="594"/>
      <c r="AG117" s="598" t="s">
        <v>513</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473</v>
      </c>
      <c r="AE118" s="437"/>
      <c r="AF118" s="637"/>
      <c r="AG118" s="300" t="s">
        <v>514</v>
      </c>
      <c r="AH118" s="301"/>
      <c r="AI118" s="301"/>
      <c r="AJ118" s="301"/>
      <c r="AK118" s="301"/>
      <c r="AL118" s="301"/>
      <c r="AM118" s="301"/>
      <c r="AN118" s="301"/>
      <c r="AO118" s="301"/>
      <c r="AP118" s="301"/>
      <c r="AQ118" s="301"/>
      <c r="AR118" s="301"/>
      <c r="AS118" s="301"/>
      <c r="AT118" s="301"/>
      <c r="AU118" s="301"/>
      <c r="AV118" s="301"/>
      <c r="AW118" s="301"/>
      <c r="AX118" s="302"/>
    </row>
    <row r="119" spans="1:64" ht="3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473</v>
      </c>
      <c r="AE119" s="606"/>
      <c r="AF119" s="606"/>
      <c r="AG119" s="531" t="s">
        <v>515</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473</v>
      </c>
      <c r="AE120" s="441"/>
      <c r="AF120" s="441"/>
      <c r="AG120" s="531" t="s">
        <v>516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473</v>
      </c>
      <c r="AE121" s="441"/>
      <c r="AF121" s="441"/>
      <c r="AG121" s="529" t="s">
        <v>517</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489</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518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519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528</v>
      </c>
      <c r="H137" s="418"/>
      <c r="I137" s="418"/>
      <c r="J137" s="418"/>
      <c r="K137" s="418"/>
      <c r="L137" s="418"/>
      <c r="M137" s="418"/>
      <c r="N137" s="418"/>
      <c r="O137" s="418"/>
      <c r="P137" s="419"/>
      <c r="Q137" s="404" t="s">
        <v>225</v>
      </c>
      <c r="R137" s="404"/>
      <c r="S137" s="404"/>
      <c r="T137" s="404"/>
      <c r="U137" s="404"/>
      <c r="V137" s="404"/>
      <c r="W137" s="417" t="s">
        <v>490</v>
      </c>
      <c r="X137" s="418"/>
      <c r="Y137" s="418"/>
      <c r="Z137" s="418"/>
      <c r="AA137" s="418"/>
      <c r="AB137" s="418"/>
      <c r="AC137" s="418"/>
      <c r="AD137" s="418"/>
      <c r="AE137" s="418"/>
      <c r="AF137" s="419"/>
      <c r="AG137" s="404" t="s">
        <v>226</v>
      </c>
      <c r="AH137" s="404"/>
      <c r="AI137" s="404"/>
      <c r="AJ137" s="404"/>
      <c r="AK137" s="404"/>
      <c r="AL137" s="404"/>
      <c r="AM137" s="400">
        <v>460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79</v>
      </c>
      <c r="H138" s="421"/>
      <c r="I138" s="421"/>
      <c r="J138" s="421"/>
      <c r="K138" s="421"/>
      <c r="L138" s="421"/>
      <c r="M138" s="421"/>
      <c r="N138" s="421"/>
      <c r="O138" s="421"/>
      <c r="P138" s="422"/>
      <c r="Q138" s="406" t="s">
        <v>228</v>
      </c>
      <c r="R138" s="406"/>
      <c r="S138" s="406"/>
      <c r="T138" s="406"/>
      <c r="U138" s="406"/>
      <c r="V138" s="406"/>
      <c r="W138" s="420">
        <v>77</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thickBot="1" x14ac:dyDescent="0.2">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491</v>
      </c>
      <c r="H180" s="98"/>
      <c r="I180" s="98"/>
      <c r="J180" s="98"/>
      <c r="K180" s="99"/>
      <c r="L180" s="100" t="s">
        <v>492</v>
      </c>
      <c r="M180" s="101"/>
      <c r="N180" s="101"/>
      <c r="O180" s="101"/>
      <c r="P180" s="101"/>
      <c r="Q180" s="101"/>
      <c r="R180" s="101"/>
      <c r="S180" s="101"/>
      <c r="T180" s="101"/>
      <c r="U180" s="101"/>
      <c r="V180" s="101"/>
      <c r="W180" s="101"/>
      <c r="X180" s="102"/>
      <c r="Y180" s="103">
        <v>91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494</v>
      </c>
      <c r="H181" s="75"/>
      <c r="I181" s="75"/>
      <c r="J181" s="75"/>
      <c r="K181" s="76"/>
      <c r="L181" s="77" t="s">
        <v>495</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92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496</v>
      </c>
      <c r="D236" s="113"/>
      <c r="E236" s="113"/>
      <c r="F236" s="113"/>
      <c r="G236" s="113"/>
      <c r="H236" s="113"/>
      <c r="I236" s="113"/>
      <c r="J236" s="113"/>
      <c r="K236" s="113"/>
      <c r="L236" s="113"/>
      <c r="M236" s="117" t="s">
        <v>520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92</v>
      </c>
      <c r="AL236" s="115"/>
      <c r="AM236" s="115"/>
      <c r="AN236" s="115"/>
      <c r="AO236" s="115"/>
      <c r="AP236" s="116"/>
      <c r="AQ236" s="117" t="s">
        <v>521</v>
      </c>
      <c r="AR236" s="113"/>
      <c r="AS236" s="113"/>
      <c r="AT236" s="113"/>
      <c r="AU236" s="114" t="s">
        <v>522</v>
      </c>
      <c r="AV236" s="115"/>
      <c r="AW236" s="115"/>
      <c r="AX236" s="116"/>
    </row>
    <row r="237" spans="1:50" ht="24" customHeight="1" x14ac:dyDescent="0.15">
      <c r="A237" s="112">
        <v>2</v>
      </c>
      <c r="B237" s="112">
        <v>1</v>
      </c>
      <c r="C237" s="117" t="s">
        <v>497</v>
      </c>
      <c r="D237" s="113"/>
      <c r="E237" s="113"/>
      <c r="F237" s="113"/>
      <c r="G237" s="113"/>
      <c r="H237" s="113"/>
      <c r="I237" s="113"/>
      <c r="J237" s="113"/>
      <c r="K237" s="113"/>
      <c r="L237" s="113"/>
      <c r="M237" s="117" t="s">
        <v>498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v>
      </c>
      <c r="AL237" s="115"/>
      <c r="AM237" s="115"/>
      <c r="AN237" s="115"/>
      <c r="AO237" s="115"/>
      <c r="AP237" s="116"/>
      <c r="AQ237" s="117">
        <v>3</v>
      </c>
      <c r="AR237" s="113"/>
      <c r="AS237" s="113"/>
      <c r="AT237" s="113"/>
      <c r="AU237" s="114">
        <v>98</v>
      </c>
      <c r="AV237" s="115"/>
      <c r="AW237" s="115"/>
      <c r="AX237" s="116"/>
    </row>
    <row r="238" spans="1:50" ht="24" customHeight="1" x14ac:dyDescent="0.15">
      <c r="A238" s="112">
        <v>3</v>
      </c>
      <c r="B238" s="112">
        <v>1</v>
      </c>
      <c r="C238" s="117" t="s">
        <v>499</v>
      </c>
      <c r="D238" s="113"/>
      <c r="E238" s="113"/>
      <c r="F238" s="113"/>
      <c r="G238" s="113"/>
      <c r="H238" s="113"/>
      <c r="I238" s="113"/>
      <c r="J238" s="113"/>
      <c r="K238" s="113"/>
      <c r="L238" s="113"/>
      <c r="M238" s="123" t="s">
        <v>500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0.7</v>
      </c>
      <c r="AL238" s="115"/>
      <c r="AM238" s="115"/>
      <c r="AN238" s="115"/>
      <c r="AO238" s="115"/>
      <c r="AP238" s="116"/>
      <c r="AQ238" s="117">
        <v>1</v>
      </c>
      <c r="AR238" s="113"/>
      <c r="AS238" s="113"/>
      <c r="AT238" s="113"/>
      <c r="AU238" s="114">
        <v>100</v>
      </c>
      <c r="AV238" s="115"/>
      <c r="AW238" s="115"/>
      <c r="AX238" s="116"/>
    </row>
    <row r="239" spans="1:50" ht="24" customHeight="1" x14ac:dyDescent="0.15">
      <c r="A239" s="112">
        <v>4</v>
      </c>
      <c r="B239" s="112">
        <v>1</v>
      </c>
      <c r="C239" s="117" t="s">
        <v>501</v>
      </c>
      <c r="D239" s="113"/>
      <c r="E239" s="113"/>
      <c r="F239" s="113"/>
      <c r="G239" s="113"/>
      <c r="H239" s="113"/>
      <c r="I239" s="113"/>
      <c r="J239" s="113"/>
      <c r="K239" s="113"/>
      <c r="L239" s="113"/>
      <c r="M239" s="117" t="s">
        <v>502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0.5</v>
      </c>
      <c r="AL239" s="115"/>
      <c r="AM239" s="115"/>
      <c r="AN239" s="115"/>
      <c r="AO239" s="115"/>
      <c r="AP239" s="116"/>
      <c r="AQ239" s="117">
        <v>1</v>
      </c>
      <c r="AR239" s="113"/>
      <c r="AS239" s="113"/>
      <c r="AT239" s="113"/>
      <c r="AU239" s="114">
        <v>93</v>
      </c>
      <c r="AV239" s="115"/>
      <c r="AW239" s="115"/>
      <c r="AX239" s="116"/>
    </row>
    <row r="240" spans="1:50" ht="24" customHeight="1" x14ac:dyDescent="0.15">
      <c r="A240" s="112">
        <v>5</v>
      </c>
      <c r="B240" s="112">
        <v>1</v>
      </c>
      <c r="C240" s="117" t="s">
        <v>530</v>
      </c>
      <c r="D240" s="113"/>
      <c r="E240" s="113"/>
      <c r="F240" s="113"/>
      <c r="G240" s="113"/>
      <c r="H240" s="113"/>
      <c r="I240" s="113"/>
      <c r="J240" s="113"/>
      <c r="K240" s="113"/>
      <c r="L240" s="113"/>
      <c r="M240" s="117" t="s">
        <v>531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0.1</v>
      </c>
      <c r="AL240" s="115"/>
      <c r="AM240" s="115"/>
      <c r="AN240" s="115"/>
      <c r="AO240" s="115"/>
      <c r="AP240" s="116"/>
      <c r="AQ240" s="117" t="s">
        <v>521</v>
      </c>
      <c r="AR240" s="113"/>
      <c r="AS240" s="113"/>
      <c r="AT240" s="113"/>
      <c r="AU240" s="114" t="s">
        <v>522</v>
      </c>
      <c r="AV240" s="115"/>
      <c r="AW240" s="115"/>
      <c r="AX240" s="116"/>
    </row>
    <row r="241" spans="1:50" ht="24" customHeight="1" x14ac:dyDescent="0.15">
      <c r="A241" s="112">
        <v>6</v>
      </c>
      <c r="B241" s="112">
        <v>1</v>
      </c>
      <c r="C241" s="117" t="s">
        <v>503</v>
      </c>
      <c r="D241" s="113"/>
      <c r="E241" s="113"/>
      <c r="F241" s="113"/>
      <c r="G241" s="113"/>
      <c r="H241" s="113"/>
      <c r="I241" s="113"/>
      <c r="J241" s="113"/>
      <c r="K241" s="113"/>
      <c r="L241" s="113"/>
      <c r="M241" s="117" t="s">
        <v>504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v>
      </c>
      <c r="AL241" s="115"/>
      <c r="AM241" s="115"/>
      <c r="AN241" s="115"/>
      <c r="AO241" s="115"/>
      <c r="AP241" s="116"/>
      <c r="AQ241" s="117">
        <v>3</v>
      </c>
      <c r="AR241" s="113"/>
      <c r="AS241" s="113"/>
      <c r="AT241" s="113"/>
      <c r="AU241" s="114">
        <v>72</v>
      </c>
      <c r="AV241" s="115"/>
      <c r="AW241" s="115"/>
      <c r="AX241" s="116"/>
    </row>
    <row r="242" spans="1:50" ht="24" customHeight="1" x14ac:dyDescent="0.15">
      <c r="A242" s="112">
        <v>7</v>
      </c>
      <c r="B242" s="112">
        <v>1</v>
      </c>
      <c r="C242" s="117" t="s">
        <v>505</v>
      </c>
      <c r="D242" s="113"/>
      <c r="E242" s="113"/>
      <c r="F242" s="113"/>
      <c r="G242" s="113"/>
      <c r="H242" s="113"/>
      <c r="I242" s="113"/>
      <c r="J242" s="113"/>
      <c r="K242" s="113"/>
      <c r="L242" s="113"/>
      <c r="M242" s="117" t="s">
        <v>506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v>
      </c>
      <c r="AL242" s="115"/>
      <c r="AM242" s="115"/>
      <c r="AN242" s="115"/>
      <c r="AO242" s="115"/>
      <c r="AP242" s="116"/>
      <c r="AQ242" s="117">
        <v>1</v>
      </c>
      <c r="AR242" s="113"/>
      <c r="AS242" s="113"/>
      <c r="AT242" s="113"/>
      <c r="AU242" s="114">
        <v>70</v>
      </c>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2015-06-16T12:02:08Z</cp:lastPrinted>
  <dcterms:created xsi:type="dcterms:W3CDTF">2012-03-13T00:50:25Z</dcterms:created>
  <dcterms:modified xsi:type="dcterms:W3CDTF">2015-07-08T10:25:34Z</dcterms:modified>
</cp:coreProperties>
</file>