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<sst xmlns="http://schemas.openxmlformats.org/spreadsheetml/2006/main" count="1305" uniqueCount="524">
  <si>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</si>
  <si>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</si>
  <si>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</si>
  <si>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</si>
  <si>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</si>
  <si>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</si>
  <si>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</si>
  <si>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</si>
  <si>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</si>
  <si>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</si>
  <si>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</si>
  <si>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</si>
  <si>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</si>
  <si>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</si>
  <si>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</si>
  <si>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</si>
  <si>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</si>
  <si>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</si>
  <si>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</si>
  <si>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</si>
  <si>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</si>
  <si>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</si>
  <si>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</si>
  <si>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</si>
  <si>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</si>
  <si>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</si>
  <si>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</si>
  <si>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</si>
  <si>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</si>
  <si>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</si>
  <si>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</si>
  <si>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</si>
  <si>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</si>
  <si>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</si>
  <si>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</si>
  <si>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</si>
  <si>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</si>
  <si>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</si>
  <si>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</si>
  <si>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</si>
  <si>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</si>
  <si>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</si>
  <si>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</si>
  <si>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</si>
  <si>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</si>
  <si>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</si>
  <si>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</si>
  <si>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</si>
  <si>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</si>
  <si>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</si>
  <si>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</si>
  <si>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</si>
  <si>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</si>
  <si>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</si>
  <si>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</si>
  <si>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</si>
  <si>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</si>
  <si>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</si>
  <si>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</si>
  <si>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</si>
  <si>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</si>
  <si>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</si>
  <si>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</si>
  <si>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</si>
  <si>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</si>
  <si>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</si>
  <si>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</si>
  <si>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</si>
  <si>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</si>
  <si>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</si>
  <si>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</si>
  <si>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</si>
  <si>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</si>
  <si>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</si>
  <si>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</si>
  <si>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</si>
  <si>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</si>
  <si>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</si>
  <si>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</si>
  <si>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</si>
  <si>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</si>
  <si>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</si>
  <si>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</si>
  <si>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</si>
  <si>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</si>
  <si>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</si>
  <si>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</si>
  <si>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</si>
  <si>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</si>
  <si>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</si>
  <si>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</si>
  <si>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</si>
  <si>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</si>
  <si>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</si>
  <si>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</si>
  <si>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</si>
  <si>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</si>
  <si>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</si>
  <si>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</si>
  <si>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</si>
  <si>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</si>
  <si>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</si>
  <si>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</si>
  <si>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</si>
  <si>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</si>
  <si>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</si>
  <si>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</si>
  <si>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</si>
  <si>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</si>
  <si>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</si>
  <si>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</si>
  <si>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</si>
  <si>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</si>
  <si>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</si>
  <si>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</si>
  <si>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</si>
  <si>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</si>
  <si>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</si>
  <si>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</si>
  <si>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</si>
  <si>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</si>
  <si>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</si>
  <si>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</si>
  <si>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</si>
  <si>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</si>
  <si>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</si>
  <si>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</si>
  <si>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</si>
  <si>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</si>
  <si>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</si>
  <si>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</si>
  <si>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</si>
  <si>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</si>
  <si>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</si>
  <si>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</si>
  <si>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</si>
  <si>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</si>
  <si>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</si>
  <si>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</si>
  <si>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</si>
  <si>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</si>
  <si>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</si>
  <si>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</si>
  <si>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</si>
  <si>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</si>
  <si>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</si>
  <si>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</si>
  <si>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</si>
  <si>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</si>
  <si>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</si>
  <si>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</si>
  <si>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</si>
  <si>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</si>
  <si>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</si>
  <si>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</si>
  <si>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</si>
  <si>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</si>
  <si>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</si>
  <si>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</si>
  <si>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</si>
  <si>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</si>
  <si>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</si>
  <si>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</si>
  <si>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</si>
  <si>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</si>
  <si>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</si>
  <si>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</si>
  <si>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</si>
  <si>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</si>
  <si>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</si>
  <si>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</si>
  <si>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</si>
  <si>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</si>
  <si>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</si>
  <si>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</si>
  <si>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</si>
  <si>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</si>
  <si>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</si>
  <si>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</si>
  <si>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</si>
  <si>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</si>
  <si>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</si>
  <si>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</si>
  <si>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</si>
  <si>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</si>
  <si>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</si>
  <si>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</si>
  <si>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</si>
  <si>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</si>
  <si>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</si>
  <si>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</si>
  <si>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</si>
  <si>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</si>
  <si>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</si>
  <si>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</si>
  <si>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</si>
  <si>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</si>
  <si>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</si>
  <si>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</si>
  <si>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</si>
  <si>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</si>
  <si>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</si>
  <si>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</si>
  <si>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</si>
  <si>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</si>
  <si>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</si>
  <si>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</si>
  <si>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</si>
  <si>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</si>
  <si>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</si>
  <si>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</si>
  <si>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</si>
  <si>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</si>
  <si>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</si>
  <si>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</si>
  <si>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</si>
  <si>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</si>
  <si>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</si>
  <si>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</si>
  <si>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</si>
  <si>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</si>
  <si>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</si>
  <si>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</si>
  <si>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</si>
  <si>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</si>
  <si>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</si>
  <si>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</si>
  <si>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</si>
  <si>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</si>
  <si>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</si>
  <si>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</si>
  <si>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</si>
  <si>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</si>
  <si>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</si>
  <si>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</si>
  <si>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</si>
  <si>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</si>
  <si>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</si>
  <si>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</si>
  <si>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</si>
  <si>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</si>
  <si>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</si>
  <si>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</si>
  <si>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</si>
  <si>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</si>
  <si>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</si>
  <si>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</si>
  <si>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</si>
  <si>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</si>
  <si>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</si>
  <si>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</si>
  <si>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</si>
  <si>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</si>
  <si>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</si>
  <si>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</si>
  <si>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</si>
  <si>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</si>
  <si>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</si>
  <si>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</si>
  <si>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</si>
  <si>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</si>
  <si>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</si>
  <si>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</si>
  <si>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</si>
  <si>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</si>
  <si>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</si>
  <si>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</si>
  <si>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</si>
  <si>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</si>
  <si>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</si>
  <si>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</si>
  <si>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</si>
  <si>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</si>
  <si>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</si>
  <si>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</si>
  <si>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</si>
  <si>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</si>
  <si>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</si>
  <si>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</si>
  <si>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</si>
  <si>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</si>
  <si>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</si>
  <si>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</si>
  <si>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</si>
  <si>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</si>
  <si>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</si>
  <si>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</si>
  <si>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</si>
  <si>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</si>
  <si>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</si>
  <si>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</si>
  <si>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</si>
  <si>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</si>
  <si>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</si>
  <si>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</si>
  <si>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</si>
  <si>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</si>
  <si>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</si>
  <si>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</si>
  <si>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</si>
  <si>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</si>
  <si>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</si>
  <si>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</si>
  <si>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</si>
  <si>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</si>
  <si>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</si>
  <si>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</si>
  <si>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</si>
  <si>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</si>
  <si>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</si>
  <si>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</si>
  <si>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</si>
  <si>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</si>
  <si>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</si>
  <si>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</si>
  <si>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</si>
  <si>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</si>
  <si>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</si>
  <si>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</si>
  <si>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</si>
  <si>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</si>
  <si>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</si>
  <si>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</si>
  <si>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</si>
  <si>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</si>
  <si>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</si>
  <si>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</si>
  <si>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</si>
  <si>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</si>
  <si>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</si>
  <si>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</si>
  <si>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</si>
  <si>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</si>
  <si>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</si>
  <si>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</si>
  <si>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</si>
  <si>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</si>
  <si>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</si>
  <si>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</si>
  <si>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</si>
  <si>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</si>
  <si>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</si>
  <si>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</si>
  <si>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</si>
  <si>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</si>
  <si>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</si>
  <si>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</si>
  <si>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</si>
  <si>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</si>
  <si>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</si>
  <si>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</si>
  <si>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</si>
  <si>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</si>
  <si>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</si>
  <si>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</si>
  <si>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</si>
  <si>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</si>
  <si>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</si>
  <si>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</si>
  <si>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</si>
  <si>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</si>
  <si>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</si>
  <si>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</si>
  <si>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</si>
  <si>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</si>
  <si>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</si>
  <si>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</si>
  <si>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</si>
  <si>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</si>
  <si>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</si>
  <si>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</si>
  <si>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</si>
  <si>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</si>
  <si>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</si>
  <si>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</si>
  <si>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</si>
  <si>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</si>
  <si>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</si>
  <si>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</si>
  <si>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</si>
  <si>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</si>
  <si>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</si>
  <si>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</si>
  <si>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</si>
  <si>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</si>
  <si>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</si>
  <si>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</si>
  <si>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</si>
  <si>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</si>
  <si>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</si>
  <si>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</si>
  <si>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</si>
  <si>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</si>
  <si>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</si>
  <si>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</si>
  <si>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</si>
  <si>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</si>
  <si>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</si>
  <si>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</si>
  <si>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</si>
  <si>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</si>
  <si>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</si>
  <si>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</si>
  <si>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</si>
  <si>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</si>
  <si>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</si>
  <si>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</si>
  <si>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</si>
  <si>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</si>
  <si>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</si>
  <si>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</si>
  <si>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</si>
  <si>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</si>
  <si>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</si>
  <si>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</si>
  <si>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</si>
  <si>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</si>
  <si>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</si>
  <si>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</si>
  <si>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</si>
  <si>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</si>
  <si>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</si>
  <si>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</si>
  <si>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</si>
  <si>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</si>
  <si>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</si>
  <si>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</si>
  <si>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</si>
  <si>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</si>
  <si>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</si>
  <si>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</si>
  <si>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</si>
  <si>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</si>
  <si>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</si>
  <si>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</si>
  <si>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</si>
  <si>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</si>
  <si>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</si>
  <si>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</si>
  <si>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</si>
  <si>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</si>
  <si>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</si>
  <si>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</si>
  <si>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</si>
  <si>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</si>
  <si>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</si>
  <si>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</si>
  <si>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</si>
  <si>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</si>
  <si>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</si>
  <si>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</si>
  <si>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</si>
  <si>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</si>
  <si>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</si>
  <si>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</si>
  <si>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</si>
  <si>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</si>
  <si>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</si>
  <si>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</si>
  <si>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</si>
  <si>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</si>
  <si>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</si>
  <si>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</si>
  <si>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</si>
  <si>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</si>
  <si>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</si>
  <si>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</si>
  <si>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</si>
  <si>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rPh sb="0" eb="2">
      <t>コクド</t>
    </rPh>
    <rPh sb="2" eb="5">
      <t>コウツウショウ</t>
    </rPh>
    <phoneticPr fontId="5"/>
  </si>
  <si>
    <t>鉄道防災事業</t>
    <rPh sb="0" eb="2">
      <t>テツドウ</t>
    </rPh>
    <rPh sb="2" eb="4">
      <t>ボウサイ</t>
    </rPh>
    <rPh sb="4" eb="6">
      <t>ジギョウ</t>
    </rPh>
    <phoneticPr fontId="5"/>
  </si>
  <si>
    <t>－</t>
    <phoneticPr fontId="5"/>
  </si>
  <si>
    <t>鉄道局</t>
    <rPh sb="0" eb="2">
      <t>テツドウ</t>
    </rPh>
    <rPh sb="2" eb="3">
      <t>キョク</t>
    </rPh>
    <phoneticPr fontId="5"/>
  </si>
  <si>
    <t>施設課　鉄道防災対策室</t>
    <rPh sb="0" eb="3">
      <t>シセツカ</t>
    </rPh>
    <rPh sb="4" eb="6">
      <t>テツドウ</t>
    </rPh>
    <rPh sb="6" eb="8">
      <t>ボウサイ</t>
    </rPh>
    <rPh sb="8" eb="10">
      <t>タイサク</t>
    </rPh>
    <rPh sb="10" eb="11">
      <t>シツ</t>
    </rPh>
    <phoneticPr fontId="5"/>
  </si>
  <si>
    <t>伊藤　範夫</t>
    <rPh sb="0" eb="2">
      <t>イトウ</t>
    </rPh>
    <rPh sb="3" eb="5">
      <t>ノリオ</t>
    </rPh>
    <phoneticPr fontId="5"/>
  </si>
  <si>
    <t>国土の保全に資するとともに鉄道施設の防災に資することを目的とする。</t>
    <rPh sb="0" eb="2">
      <t>コクド</t>
    </rPh>
    <rPh sb="3" eb="5">
      <t>ホゼン</t>
    </rPh>
    <rPh sb="6" eb="7">
      <t>シ</t>
    </rPh>
    <rPh sb="13" eb="15">
      <t>テツドウ</t>
    </rPh>
    <rPh sb="15" eb="17">
      <t>シセツ</t>
    </rPh>
    <rPh sb="18" eb="20">
      <t>ボウサイ</t>
    </rPh>
    <rPh sb="21" eb="22">
      <t>シ</t>
    </rPh>
    <rPh sb="27" eb="29">
      <t>モクテキ</t>
    </rPh>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</si>
  <si>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rPh sb="0" eb="2">
      <t>リョキャク</t>
    </rPh>
    <rPh sb="2" eb="4">
      <t>カイシャ</t>
    </rPh>
    <rPh sb="4" eb="5">
      <t>トウ</t>
    </rPh>
    <rPh sb="6" eb="7">
      <t>オコナ</t>
    </rPh>
    <rPh sb="8" eb="10">
      <t>ラクセキ</t>
    </rPh>
    <rPh sb="14" eb="15">
      <t>トウ</t>
    </rPh>
    <rPh sb="15" eb="17">
      <t>タイサク</t>
    </rPh>
    <rPh sb="17" eb="18">
      <t>マタ</t>
    </rPh>
    <rPh sb="19" eb="21">
      <t>カイガン</t>
    </rPh>
    <rPh sb="21" eb="22">
      <t>トウ</t>
    </rPh>
    <rPh sb="22" eb="24">
      <t>ホゼン</t>
    </rPh>
    <rPh sb="24" eb="25">
      <t>トウ</t>
    </rPh>
    <rPh sb="29" eb="31">
      <t>シセツ</t>
    </rPh>
    <rPh sb="31" eb="33">
      <t>セイビ</t>
    </rPh>
    <rPh sb="40" eb="42">
      <t>コウカ</t>
    </rPh>
    <rPh sb="43" eb="45">
      <t>イッパン</t>
    </rPh>
    <rPh sb="45" eb="47">
      <t>ジュウミン</t>
    </rPh>
    <rPh sb="48" eb="50">
      <t>ドウロ</t>
    </rPh>
    <rPh sb="51" eb="53">
      <t>コウチ</t>
    </rPh>
    <rPh sb="53" eb="54">
      <t>トウ</t>
    </rPh>
    <rPh sb="55" eb="57">
      <t>ホゼン</t>
    </rPh>
    <rPh sb="57" eb="59">
      <t>ホゴ</t>
    </rPh>
    <rPh sb="61" eb="62">
      <t>シ</t>
    </rPh>
    <rPh sb="64" eb="66">
      <t>ジギョウ</t>
    </rPh>
    <rPh sb="67" eb="69">
      <t>イッパン</t>
    </rPh>
    <rPh sb="69" eb="71">
      <t>ボウサイ</t>
    </rPh>
    <rPh sb="72" eb="73">
      <t>オヨ</t>
    </rPh>
    <rPh sb="74" eb="76">
      <t>テツドウ</t>
    </rPh>
    <rPh sb="76" eb="78">
      <t>ケンセツ</t>
    </rPh>
    <rPh sb="79" eb="81">
      <t>ウンユ</t>
    </rPh>
    <rPh sb="81" eb="83">
      <t>シセツ</t>
    </rPh>
    <rPh sb="83" eb="85">
      <t>セイビ</t>
    </rPh>
    <rPh sb="85" eb="87">
      <t>シエン</t>
    </rPh>
    <rPh sb="87" eb="89">
      <t>キコウ</t>
    </rPh>
    <rPh sb="90" eb="91">
      <t>オコナ</t>
    </rPh>
    <rPh sb="92" eb="94">
      <t>セイカン</t>
    </rPh>
    <rPh sb="98" eb="100">
      <t>キノウ</t>
    </rPh>
    <rPh sb="100" eb="102">
      <t>ホゼン</t>
    </rPh>
    <rPh sb="106" eb="108">
      <t>カイシュウ</t>
    </rPh>
    <rPh sb="108" eb="110">
      <t>ジギョウ</t>
    </rPh>
    <rPh sb="115" eb="116">
      <t>クニ</t>
    </rPh>
    <rPh sb="119" eb="121">
      <t>イチブ</t>
    </rPh>
    <rPh sb="122" eb="124">
      <t>ホジョ</t>
    </rPh>
    <phoneticPr fontId="5"/>
  </si>
  <si>
    <t>-</t>
    <phoneticPr fontId="5"/>
  </si>
  <si>
    <t>落石・なだれ等による鉄道施設及び住民への被害を軽減するために防災工事を行う</t>
    <rPh sb="0" eb="2">
      <t>ラクセキ</t>
    </rPh>
    <rPh sb="6" eb="7">
      <t>トウ</t>
    </rPh>
    <rPh sb="10" eb="12">
      <t>テツドウ</t>
    </rPh>
    <rPh sb="12" eb="14">
      <t>シセツ</t>
    </rPh>
    <rPh sb="14" eb="15">
      <t>オヨ</t>
    </rPh>
    <rPh sb="16" eb="18">
      <t>ジュウミン</t>
    </rPh>
    <rPh sb="20" eb="22">
      <t>ヒガイ</t>
    </rPh>
    <rPh sb="23" eb="25">
      <t>ケイゲン</t>
    </rPh>
    <rPh sb="30" eb="32">
      <t>ボウサイ</t>
    </rPh>
    <rPh sb="32" eb="34">
      <t>コウジ</t>
    </rPh>
    <rPh sb="35" eb="36">
      <t>オコナ</t>
    </rPh>
    <phoneticPr fontId="5"/>
  </si>
  <si>
    <t>被害軽減のために防災工事が完了した箇所数</t>
    <rPh sb="0" eb="2">
      <t>ヒガイ</t>
    </rPh>
    <rPh sb="2" eb="4">
      <t>ケイゲン</t>
    </rPh>
    <rPh sb="8" eb="10">
      <t>ボウサイ</t>
    </rPh>
    <rPh sb="10" eb="12">
      <t>コウジ</t>
    </rPh>
    <rPh sb="13" eb="15">
      <t>カンリョウ</t>
    </rPh>
    <rPh sb="17" eb="19">
      <t>カショ</t>
    </rPh>
    <rPh sb="19" eb="20">
      <t>スウ</t>
    </rPh>
    <phoneticPr fontId="5"/>
  </si>
  <si>
    <t>箇所</t>
    <rPh sb="0" eb="2">
      <t>カショ</t>
    </rPh>
    <phoneticPr fontId="5"/>
  </si>
  <si>
    <t>落石・なだれ等による鉄道施設及び住民への被害を軽減するために防災工事を施工する箇所数</t>
    <rPh sb="0" eb="2">
      <t>ラクセキ</t>
    </rPh>
    <rPh sb="6" eb="7">
      <t>トウ</t>
    </rPh>
    <rPh sb="10" eb="12">
      <t>テツドウ</t>
    </rPh>
    <rPh sb="12" eb="14">
      <t>シセツ</t>
    </rPh>
    <rPh sb="14" eb="15">
      <t>オヨ</t>
    </rPh>
    <rPh sb="16" eb="18">
      <t>ジュウミン</t>
    </rPh>
    <rPh sb="20" eb="22">
      <t>ヒガイ</t>
    </rPh>
    <rPh sb="23" eb="25">
      <t>ケイゲン</t>
    </rPh>
    <rPh sb="30" eb="32">
      <t>ボウサイ</t>
    </rPh>
    <rPh sb="32" eb="34">
      <t>コウジ</t>
    </rPh>
    <rPh sb="35" eb="37">
      <t>セコウ</t>
    </rPh>
    <rPh sb="39" eb="41">
      <t>カショ</t>
    </rPh>
    <rPh sb="41" eb="42">
      <t>スウ</t>
    </rPh>
    <phoneticPr fontId="5"/>
  </si>
  <si>
    <t>一般防災工事の執行額／一般防災工事の施工箇所数　　　　　　　　　　　　　　</t>
    <rPh sb="0" eb="2">
      <t>イッパン</t>
    </rPh>
    <rPh sb="2" eb="4">
      <t>ボウサイ</t>
    </rPh>
    <rPh sb="4" eb="6">
      <t>コウジ</t>
    </rPh>
    <rPh sb="7" eb="9">
      <t>シッコウ</t>
    </rPh>
    <rPh sb="9" eb="10">
      <t>ガク</t>
    </rPh>
    <rPh sb="11" eb="13">
      <t>イッパン</t>
    </rPh>
    <rPh sb="13" eb="15">
      <t>ボウサイ</t>
    </rPh>
    <rPh sb="15" eb="17">
      <t>コウジ</t>
    </rPh>
    <rPh sb="18" eb="20">
      <t>セコウ</t>
    </rPh>
    <rPh sb="20" eb="22">
      <t>カショ</t>
    </rPh>
    <rPh sb="22" eb="23">
      <t>スウ</t>
    </rPh>
    <phoneticPr fontId="5"/>
  </si>
  <si>
    <t>一般防災工事</t>
    <rPh sb="0" eb="2">
      <t>イッパン</t>
    </rPh>
    <rPh sb="2" eb="4">
      <t>ボウサイ</t>
    </rPh>
    <rPh sb="4" eb="6">
      <t>コウジ</t>
    </rPh>
    <phoneticPr fontId="5"/>
  </si>
  <si>
    <t>○</t>
  </si>
  <si>
    <t>‐</t>
  </si>
  <si>
    <t>実施計画の説明や、額の確定の際に、事業者に契約手続きの方法の確認をしているが、今後もこれを継続し、工事費削減に努める。</t>
    <rPh sb="0" eb="2">
      <t>ジッシ</t>
    </rPh>
    <rPh sb="2" eb="4">
      <t>ケイカク</t>
    </rPh>
    <rPh sb="5" eb="7">
      <t>セツメイ</t>
    </rPh>
    <rPh sb="9" eb="10">
      <t>ガク</t>
    </rPh>
    <rPh sb="11" eb="13">
      <t>カクテイ</t>
    </rPh>
    <rPh sb="14" eb="15">
      <t>サイ</t>
    </rPh>
    <rPh sb="17" eb="20">
      <t>ジギョウシャ</t>
    </rPh>
    <rPh sb="21" eb="23">
      <t>ケイヤク</t>
    </rPh>
    <rPh sb="23" eb="25">
      <t>テツヅ</t>
    </rPh>
    <rPh sb="27" eb="29">
      <t>ホウホウ</t>
    </rPh>
    <rPh sb="30" eb="32">
      <t>カクニン</t>
    </rPh>
    <rPh sb="39" eb="41">
      <t>コンゴ</t>
    </rPh>
    <rPh sb="45" eb="47">
      <t>ケイゾク</t>
    </rPh>
    <rPh sb="49" eb="51">
      <t>コウジ</t>
    </rPh>
    <rPh sb="51" eb="52">
      <t>ヒ</t>
    </rPh>
    <rPh sb="52" eb="54">
      <t>サクゲン</t>
    </rPh>
    <rPh sb="55" eb="56">
      <t>ツト</t>
    </rPh>
    <phoneticPr fontId="5"/>
  </si>
  <si>
    <t>関係各所と連携し必要な事業箇所の把握・精査に努め、事業を実施する。</t>
    <rPh sb="0" eb="2">
      <t>カンケイ</t>
    </rPh>
    <rPh sb="2" eb="4">
      <t>カクショ</t>
    </rPh>
    <rPh sb="5" eb="7">
      <t>レンケイ</t>
    </rPh>
    <rPh sb="8" eb="10">
      <t>ヒツヨウ</t>
    </rPh>
    <rPh sb="11" eb="13">
      <t>ジギョウ</t>
    </rPh>
    <rPh sb="13" eb="15">
      <t>カショ</t>
    </rPh>
    <rPh sb="16" eb="18">
      <t>ハアク</t>
    </rPh>
    <rPh sb="19" eb="21">
      <t>セイサ</t>
    </rPh>
    <rPh sb="22" eb="23">
      <t>ツト</t>
    </rPh>
    <rPh sb="25" eb="27">
      <t>ジギョウ</t>
    </rPh>
    <rPh sb="28" eb="30">
      <t>ジッシ</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</si>
  <si>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</si>
  <si>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本工事費</t>
    <rPh sb="0" eb="1">
      <t>ホン</t>
    </rPh>
    <rPh sb="1" eb="4">
      <t>コウジヒ</t>
    </rPh>
    <phoneticPr fontId="5"/>
  </si>
  <si>
    <t>一般防災及び青函トンネル機能保全工事施工費</t>
    <rPh sb="0" eb="2">
      <t>イッパン</t>
    </rPh>
    <rPh sb="2" eb="4">
      <t>ボウサイ</t>
    </rPh>
    <rPh sb="4" eb="5">
      <t>オヨ</t>
    </rPh>
    <rPh sb="6" eb="8">
      <t>セイカン</t>
    </rPh>
    <rPh sb="12" eb="14">
      <t>キノウ</t>
    </rPh>
    <rPh sb="14" eb="16">
      <t>ホゼン</t>
    </rPh>
    <rPh sb="16" eb="18">
      <t>コウジ</t>
    </rPh>
    <rPh sb="18" eb="21">
      <t>セコウヒ</t>
    </rPh>
    <phoneticPr fontId="5"/>
  </si>
  <si>
    <t>管理費</t>
    <rPh sb="0" eb="3">
      <t>カンリヒ</t>
    </rPh>
    <phoneticPr fontId="5"/>
  </si>
  <si>
    <t>B.ＪＲ九州</t>
    <rPh sb="4" eb="6">
      <t>キュウシュウ</t>
    </rPh>
    <phoneticPr fontId="5"/>
  </si>
  <si>
    <t>一般防災工事施工費</t>
    <rPh sb="0" eb="2">
      <t>イッパン</t>
    </rPh>
    <rPh sb="2" eb="4">
      <t>ボウサイ</t>
    </rPh>
    <rPh sb="4" eb="6">
      <t>コウジ</t>
    </rPh>
    <rPh sb="6" eb="9">
      <t>セコウヒ</t>
    </rPh>
    <phoneticPr fontId="5"/>
  </si>
  <si>
    <t>C.（独）鉄道建設・運輸施設整備支援機構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</si>
  <si>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青函トンネル機能保全工事施工費</t>
    <rPh sb="0" eb="2">
      <t>セイカン</t>
    </rPh>
    <rPh sb="6" eb="8">
      <t>キノウ</t>
    </rPh>
    <rPh sb="8" eb="10">
      <t>ホゼン</t>
    </rPh>
    <rPh sb="10" eb="12">
      <t>コウジ</t>
    </rPh>
    <rPh sb="12" eb="15">
      <t>セコウヒ</t>
    </rPh>
    <phoneticPr fontId="5"/>
  </si>
  <si>
    <t>D.ＪＲ北海道</t>
    <rPh sb="4" eb="7">
      <t>ホッカイドウ</t>
    </rPh>
    <phoneticPr fontId="5"/>
  </si>
  <si>
    <t>補助対象事業に対する助成</t>
    <rPh sb="0" eb="2">
      <t>ホジョ</t>
    </rPh>
    <rPh sb="2" eb="4">
      <t>タイショウ</t>
    </rPh>
    <rPh sb="4" eb="6">
      <t>ジギョウ</t>
    </rPh>
    <rPh sb="7" eb="8">
      <t>タイ</t>
    </rPh>
    <rPh sb="10" eb="12">
      <t>ジョセイ</t>
    </rPh>
    <phoneticPr fontId="5"/>
  </si>
  <si>
    <t>-</t>
    <phoneticPr fontId="5"/>
  </si>
  <si>
    <t>－</t>
    <phoneticPr fontId="5"/>
  </si>
  <si>
    <t>鉄道建設・運輸施設整備支援機構（助成勘定）</t>
    <rPh sb="0" eb="2">
      <t>テツドウ</t>
    </rPh>
    <rPh sb="2" eb="4">
      <t>ケンセツ</t>
    </rPh>
    <rPh sb="5" eb="7">
      <t>ウンユ</t>
    </rPh>
    <rPh sb="7" eb="9">
      <t>シセツ</t>
    </rPh>
    <rPh sb="9" eb="11">
      <t>セイビ</t>
    </rPh>
    <rPh sb="11" eb="13">
      <t>シエン</t>
    </rPh>
    <rPh sb="13" eb="15">
      <t>キコウ</t>
    </rPh>
    <rPh sb="16" eb="18">
      <t>ジョセイ</t>
    </rPh>
    <rPh sb="18" eb="20">
      <t>カンジョウ</t>
    </rPh>
    <phoneticPr fontId="5"/>
  </si>
  <si>
    <t>鉄道建設・運輸施設整備支援機構（建設勘定）</t>
    <rPh sb="0" eb="2">
      <t>テツドウ</t>
    </rPh>
    <rPh sb="2" eb="4">
      <t>ケンセツ</t>
    </rPh>
    <rPh sb="5" eb="7">
      <t>ウンユ</t>
    </rPh>
    <rPh sb="7" eb="9">
      <t>シセツ</t>
    </rPh>
    <rPh sb="9" eb="11">
      <t>セイビ</t>
    </rPh>
    <rPh sb="11" eb="13">
      <t>シエン</t>
    </rPh>
    <rPh sb="13" eb="15">
      <t>キコウ</t>
    </rPh>
    <rPh sb="16" eb="18">
      <t>ケンセツ</t>
    </rPh>
    <rPh sb="18" eb="20">
      <t>カンジョウ</t>
    </rPh>
    <phoneticPr fontId="5"/>
  </si>
  <si>
    <t>青函トンネル機能保全工事</t>
    <rPh sb="0" eb="2">
      <t>セイカン</t>
    </rPh>
    <rPh sb="6" eb="8">
      <t>キノウ</t>
    </rPh>
    <rPh sb="8" eb="10">
      <t>ホゼン</t>
    </rPh>
    <rPh sb="10" eb="12">
      <t>コウジ</t>
    </rPh>
    <phoneticPr fontId="5"/>
  </si>
  <si>
    <t>北海道旅客鉄道株式会社</t>
    <rPh sb="0" eb="3">
      <t>ホッカイドウ</t>
    </rPh>
    <rPh sb="3" eb="5">
      <t>リョキャク</t>
    </rPh>
    <rPh sb="5" eb="7">
      <t>テツドウ</t>
    </rPh>
    <rPh sb="7" eb="9">
      <t>カブシキ</t>
    </rPh>
    <rPh sb="9" eb="11">
      <t>カイシャ</t>
    </rPh>
    <phoneticPr fontId="5"/>
  </si>
  <si>
    <t>九州旅客鉄道株式会社</t>
    <rPh sb="0" eb="2">
      <t>キュウシュウ</t>
    </rPh>
    <rPh sb="2" eb="4">
      <t>リョキャク</t>
    </rPh>
    <rPh sb="4" eb="6">
      <t>テツドウ</t>
    </rPh>
    <rPh sb="6" eb="8">
      <t>カブシキ</t>
    </rPh>
    <rPh sb="8" eb="10">
      <t>カイシャ</t>
    </rPh>
    <phoneticPr fontId="5"/>
  </si>
  <si>
    <t>四国旅客鉄道株式会社</t>
    <rPh sb="0" eb="2">
      <t>シコク</t>
    </rPh>
    <rPh sb="2" eb="4">
      <t>リョキャク</t>
    </rPh>
    <rPh sb="4" eb="6">
      <t>テツドウ</t>
    </rPh>
    <rPh sb="6" eb="8">
      <t>カブシキ</t>
    </rPh>
    <rPh sb="8" eb="10">
      <t>カイシャ</t>
    </rPh>
    <phoneticPr fontId="5"/>
  </si>
  <si>
    <t>附帯工事費</t>
    <rPh sb="0" eb="2">
      <t>フタイ</t>
    </rPh>
    <rPh sb="2" eb="5">
      <t>コウジヒ</t>
    </rPh>
    <phoneticPr fontId="5"/>
  </si>
  <si>
    <t>附帯工事施工費</t>
    <rPh sb="0" eb="2">
      <t>フタイ</t>
    </rPh>
    <rPh sb="2" eb="4">
      <t>コウジ</t>
    </rPh>
    <rPh sb="4" eb="7">
      <t>セコウヒ</t>
    </rPh>
    <phoneticPr fontId="5"/>
  </si>
  <si>
    <t>国土強靱化基本計画</t>
    <rPh sb="0" eb="2">
      <t>コクド</t>
    </rPh>
    <rPh sb="2" eb="4">
      <t>キョウジン</t>
    </rPh>
    <rPh sb="4" eb="5">
      <t>カ</t>
    </rPh>
    <rPh sb="5" eb="7">
      <t>キホン</t>
    </rPh>
    <rPh sb="7" eb="9">
      <t>ケイカク</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</si>
  <si>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</si>
  <si>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機構及び鉄道事業者における契約手続きの競争性を確認している。</t>
    <rPh sb="0" eb="2">
      <t>キコウ</t>
    </rPh>
    <rPh sb="2" eb="3">
      <t>オヨ</t>
    </rPh>
    <rPh sb="4" eb="6">
      <t>テツドウ</t>
    </rPh>
    <rPh sb="6" eb="9">
      <t>ジギョウシャ</t>
    </rPh>
    <rPh sb="13" eb="15">
      <t>ケイヤク</t>
    </rPh>
    <rPh sb="15" eb="17">
      <t>テツヅ</t>
    </rPh>
    <rPh sb="19" eb="22">
      <t>キョウソウセイ</t>
    </rPh>
    <rPh sb="23" eb="25">
      <t>カクニン</t>
    </rPh>
    <phoneticPr fontId="5"/>
  </si>
  <si>
    <t>事業の性質に応じ補助率に差異を設けており、妥当である。</t>
    <rPh sb="0" eb="2">
      <t>ジギョウ</t>
    </rPh>
    <rPh sb="3" eb="5">
      <t>セイシツ</t>
    </rPh>
    <rPh sb="6" eb="7">
      <t>オウ</t>
    </rPh>
    <rPh sb="8" eb="11">
      <t>ホジョリツ</t>
    </rPh>
    <rPh sb="12" eb="14">
      <t>サイ</t>
    </rPh>
    <rPh sb="15" eb="16">
      <t>モウ</t>
    </rPh>
    <rPh sb="21" eb="23">
      <t>ダトウ</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</si>
  <si>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</si>
  <si>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工事内容が事業目的に必要であることを確認している。</t>
    <rPh sb="0" eb="2">
      <t>コウジ</t>
    </rPh>
    <rPh sb="2" eb="4">
      <t>ナイヨウ</t>
    </rPh>
    <rPh sb="5" eb="7">
      <t>ジギョウ</t>
    </rPh>
    <rPh sb="7" eb="9">
      <t>モクテキ</t>
    </rPh>
    <rPh sb="10" eb="12">
      <t>ヒツヨウ</t>
    </rPh>
    <rPh sb="18" eb="20">
      <t>カクニン</t>
    </rPh>
    <phoneticPr fontId="5"/>
  </si>
  <si>
    <t>必要となる施工箇所数として設定した目標値の達成に向け、順調に事業を実施している。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ジュンチョウ</t>
    </rPh>
    <rPh sb="30" eb="32">
      <t>ジギョウ</t>
    </rPh>
    <rPh sb="33" eb="35">
      <t>ジッシ</t>
    </rPh>
    <phoneticPr fontId="5"/>
  </si>
  <si>
    <t>当初見込みにあった実績となっている。</t>
    <rPh sb="0" eb="2">
      <t>トウショ</t>
    </rPh>
    <rPh sb="2" eb="4">
      <t>ミコ</t>
    </rPh>
    <rPh sb="9" eb="11">
      <t>ジッセキ</t>
    </rPh>
    <phoneticPr fontId="5"/>
  </si>
  <si>
    <t>鉄道の安定輸送を支えるとともに、一般防災工事については国土の保全にも資するものとなっている。</t>
    <rPh sb="0" eb="2">
      <t>テツドウ</t>
    </rPh>
    <rPh sb="3" eb="5">
      <t>アンテイ</t>
    </rPh>
    <rPh sb="5" eb="7">
      <t>ユソウ</t>
    </rPh>
    <rPh sb="8" eb="9">
      <t>ササ</t>
    </rPh>
    <rPh sb="16" eb="18">
      <t>イッパン</t>
    </rPh>
    <rPh sb="18" eb="20">
      <t>ボウサイ</t>
    </rPh>
    <rPh sb="20" eb="22">
      <t>コウジ</t>
    </rPh>
    <rPh sb="27" eb="29">
      <t>コクド</t>
    </rPh>
    <rPh sb="30" eb="32">
      <t>ホゼン</t>
    </rPh>
    <rPh sb="34" eb="35">
      <t>シ</t>
    </rPh>
    <phoneticPr fontId="5"/>
  </si>
  <si>
    <t>複数の工法について費用や効果を比較検討し、最も効率的な工法を選択することにより、コストの縮減に努めている。</t>
    <phoneticPr fontId="5"/>
  </si>
  <si>
    <t>一般防災事業については、鉄道施設の防護に留まらず、国土の保全に資するものを対象として事業を実施しており、よりニーズの強いものに限っている。また、青函トンネルについては北海道と本州を結ぶ唯一の陸路として人流・物流の大動脈となっており、その保全には重大な意義がある。</t>
    <rPh sb="0" eb="2">
      <t>イッパン</t>
    </rPh>
    <rPh sb="2" eb="4">
      <t>ボウサイ</t>
    </rPh>
    <rPh sb="4" eb="6">
      <t>ジギョウ</t>
    </rPh>
    <rPh sb="12" eb="14">
      <t>テツドウ</t>
    </rPh>
    <rPh sb="14" eb="16">
      <t>シセツ</t>
    </rPh>
    <rPh sb="17" eb="19">
      <t>ボウゴ</t>
    </rPh>
    <rPh sb="20" eb="21">
      <t>トド</t>
    </rPh>
    <rPh sb="25" eb="27">
      <t>コクド</t>
    </rPh>
    <rPh sb="28" eb="30">
      <t>ホゼン</t>
    </rPh>
    <rPh sb="31" eb="32">
      <t>シ</t>
    </rPh>
    <rPh sb="37" eb="39">
      <t>タイショウ</t>
    </rPh>
    <rPh sb="42" eb="44">
      <t>ジギョウ</t>
    </rPh>
    <rPh sb="45" eb="47">
      <t>ジッシ</t>
    </rPh>
    <rPh sb="58" eb="59">
      <t>ツヨ</t>
    </rPh>
    <rPh sb="63" eb="64">
      <t>カギ</t>
    </rPh>
    <rPh sb="72" eb="74">
      <t>セイカン</t>
    </rPh>
    <rPh sb="83" eb="86">
      <t>ホッカイドウ</t>
    </rPh>
    <rPh sb="87" eb="89">
      <t>ホンシュウ</t>
    </rPh>
    <rPh sb="90" eb="91">
      <t>ムス</t>
    </rPh>
    <rPh sb="92" eb="94">
      <t>ユイイツ</t>
    </rPh>
    <rPh sb="95" eb="97">
      <t>リクロ</t>
    </rPh>
    <rPh sb="100" eb="101">
      <t>ジン</t>
    </rPh>
    <rPh sb="101" eb="102">
      <t>リュウ</t>
    </rPh>
    <rPh sb="103" eb="105">
      <t>ブツリュウ</t>
    </rPh>
    <rPh sb="106" eb="109">
      <t>ダイドウミャク</t>
    </rPh>
    <rPh sb="118" eb="120">
      <t>ホゼン</t>
    </rPh>
    <rPh sb="122" eb="124">
      <t>ジュウダイ</t>
    </rPh>
    <rPh sb="125" eb="127">
      <t>イギ</t>
    </rPh>
    <phoneticPr fontId="5"/>
  </si>
  <si>
    <t>交通施設の耐災害特性の向上は国土強靱化基本計画に位置づけられている。</t>
    <rPh sb="0" eb="2">
      <t>コウツウ</t>
    </rPh>
    <rPh sb="2" eb="4">
      <t>シセツ</t>
    </rPh>
    <rPh sb="5" eb="6">
      <t>タイ</t>
    </rPh>
    <rPh sb="6" eb="8">
      <t>サイガイ</t>
    </rPh>
    <rPh sb="8" eb="10">
      <t>トクセイ</t>
    </rPh>
    <rPh sb="11" eb="13">
      <t>コウジョウ</t>
    </rPh>
    <rPh sb="14" eb="16">
      <t>コクド</t>
    </rPh>
    <rPh sb="16" eb="18">
      <t>キョウジン</t>
    </rPh>
    <rPh sb="18" eb="19">
      <t>カ</t>
    </rPh>
    <rPh sb="19" eb="21">
      <t>キホン</t>
    </rPh>
    <rPh sb="21" eb="23">
      <t>ケイカク</t>
    </rPh>
    <rPh sb="24" eb="26">
      <t>イチ</t>
    </rPh>
    <phoneticPr fontId="5"/>
  </si>
  <si>
    <t>5　安全で安心できる交通の確保、治安・生活安全の確保
　１４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1" eb="63">
      <t>コウクウ</t>
    </rPh>
    <rPh sb="63" eb="64">
      <t>キ</t>
    </rPh>
    <rPh sb="66" eb="68">
      <t>ボウシ</t>
    </rPh>
    <rPh sb="69" eb="71">
      <t>スイシン</t>
    </rPh>
    <phoneticPr fontId="5"/>
  </si>
  <si>
    <t>199/23</t>
    <phoneticPr fontId="5"/>
  </si>
  <si>
    <t>250/27</t>
    <phoneticPr fontId="5"/>
  </si>
  <si>
    <t>197/26</t>
    <phoneticPr fontId="5"/>
  </si>
  <si>
    <t>鉄道防災事業費補助</t>
    <rPh sb="0" eb="2">
      <t>テツドウ</t>
    </rPh>
    <rPh sb="2" eb="4">
      <t>ボウサイ</t>
    </rPh>
    <rPh sb="4" eb="6">
      <t>ジギョウ</t>
    </rPh>
    <rPh sb="6" eb="7">
      <t>ヒ</t>
    </rPh>
    <rPh sb="7" eb="9">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</si>
</sst>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39839</xdr:colOff>
      <xdr:row>141</xdr:row>
      <xdr:rowOff>174811</xdr:rowOff>
    </xdr:from>
    <xdr:to>
      <xdr:col>33</xdr:col>
      <xdr:colOff>31535</xdr:colOff>
      <xdr:row>144</xdr:row>
      <xdr:rowOff>22413</xdr:rowOff>
    </xdr:to>
    <xdr:sp macro="" textlink="">
      <xdr:nvSpPr>
        <xdr:cNvPr id="55" name="テキスト ボックス 54"/>
        <xdr:cNvSpPr txBox="1"/>
      </xdr:nvSpPr>
      <xdr:spPr>
        <a:xfrm>
          <a:off x="4163604" y="52338193"/>
          <a:ext cx="1784637" cy="889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solidFill>
                <a:sysClr val="windowText" lastClr="000000"/>
              </a:solidFill>
            </a:rPr>
            <a:t>１，４２３百万円</a:t>
          </a:r>
        </a:p>
      </xdr:txBody>
    </xdr:sp>
    <xdr:clientData/>
  </xdr:twoCellAnchor>
  <xdr:twoCellAnchor>
    <xdr:from>
      <xdr:col>22</xdr:col>
      <xdr:colOff>163104</xdr:colOff>
      <xdr:row>148</xdr:row>
      <xdr:rowOff>187740</xdr:rowOff>
    </xdr:from>
    <xdr:to>
      <xdr:col>33</xdr:col>
      <xdr:colOff>78441</xdr:colOff>
      <xdr:row>151</xdr:row>
      <xdr:rowOff>201706</xdr:rowOff>
    </xdr:to>
    <xdr:sp macro="" textlink="">
      <xdr:nvSpPr>
        <xdr:cNvPr id="56" name="テキスト ボックス 55"/>
        <xdr:cNvSpPr txBox="1"/>
      </xdr:nvSpPr>
      <xdr:spPr>
        <a:xfrm>
          <a:off x="4107575" y="54782799"/>
          <a:ext cx="1887572" cy="1056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（独）</a:t>
          </a:r>
          <a:r>
            <a:rPr kumimoji="1" lang="ja-JP" altLang="en-US" sz="1100">
              <a:solidFill>
                <a:sysClr val="windowText" lastClr="000000"/>
              </a:solidFill>
            </a:rPr>
            <a:t>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algn="ctr"/>
          <a:r>
            <a:rPr kumimoji="1" lang="ja-JP" altLang="en-US" sz="1100">
              <a:solidFill>
                <a:sysClr val="windowText" lastClr="000000"/>
              </a:solidFill>
            </a:rPr>
            <a:t>１，４２３百万円</a:t>
          </a:r>
        </a:p>
      </xdr:txBody>
    </xdr:sp>
    <xdr:clientData/>
  </xdr:twoCellAnchor>
  <xdr:twoCellAnchor>
    <xdr:from>
      <xdr:col>33</xdr:col>
      <xdr:colOff>67235</xdr:colOff>
      <xdr:row>157</xdr:row>
      <xdr:rowOff>246630</xdr:rowOff>
    </xdr:from>
    <xdr:to>
      <xdr:col>42</xdr:col>
      <xdr:colOff>89647</xdr:colOff>
      <xdr:row>160</xdr:row>
      <xdr:rowOff>89647</xdr:rowOff>
    </xdr:to>
    <xdr:sp macro="" textlink="">
      <xdr:nvSpPr>
        <xdr:cNvPr id="57" name="テキスト ボックス 56"/>
        <xdr:cNvSpPr txBox="1"/>
      </xdr:nvSpPr>
      <xdr:spPr>
        <a:xfrm>
          <a:off x="5983941" y="57968130"/>
          <a:ext cx="1636059" cy="885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Ｃ：（独）鉄道建設・運輸施設整備支援機構</a:t>
          </a:r>
          <a:endParaRPr kumimoji="1" lang="en-US" altLang="ja-JP" sz="1100"/>
        </a:p>
        <a:p>
          <a:pPr algn="ctr"/>
          <a:r>
            <a:rPr kumimoji="1" lang="ja-JP" altLang="en-US" sz="1100"/>
            <a:t>（建設勘定）</a:t>
          </a:r>
          <a:endParaRPr kumimoji="1" lang="en-US" altLang="ja-JP" sz="1100"/>
        </a:p>
        <a:p>
          <a:pPr algn="ctr"/>
          <a:r>
            <a:rPr kumimoji="1" lang="ja-JP" altLang="en-US" sz="1100">
              <a:solidFill>
                <a:sysClr val="windowText" lastClr="000000"/>
              </a:solidFill>
            </a:rPr>
            <a:t>１，２２６百万円</a:t>
          </a:r>
        </a:p>
      </xdr:txBody>
    </xdr:sp>
    <xdr:clientData/>
  </xdr:twoCellAnchor>
  <xdr:oneCellAnchor>
    <xdr:from>
      <xdr:col>19</xdr:col>
      <xdr:colOff>166371</xdr:colOff>
      <xdr:row>144</xdr:row>
      <xdr:rowOff>202134</xdr:rowOff>
    </xdr:from>
    <xdr:ext cx="3004893" cy="689533"/>
    <xdr:sp macro="" textlink="">
      <xdr:nvSpPr>
        <xdr:cNvPr id="58" name="テキスト ボックス 57"/>
        <xdr:cNvSpPr txBox="1"/>
      </xdr:nvSpPr>
      <xdr:spPr>
        <a:xfrm>
          <a:off x="3572959" y="53407663"/>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46080</xdr:colOff>
      <xdr:row>147</xdr:row>
      <xdr:rowOff>180081</xdr:rowOff>
    </xdr:from>
    <xdr:ext cx="607859" cy="275717"/>
    <xdr:sp macro="" textlink="">
      <xdr:nvSpPr>
        <xdr:cNvPr id="59" name="テキスト ボックス 58"/>
        <xdr:cNvSpPr txBox="1"/>
      </xdr:nvSpPr>
      <xdr:spPr>
        <a:xfrm>
          <a:off x="4707727" y="544277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157</xdr:row>
      <xdr:rowOff>1964</xdr:rowOff>
    </xdr:from>
    <xdr:ext cx="607859" cy="275717"/>
    <xdr:sp macro="" textlink="">
      <xdr:nvSpPr>
        <xdr:cNvPr id="60" name="テキスト ボックス 59"/>
        <xdr:cNvSpPr txBox="1"/>
      </xdr:nvSpPr>
      <xdr:spPr>
        <a:xfrm>
          <a:off x="6556302" y="3719708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28</xdr:col>
      <xdr:colOff>32001</xdr:colOff>
      <xdr:row>146</xdr:row>
      <xdr:rowOff>43356</xdr:rowOff>
    </xdr:from>
    <xdr:to>
      <xdr:col>28</xdr:col>
      <xdr:colOff>32001</xdr:colOff>
      <xdr:row>147</xdr:row>
      <xdr:rowOff>44906</xdr:rowOff>
    </xdr:to>
    <xdr:cxnSp macro="">
      <xdr:nvCxnSpPr>
        <xdr:cNvPr id="61" name="直線矢印コネクタ 60"/>
        <xdr:cNvCxnSpPr/>
      </xdr:nvCxnSpPr>
      <xdr:spPr>
        <a:xfrm>
          <a:off x="5052236" y="53943650"/>
          <a:ext cx="0" cy="3489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156</xdr:row>
      <xdr:rowOff>186102</xdr:rowOff>
    </xdr:from>
    <xdr:to>
      <xdr:col>18</xdr:col>
      <xdr:colOff>53853</xdr:colOff>
      <xdr:row>156</xdr:row>
      <xdr:rowOff>668763</xdr:rowOff>
    </xdr:to>
    <xdr:cxnSp macro="">
      <xdr:nvCxnSpPr>
        <xdr:cNvPr id="62" name="直線矢印コネクタ 61"/>
        <xdr:cNvCxnSpPr/>
      </xdr:nvCxnSpPr>
      <xdr:spPr>
        <a:xfrm>
          <a:off x="3311403" y="36714477"/>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114085</xdr:colOff>
      <xdr:row>144</xdr:row>
      <xdr:rowOff>227719</xdr:rowOff>
    </xdr:from>
    <xdr:to>
      <xdr:col>36</xdr:col>
      <xdr:colOff>168088</xdr:colOff>
      <xdr:row>145</xdr:row>
      <xdr:rowOff>209422</xdr:rowOff>
    </xdr:to>
    <xdr:sp macro="" textlink="">
      <xdr:nvSpPr>
        <xdr:cNvPr id="63" name="大かっこ 62"/>
        <xdr:cNvSpPr/>
      </xdr:nvSpPr>
      <xdr:spPr>
        <a:xfrm>
          <a:off x="3520673" y="53433248"/>
          <a:ext cx="3102003" cy="329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156</xdr:row>
      <xdr:rowOff>191231</xdr:rowOff>
    </xdr:from>
    <xdr:to>
      <xdr:col>37</xdr:col>
      <xdr:colOff>105634</xdr:colOff>
      <xdr:row>157</xdr:row>
      <xdr:rowOff>7213</xdr:rowOff>
    </xdr:to>
    <xdr:cxnSp macro="">
      <xdr:nvCxnSpPr>
        <xdr:cNvPr id="64" name="直線矢印コネクタ 63"/>
        <xdr:cNvCxnSpPr/>
      </xdr:nvCxnSpPr>
      <xdr:spPr>
        <a:xfrm>
          <a:off x="6782659" y="36719606"/>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155</xdr:row>
      <xdr:rowOff>350469</xdr:rowOff>
    </xdr:from>
    <xdr:to>
      <xdr:col>27</xdr:col>
      <xdr:colOff>143241</xdr:colOff>
      <xdr:row>156</xdr:row>
      <xdr:rowOff>166258</xdr:rowOff>
    </xdr:to>
    <xdr:cxnSp macro="">
      <xdr:nvCxnSpPr>
        <xdr:cNvPr id="65" name="直線矢印コネクタ 64"/>
        <xdr:cNvCxnSpPr/>
      </xdr:nvCxnSpPr>
      <xdr:spPr>
        <a:xfrm>
          <a:off x="5029566" y="36212094"/>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49004</xdr:colOff>
      <xdr:row>156</xdr:row>
      <xdr:rowOff>183662</xdr:rowOff>
    </xdr:from>
    <xdr:to>
      <xdr:col>37</xdr:col>
      <xdr:colOff>137538</xdr:colOff>
      <xdr:row>156</xdr:row>
      <xdr:rowOff>183662</xdr:rowOff>
    </xdr:to>
    <xdr:cxnSp macro="">
      <xdr:nvCxnSpPr>
        <xdr:cNvPr id="66" name="直線コネクタ 65"/>
        <xdr:cNvCxnSpPr/>
      </xdr:nvCxnSpPr>
      <xdr:spPr>
        <a:xfrm flipV="1">
          <a:off x="3276298" y="57557780"/>
          <a:ext cx="3495122"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157</xdr:row>
      <xdr:rowOff>247646</xdr:rowOff>
    </xdr:from>
    <xdr:to>
      <xdr:col>23</xdr:col>
      <xdr:colOff>38345</xdr:colOff>
      <xdr:row>159</xdr:row>
      <xdr:rowOff>268941</xdr:rowOff>
    </xdr:to>
    <xdr:sp macro="" textlink="">
      <xdr:nvSpPr>
        <xdr:cNvPr id="67" name="テキスト ボックス 66"/>
        <xdr:cNvSpPr txBox="1"/>
      </xdr:nvSpPr>
      <xdr:spPr>
        <a:xfrm>
          <a:off x="2356469" y="57969146"/>
          <a:ext cx="1805641" cy="7160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Ｂ：鉄道事業者（３社）</a:t>
          </a:r>
          <a:endParaRPr kumimoji="1" lang="en-US" altLang="ja-JP" sz="1100"/>
        </a:p>
        <a:p>
          <a:pPr algn="ctr"/>
          <a:r>
            <a:rPr kumimoji="1" lang="ja-JP" altLang="en-US" sz="1100">
              <a:solidFill>
                <a:sysClr val="windowText" lastClr="000000"/>
              </a:solidFill>
            </a:rPr>
            <a:t>１９７百万円</a:t>
          </a:r>
        </a:p>
      </xdr:txBody>
    </xdr:sp>
    <xdr:clientData/>
  </xdr:twoCellAnchor>
  <xdr:oneCellAnchor>
    <xdr:from>
      <xdr:col>16</xdr:col>
      <xdr:colOff>149556</xdr:colOff>
      <xdr:row>156</xdr:row>
      <xdr:rowOff>658442</xdr:rowOff>
    </xdr:from>
    <xdr:ext cx="607859" cy="275717"/>
    <xdr:sp macro="" textlink="">
      <xdr:nvSpPr>
        <xdr:cNvPr id="68" name="テキスト ボックス 67"/>
        <xdr:cNvSpPr txBox="1"/>
      </xdr:nvSpPr>
      <xdr:spPr>
        <a:xfrm>
          <a:off x="3045156" y="371868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53043</xdr:colOff>
      <xdr:row>151</xdr:row>
      <xdr:rowOff>258998</xdr:rowOff>
    </xdr:from>
    <xdr:ext cx="2743200" cy="1521804"/>
    <xdr:sp macro="" textlink="">
      <xdr:nvSpPr>
        <xdr:cNvPr id="69" name="テキスト ボックス 68"/>
        <xdr:cNvSpPr txBox="1"/>
      </xdr:nvSpPr>
      <xdr:spPr>
        <a:xfrm>
          <a:off x="3638925" y="55896204"/>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89648</xdr:colOff>
      <xdr:row>151</xdr:row>
      <xdr:rowOff>268941</xdr:rowOff>
    </xdr:from>
    <xdr:to>
      <xdr:col>36</xdr:col>
      <xdr:colOff>28453</xdr:colOff>
      <xdr:row>155</xdr:row>
      <xdr:rowOff>164685</xdr:rowOff>
    </xdr:to>
    <xdr:sp macro="" textlink="">
      <xdr:nvSpPr>
        <xdr:cNvPr id="70" name="大かっこ 69"/>
        <xdr:cNvSpPr/>
      </xdr:nvSpPr>
      <xdr:spPr>
        <a:xfrm>
          <a:off x="3496236" y="55906147"/>
          <a:ext cx="2986805" cy="1285273"/>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112478</xdr:colOff>
      <xdr:row>160</xdr:row>
      <xdr:rowOff>196508</xdr:rowOff>
    </xdr:from>
    <xdr:ext cx="2421546" cy="798388"/>
    <xdr:sp macro="" textlink="">
      <xdr:nvSpPr>
        <xdr:cNvPr id="71" name="テキスト ボックス 70"/>
        <xdr:cNvSpPr txBox="1"/>
      </xdr:nvSpPr>
      <xdr:spPr>
        <a:xfrm>
          <a:off x="2084713" y="58960155"/>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173015</xdr:colOff>
      <xdr:row>168</xdr:row>
      <xdr:rowOff>221903</xdr:rowOff>
    </xdr:from>
    <xdr:ext cx="2257915" cy="1211167"/>
    <xdr:sp macro="" textlink="">
      <xdr:nvSpPr>
        <xdr:cNvPr id="72" name="テキスト ボックス 71"/>
        <xdr:cNvSpPr txBox="1"/>
      </xdr:nvSpPr>
      <xdr:spPr>
        <a:xfrm>
          <a:off x="5731133" y="61764609"/>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34</xdr:col>
      <xdr:colOff>11277</xdr:colOff>
      <xdr:row>166</xdr:row>
      <xdr:rowOff>68293</xdr:rowOff>
    </xdr:from>
    <xdr:to>
      <xdr:col>42</xdr:col>
      <xdr:colOff>6880</xdr:colOff>
      <xdr:row>168</xdr:row>
      <xdr:rowOff>145675</xdr:rowOff>
    </xdr:to>
    <xdr:sp macro="" textlink="">
      <xdr:nvSpPr>
        <xdr:cNvPr id="73" name="テキスト ボックス 72"/>
        <xdr:cNvSpPr txBox="1"/>
      </xdr:nvSpPr>
      <xdr:spPr>
        <a:xfrm>
          <a:off x="6107277" y="60916234"/>
          <a:ext cx="1429956" cy="77214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Ｄ：ＪＲ北海道</a:t>
          </a:r>
          <a:endParaRPr kumimoji="1" lang="en-US" altLang="ja-JP" sz="1100"/>
        </a:p>
        <a:p>
          <a:pPr algn="ctr"/>
          <a:r>
            <a:rPr kumimoji="1" lang="ja-JP" altLang="en-US" sz="1100">
              <a:solidFill>
                <a:sysClr val="windowText" lastClr="000000"/>
              </a:solidFill>
            </a:rPr>
            <a:t>１，２２６百万</a:t>
          </a:r>
          <a:r>
            <a:rPr kumimoji="1" lang="ja-JP" altLang="en-US" sz="1100"/>
            <a:t>円</a:t>
          </a:r>
        </a:p>
      </xdr:txBody>
    </xdr:sp>
    <xdr:clientData/>
  </xdr:twoCellAnchor>
  <xdr:oneCellAnchor>
    <xdr:from>
      <xdr:col>36</xdr:col>
      <xdr:colOff>96370</xdr:colOff>
      <xdr:row>165</xdr:row>
      <xdr:rowOff>140759</xdr:rowOff>
    </xdr:from>
    <xdr:ext cx="607859" cy="275717"/>
    <xdr:sp macro="" textlink="">
      <xdr:nvSpPr>
        <xdr:cNvPr id="74" name="テキスト ボックス 73"/>
        <xdr:cNvSpPr txBox="1"/>
      </xdr:nvSpPr>
      <xdr:spPr>
        <a:xfrm>
          <a:off x="6550958" y="606413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38</xdr:col>
      <xdr:colOff>53509</xdr:colOff>
      <xdr:row>164</xdr:row>
      <xdr:rowOff>148060</xdr:rowOff>
    </xdr:from>
    <xdr:to>
      <xdr:col>38</xdr:col>
      <xdr:colOff>53509</xdr:colOff>
      <xdr:row>165</xdr:row>
      <xdr:rowOff>144884</xdr:rowOff>
    </xdr:to>
    <xdr:cxnSp macro="">
      <xdr:nvCxnSpPr>
        <xdr:cNvPr id="75" name="直線矢印コネクタ 74"/>
        <xdr:cNvCxnSpPr/>
      </xdr:nvCxnSpPr>
      <xdr:spPr>
        <a:xfrm>
          <a:off x="6866685" y="60301236"/>
          <a:ext cx="0" cy="3442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1941</xdr:colOff>
      <xdr:row>160</xdr:row>
      <xdr:rowOff>208675</xdr:rowOff>
    </xdr:from>
    <xdr:ext cx="2232512" cy="1126880"/>
    <xdr:sp macro="" textlink="">
      <xdr:nvSpPr>
        <xdr:cNvPr id="76" name="テキスト ボックス 75"/>
        <xdr:cNvSpPr txBox="1"/>
      </xdr:nvSpPr>
      <xdr:spPr>
        <a:xfrm>
          <a:off x="5739353" y="58972322"/>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32</xdr:col>
      <xdr:colOff>0</xdr:colOff>
      <xdr:row>160</xdr:row>
      <xdr:rowOff>201706</xdr:rowOff>
    </xdr:from>
    <xdr:to>
      <xdr:col>43</xdr:col>
      <xdr:colOff>150029</xdr:colOff>
      <xdr:row>163</xdr:row>
      <xdr:rowOff>230004</xdr:rowOff>
    </xdr:to>
    <xdr:sp macro="" textlink="">
      <xdr:nvSpPr>
        <xdr:cNvPr id="77" name="大かっこ 76"/>
        <xdr:cNvSpPr/>
      </xdr:nvSpPr>
      <xdr:spPr>
        <a:xfrm>
          <a:off x="5737412" y="58965353"/>
          <a:ext cx="2122264" cy="107044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141194</xdr:colOff>
      <xdr:row>160</xdr:row>
      <xdr:rowOff>250596</xdr:rowOff>
    </xdr:from>
    <xdr:to>
      <xdr:col>25</xdr:col>
      <xdr:colOff>141316</xdr:colOff>
      <xdr:row>162</xdr:row>
      <xdr:rowOff>77037</xdr:rowOff>
    </xdr:to>
    <xdr:sp macro="" textlink="">
      <xdr:nvSpPr>
        <xdr:cNvPr id="78" name="大かっこ 77"/>
        <xdr:cNvSpPr/>
      </xdr:nvSpPr>
      <xdr:spPr>
        <a:xfrm>
          <a:off x="1934135" y="59014243"/>
          <a:ext cx="2689534" cy="52120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168</xdr:row>
      <xdr:rowOff>283066</xdr:rowOff>
    </xdr:from>
    <xdr:to>
      <xdr:col>45</xdr:col>
      <xdr:colOff>4986</xdr:colOff>
      <xdr:row>171</xdr:row>
      <xdr:rowOff>156882</xdr:rowOff>
    </xdr:to>
    <xdr:sp macro="" textlink="">
      <xdr:nvSpPr>
        <xdr:cNvPr id="79" name="大かっこ 78"/>
        <xdr:cNvSpPr/>
      </xdr:nvSpPr>
      <xdr:spPr>
        <a:xfrm>
          <a:off x="5681383" y="61825772"/>
          <a:ext cx="2391838" cy="915963"/>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Normal="100" zoomScaleSheetLayoutView="100" zoomScalePageLayoutView="85" workbookViewId="0">
      <selection activeCell="AK269" sqref="AK269:AP27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3" t="s">
        <v>462</v>
      </c>
      <c r="AR2" s="683"/>
      <c r="AS2" s="68" t="str">
        <f>IF(OR(AQ2="　", AQ2=""), "", "-")</f>
        <v/>
      </c>
      <c r="AT2" s="684">
        <v>144</v>
      </c>
      <c r="AU2" s="684"/>
      <c r="AV2" s="69" t="str">
        <f>IF(AW2="", "", "-")</f>
        <v/>
      </c>
      <c r="AW2" s="685"/>
      <c r="AX2" s="685"/>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468</v>
      </c>
      <c r="AK3" s="646"/>
      <c r="AL3" s="646"/>
      <c r="AM3" s="646"/>
      <c r="AN3" s="646"/>
      <c r="AO3" s="646"/>
      <c r="AP3" s="646"/>
      <c r="AQ3" s="646"/>
      <c r="AR3" s="646"/>
      <c r="AS3" s="646"/>
      <c r="AT3" s="646"/>
      <c r="AU3" s="646"/>
      <c r="AV3" s="646"/>
      <c r="AW3" s="646"/>
      <c r="AX3" s="36" t="s">
        <v>91</v>
      </c>
    </row>
    <row r="4" spans="1:50" ht="24.75" customHeight="1">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0" t="s">
        <v>179</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57.75"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519</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t="s">
        <v>470</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507</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公共事業</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411</v>
      </c>
      <c r="Q13" s="185"/>
      <c r="R13" s="185"/>
      <c r="S13" s="185"/>
      <c r="T13" s="185"/>
      <c r="U13" s="185"/>
      <c r="V13" s="186"/>
      <c r="W13" s="184">
        <v>1059</v>
      </c>
      <c r="X13" s="185"/>
      <c r="Y13" s="185"/>
      <c r="Z13" s="185"/>
      <c r="AA13" s="185"/>
      <c r="AB13" s="185"/>
      <c r="AC13" s="186"/>
      <c r="AD13" s="184">
        <v>1119</v>
      </c>
      <c r="AE13" s="185"/>
      <c r="AF13" s="185"/>
      <c r="AG13" s="185"/>
      <c r="AH13" s="185"/>
      <c r="AI13" s="185"/>
      <c r="AJ13" s="186"/>
      <c r="AK13" s="184">
        <v>1185</v>
      </c>
      <c r="AL13" s="185"/>
      <c r="AM13" s="185"/>
      <c r="AN13" s="185"/>
      <c r="AO13" s="185"/>
      <c r="AP13" s="185"/>
      <c r="AQ13" s="186"/>
      <c r="AR13" s="198"/>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v>400</v>
      </c>
      <c r="Q14" s="185"/>
      <c r="R14" s="185"/>
      <c r="S14" s="185"/>
      <c r="T14" s="185"/>
      <c r="U14" s="185"/>
      <c r="V14" s="186"/>
      <c r="W14" s="184">
        <v>218</v>
      </c>
      <c r="X14" s="185"/>
      <c r="Y14" s="185"/>
      <c r="Z14" s="185"/>
      <c r="AA14" s="185"/>
      <c r="AB14" s="185"/>
      <c r="AC14" s="186"/>
      <c r="AD14" s="184">
        <v>390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c r="Q15" s="185"/>
      <c r="R15" s="185"/>
      <c r="S15" s="185"/>
      <c r="T15" s="185"/>
      <c r="U15" s="185"/>
      <c r="V15" s="186"/>
      <c r="W15" s="184">
        <v>1166</v>
      </c>
      <c r="X15" s="185"/>
      <c r="Y15" s="185"/>
      <c r="Z15" s="185"/>
      <c r="AA15" s="185"/>
      <c r="AB15" s="185"/>
      <c r="AC15" s="186"/>
      <c r="AD15" s="184">
        <v>488</v>
      </c>
      <c r="AE15" s="185"/>
      <c r="AF15" s="185"/>
      <c r="AG15" s="185"/>
      <c r="AH15" s="185"/>
      <c r="AI15" s="185"/>
      <c r="AJ15" s="186"/>
      <c r="AK15" s="184">
        <v>856</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v>-1166</v>
      </c>
      <c r="Q16" s="185"/>
      <c r="R16" s="185"/>
      <c r="S16" s="185"/>
      <c r="T16" s="185"/>
      <c r="U16" s="185"/>
      <c r="V16" s="186"/>
      <c r="W16" s="184">
        <v>-488</v>
      </c>
      <c r="X16" s="185"/>
      <c r="Y16" s="185"/>
      <c r="Z16" s="185"/>
      <c r="AA16" s="185"/>
      <c r="AB16" s="185"/>
      <c r="AC16" s="186"/>
      <c r="AD16" s="184">
        <v>-571</v>
      </c>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v>904</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3" t="s">
        <v>22</v>
      </c>
      <c r="J18" s="634"/>
      <c r="K18" s="634"/>
      <c r="L18" s="634"/>
      <c r="M18" s="634"/>
      <c r="N18" s="634"/>
      <c r="O18" s="635"/>
      <c r="P18" s="655">
        <f>SUM(P13:V17)</f>
        <v>549</v>
      </c>
      <c r="Q18" s="656"/>
      <c r="R18" s="656"/>
      <c r="S18" s="656"/>
      <c r="T18" s="656"/>
      <c r="U18" s="656"/>
      <c r="V18" s="657"/>
      <c r="W18" s="655">
        <f>SUM(W13:AC17)</f>
        <v>1955</v>
      </c>
      <c r="X18" s="656"/>
      <c r="Y18" s="656"/>
      <c r="Z18" s="656"/>
      <c r="AA18" s="656"/>
      <c r="AB18" s="656"/>
      <c r="AC18" s="657"/>
      <c r="AD18" s="655">
        <f t="shared" ref="AD18" si="0">SUM(AD13:AJ17)</f>
        <v>1426</v>
      </c>
      <c r="AE18" s="656"/>
      <c r="AF18" s="656"/>
      <c r="AG18" s="656"/>
      <c r="AH18" s="656"/>
      <c r="AI18" s="656"/>
      <c r="AJ18" s="657"/>
      <c r="AK18" s="655">
        <f t="shared" ref="AK18" si="1">SUM(AK13:AQ17)</f>
        <v>2041</v>
      </c>
      <c r="AL18" s="656"/>
      <c r="AM18" s="656"/>
      <c r="AN18" s="656"/>
      <c r="AO18" s="656"/>
      <c r="AP18" s="656"/>
      <c r="AQ18" s="657"/>
      <c r="AR18" s="655">
        <f t="shared" ref="AR18" si="2">SUM(AR13:AX17)</f>
        <v>0</v>
      </c>
      <c r="AS18" s="656"/>
      <c r="AT18" s="656"/>
      <c r="AU18" s="656"/>
      <c r="AV18" s="656"/>
      <c r="AW18" s="656"/>
      <c r="AX18" s="658"/>
    </row>
    <row r="19" spans="1:50" ht="24.75" customHeight="1">
      <c r="A19" s="405"/>
      <c r="B19" s="406"/>
      <c r="C19" s="406"/>
      <c r="D19" s="406"/>
      <c r="E19" s="406"/>
      <c r="F19" s="407"/>
      <c r="G19" s="653" t="s">
        <v>10</v>
      </c>
      <c r="H19" s="654"/>
      <c r="I19" s="654"/>
      <c r="J19" s="654"/>
      <c r="K19" s="654"/>
      <c r="L19" s="654"/>
      <c r="M19" s="654"/>
      <c r="N19" s="654"/>
      <c r="O19" s="654"/>
      <c r="P19" s="184">
        <v>547</v>
      </c>
      <c r="Q19" s="185"/>
      <c r="R19" s="185"/>
      <c r="S19" s="185"/>
      <c r="T19" s="185"/>
      <c r="U19" s="185"/>
      <c r="V19" s="186"/>
      <c r="W19" s="184">
        <v>1949</v>
      </c>
      <c r="X19" s="185"/>
      <c r="Y19" s="185"/>
      <c r="Z19" s="185"/>
      <c r="AA19" s="185"/>
      <c r="AB19" s="185"/>
      <c r="AC19" s="186"/>
      <c r="AD19" s="184">
        <v>1423</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2"/>
      <c r="B20" s="503"/>
      <c r="C20" s="503"/>
      <c r="D20" s="503"/>
      <c r="E20" s="503"/>
      <c r="F20" s="504"/>
      <c r="G20" s="653" t="s">
        <v>11</v>
      </c>
      <c r="H20" s="654"/>
      <c r="I20" s="654"/>
      <c r="J20" s="654"/>
      <c r="K20" s="654"/>
      <c r="L20" s="654"/>
      <c r="M20" s="654"/>
      <c r="N20" s="654"/>
      <c r="O20" s="654"/>
      <c r="P20" s="659">
        <f>IF(P18=0, "-", P19/P18)</f>
        <v>0.99635701275045541</v>
      </c>
      <c r="Q20" s="659"/>
      <c r="R20" s="659"/>
      <c r="S20" s="659"/>
      <c r="T20" s="659"/>
      <c r="U20" s="659"/>
      <c r="V20" s="659"/>
      <c r="W20" s="659">
        <f>IF(W18=0, "-", W19/W18)</f>
        <v>0.99693094629156009</v>
      </c>
      <c r="X20" s="659"/>
      <c r="Y20" s="659"/>
      <c r="Z20" s="659"/>
      <c r="AA20" s="659"/>
      <c r="AB20" s="659"/>
      <c r="AC20" s="659"/>
      <c r="AD20" s="659">
        <f>IF(AD18=0, "-", AD19/AD18)</f>
        <v>0.99789621318373067</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c r="A23" s="139"/>
      <c r="B23" s="137"/>
      <c r="C23" s="137"/>
      <c r="D23" s="137"/>
      <c r="E23" s="137"/>
      <c r="F23" s="138"/>
      <c r="G23" s="83" t="s">
        <v>477</v>
      </c>
      <c r="H23" s="84"/>
      <c r="I23" s="84"/>
      <c r="J23" s="84"/>
      <c r="K23" s="84"/>
      <c r="L23" s="84"/>
      <c r="M23" s="84"/>
      <c r="N23" s="84"/>
      <c r="O23" s="85"/>
      <c r="P23" s="228" t="s">
        <v>478</v>
      </c>
      <c r="Q23" s="243"/>
      <c r="R23" s="243"/>
      <c r="S23" s="243"/>
      <c r="T23" s="243"/>
      <c r="U23" s="243"/>
      <c r="V23" s="243"/>
      <c r="W23" s="243"/>
      <c r="X23" s="244"/>
      <c r="Y23" s="237" t="s">
        <v>14</v>
      </c>
      <c r="Z23" s="238"/>
      <c r="AA23" s="239"/>
      <c r="AB23" s="176" t="s">
        <v>479</v>
      </c>
      <c r="AC23" s="177"/>
      <c r="AD23" s="177"/>
      <c r="AE23" s="97">
        <v>176</v>
      </c>
      <c r="AF23" s="98"/>
      <c r="AG23" s="98"/>
      <c r="AH23" s="98"/>
      <c r="AI23" s="99"/>
      <c r="AJ23" s="97">
        <v>203</v>
      </c>
      <c r="AK23" s="98"/>
      <c r="AL23" s="98"/>
      <c r="AM23" s="98"/>
      <c r="AN23" s="99"/>
      <c r="AO23" s="97">
        <v>229</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479</v>
      </c>
      <c r="AC24" s="206"/>
      <c r="AD24" s="206"/>
      <c r="AE24" s="97">
        <v>300</v>
      </c>
      <c r="AF24" s="98"/>
      <c r="AG24" s="98"/>
      <c r="AH24" s="98"/>
      <c r="AI24" s="99"/>
      <c r="AJ24" s="97">
        <v>300</v>
      </c>
      <c r="AK24" s="98"/>
      <c r="AL24" s="98"/>
      <c r="AM24" s="98"/>
      <c r="AN24" s="99"/>
      <c r="AO24" s="97">
        <v>300</v>
      </c>
      <c r="AP24" s="98"/>
      <c r="AQ24" s="98"/>
      <c r="AR24" s="98"/>
      <c r="AS24" s="99"/>
      <c r="AT24" s="97">
        <v>300</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58.666666666666664</v>
      </c>
      <c r="AF25" s="98"/>
      <c r="AG25" s="98"/>
      <c r="AH25" s="98"/>
      <c r="AI25" s="99"/>
      <c r="AJ25" s="97">
        <f t="shared" ref="AJ25" si="3">AJ23/AJ24*100</f>
        <v>67.666666666666657</v>
      </c>
      <c r="AK25" s="98"/>
      <c r="AL25" s="98"/>
      <c r="AM25" s="98"/>
      <c r="AN25" s="99"/>
      <c r="AO25" s="97">
        <f t="shared" ref="AO25" si="4">AO23/AO24*100</f>
        <v>76.333333333333329</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7"/>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480</v>
      </c>
      <c r="H68" s="243"/>
      <c r="I68" s="243"/>
      <c r="J68" s="243"/>
      <c r="K68" s="243"/>
      <c r="L68" s="243"/>
      <c r="M68" s="243"/>
      <c r="N68" s="243"/>
      <c r="O68" s="243"/>
      <c r="P68" s="243"/>
      <c r="Q68" s="243"/>
      <c r="R68" s="243"/>
      <c r="S68" s="243"/>
      <c r="T68" s="243"/>
      <c r="U68" s="243"/>
      <c r="V68" s="243"/>
      <c r="W68" s="243"/>
      <c r="X68" s="244"/>
      <c r="Y68" s="624" t="s">
        <v>66</v>
      </c>
      <c r="Z68" s="625"/>
      <c r="AA68" s="626"/>
      <c r="AB68" s="120" t="s">
        <v>479</v>
      </c>
      <c r="AC68" s="121"/>
      <c r="AD68" s="122"/>
      <c r="AE68" s="97">
        <v>23</v>
      </c>
      <c r="AF68" s="98"/>
      <c r="AG68" s="98"/>
      <c r="AH68" s="98"/>
      <c r="AI68" s="99"/>
      <c r="AJ68" s="97">
        <v>27</v>
      </c>
      <c r="AK68" s="98"/>
      <c r="AL68" s="98"/>
      <c r="AM68" s="98"/>
      <c r="AN68" s="99"/>
      <c r="AO68" s="97">
        <v>26</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20</v>
      </c>
      <c r="AF69" s="98"/>
      <c r="AG69" s="98"/>
      <c r="AH69" s="98"/>
      <c r="AI69" s="99"/>
      <c r="AJ69" s="97">
        <v>27</v>
      </c>
      <c r="AK69" s="98"/>
      <c r="AL69" s="98"/>
      <c r="AM69" s="98"/>
      <c r="AN69" s="99"/>
      <c r="AO69" s="97">
        <v>26</v>
      </c>
      <c r="AP69" s="98"/>
      <c r="AQ69" s="98"/>
      <c r="AR69" s="98"/>
      <c r="AS69" s="99"/>
      <c r="AT69" s="97"/>
      <c r="AU69" s="98"/>
      <c r="AV69" s="98"/>
      <c r="AW69" s="98"/>
      <c r="AX69" s="357"/>
      <c r="AY69" s="10"/>
      <c r="AZ69" s="10"/>
      <c r="BA69" s="10"/>
      <c r="BB69" s="10"/>
      <c r="BC69" s="10"/>
      <c r="BD69" s="10"/>
      <c r="BE69" s="10"/>
      <c r="BF69" s="10"/>
      <c r="BG69" s="10"/>
      <c r="BH69" s="10"/>
    </row>
    <row r="70" spans="1:60" ht="33" hidden="1" customHeight="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76"/>
      <c r="AC71" s="177"/>
      <c r="AD71" s="177"/>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627"/>
      <c r="AC72" s="206"/>
      <c r="AD72" s="206"/>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481</v>
      </c>
      <c r="H83" s="304"/>
      <c r="I83" s="304"/>
      <c r="J83" s="304"/>
      <c r="K83" s="304"/>
      <c r="L83" s="304"/>
      <c r="M83" s="304"/>
      <c r="N83" s="304"/>
      <c r="O83" s="304"/>
      <c r="P83" s="304"/>
      <c r="Q83" s="304"/>
      <c r="R83" s="304"/>
      <c r="S83" s="304"/>
      <c r="T83" s="304"/>
      <c r="U83" s="304"/>
      <c r="V83" s="304"/>
      <c r="W83" s="304"/>
      <c r="X83" s="304"/>
      <c r="Y83" s="543" t="s">
        <v>17</v>
      </c>
      <c r="Z83" s="544"/>
      <c r="AA83" s="545"/>
      <c r="AB83" s="671"/>
      <c r="AC83" s="124"/>
      <c r="AD83" s="125"/>
      <c r="AE83" s="214">
        <v>9</v>
      </c>
      <c r="AF83" s="215"/>
      <c r="AG83" s="215"/>
      <c r="AH83" s="215"/>
      <c r="AI83" s="215"/>
      <c r="AJ83" s="214">
        <v>9</v>
      </c>
      <c r="AK83" s="215"/>
      <c r="AL83" s="215"/>
      <c r="AM83" s="215"/>
      <c r="AN83" s="215"/>
      <c r="AO83" s="214">
        <v>8</v>
      </c>
      <c r="AP83" s="215"/>
      <c r="AQ83" s="215"/>
      <c r="AR83" s="215"/>
      <c r="AS83" s="215"/>
      <c r="AT83" s="97"/>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463</v>
      </c>
      <c r="AC84" s="101"/>
      <c r="AD84" s="102"/>
      <c r="AE84" s="100" t="s">
        <v>520</v>
      </c>
      <c r="AF84" s="101"/>
      <c r="AG84" s="101"/>
      <c r="AH84" s="101"/>
      <c r="AI84" s="102"/>
      <c r="AJ84" s="100" t="s">
        <v>521</v>
      </c>
      <c r="AK84" s="101"/>
      <c r="AL84" s="101"/>
      <c r="AM84" s="101"/>
      <c r="AN84" s="102"/>
      <c r="AO84" s="100" t="s">
        <v>522</v>
      </c>
      <c r="AP84" s="101"/>
      <c r="AQ84" s="101"/>
      <c r="AR84" s="101"/>
      <c r="AS84" s="102"/>
      <c r="AT84" s="100"/>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08"/>
      <c r="B98" s="609"/>
      <c r="C98" s="540" t="s">
        <v>523</v>
      </c>
      <c r="D98" s="541"/>
      <c r="E98" s="541"/>
      <c r="F98" s="541"/>
      <c r="G98" s="541"/>
      <c r="H98" s="541"/>
      <c r="I98" s="541"/>
      <c r="J98" s="541"/>
      <c r="K98" s="542"/>
      <c r="L98" s="184">
        <v>1185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0"/>
      <c r="B104" s="611"/>
      <c r="C104" s="597" t="s">
        <v>22</v>
      </c>
      <c r="D104" s="598"/>
      <c r="E104" s="598"/>
      <c r="F104" s="598"/>
      <c r="G104" s="598"/>
      <c r="H104" s="598"/>
      <c r="I104" s="598"/>
      <c r="J104" s="598"/>
      <c r="K104" s="599"/>
      <c r="L104" s="600">
        <f>SUM(L98:Q103)</f>
        <v>1185</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02" customHeight="1">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483</v>
      </c>
      <c r="AE108" s="351"/>
      <c r="AF108" s="351"/>
      <c r="AG108" s="347" t="s">
        <v>517</v>
      </c>
      <c r="AH108" s="348"/>
      <c r="AI108" s="348"/>
      <c r="AJ108" s="348"/>
      <c r="AK108" s="348"/>
      <c r="AL108" s="348"/>
      <c r="AM108" s="348"/>
      <c r="AN108" s="348"/>
      <c r="AO108" s="348"/>
      <c r="AP108" s="348"/>
      <c r="AQ108" s="348"/>
      <c r="AR108" s="348"/>
      <c r="AS108" s="348"/>
      <c r="AT108" s="348"/>
      <c r="AU108" s="348"/>
      <c r="AV108" s="348"/>
      <c r="AW108" s="348"/>
      <c r="AX108" s="349"/>
    </row>
    <row r="109" spans="1:50" ht="42" customHeight="1">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483</v>
      </c>
      <c r="AE109" s="303"/>
      <c r="AF109" s="303"/>
      <c r="AG109" s="347" t="s">
        <v>508</v>
      </c>
      <c r="AH109" s="348"/>
      <c r="AI109" s="348"/>
      <c r="AJ109" s="348"/>
      <c r="AK109" s="348"/>
      <c r="AL109" s="348"/>
      <c r="AM109" s="348"/>
      <c r="AN109" s="348"/>
      <c r="AO109" s="348"/>
      <c r="AP109" s="348"/>
      <c r="AQ109" s="348"/>
      <c r="AR109" s="348"/>
      <c r="AS109" s="348"/>
      <c r="AT109" s="348"/>
      <c r="AU109" s="348"/>
      <c r="AV109" s="348"/>
      <c r="AW109" s="348"/>
      <c r="AX109" s="349"/>
    </row>
    <row r="110" spans="1:50" ht="42" customHeight="1">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483</v>
      </c>
      <c r="AE110" s="333"/>
      <c r="AF110" s="333"/>
      <c r="AG110" s="347" t="s">
        <v>518</v>
      </c>
      <c r="AH110" s="348"/>
      <c r="AI110" s="348"/>
      <c r="AJ110" s="348"/>
      <c r="AK110" s="348"/>
      <c r="AL110" s="348"/>
      <c r="AM110" s="348"/>
      <c r="AN110" s="348"/>
      <c r="AO110" s="348"/>
      <c r="AP110" s="348"/>
      <c r="AQ110" s="348"/>
      <c r="AR110" s="348"/>
      <c r="AS110" s="348"/>
      <c r="AT110" s="348"/>
      <c r="AU110" s="348"/>
      <c r="AV110" s="348"/>
      <c r="AW110" s="348"/>
      <c r="AX110" s="349"/>
    </row>
    <row r="111" spans="1:50" ht="38.2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483</v>
      </c>
      <c r="AE111" s="277"/>
      <c r="AF111" s="277"/>
      <c r="AG111" s="279" t="s">
        <v>509</v>
      </c>
      <c r="AH111" s="280"/>
      <c r="AI111" s="280"/>
      <c r="AJ111" s="280"/>
      <c r="AK111" s="280"/>
      <c r="AL111" s="280"/>
      <c r="AM111" s="280"/>
      <c r="AN111" s="280"/>
      <c r="AO111" s="280"/>
      <c r="AP111" s="280"/>
      <c r="AQ111" s="280"/>
      <c r="AR111" s="280"/>
      <c r="AS111" s="280"/>
      <c r="AT111" s="280"/>
      <c r="AU111" s="280"/>
      <c r="AV111" s="280"/>
      <c r="AW111" s="280"/>
      <c r="AX111" s="281"/>
    </row>
    <row r="112" spans="1:50" ht="38.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282" t="s">
        <v>510</v>
      </c>
      <c r="AH112" s="259"/>
      <c r="AI112" s="259"/>
      <c r="AJ112" s="259"/>
      <c r="AK112" s="259"/>
      <c r="AL112" s="259"/>
      <c r="AM112" s="259"/>
      <c r="AN112" s="259"/>
      <c r="AO112" s="259"/>
      <c r="AP112" s="259"/>
      <c r="AQ112" s="259"/>
      <c r="AR112" s="259"/>
      <c r="AS112" s="259"/>
      <c r="AT112" s="259"/>
      <c r="AU112" s="259"/>
      <c r="AV112" s="259"/>
      <c r="AW112" s="259"/>
      <c r="AX112" s="283"/>
    </row>
    <row r="113" spans="1:64" ht="60.7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483</v>
      </c>
      <c r="AE113" s="303"/>
      <c r="AF113" s="303"/>
      <c r="AG113" s="282" t="s">
        <v>511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34.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483</v>
      </c>
      <c r="AE115" s="303"/>
      <c r="AF115" s="303"/>
      <c r="AG115" s="282" t="s">
        <v>512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484</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19.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484</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483</v>
      </c>
      <c r="AE118" s="277"/>
      <c r="AF118" s="278"/>
      <c r="AG118" s="279" t="s">
        <v>513</v>
      </c>
      <c r="AH118" s="280"/>
      <c r="AI118" s="280"/>
      <c r="AJ118" s="280"/>
      <c r="AK118" s="280"/>
      <c r="AL118" s="280"/>
      <c r="AM118" s="280"/>
      <c r="AN118" s="280"/>
      <c r="AO118" s="280"/>
      <c r="AP118" s="280"/>
      <c r="AQ118" s="280"/>
      <c r="AR118" s="280"/>
      <c r="AS118" s="280"/>
      <c r="AT118" s="280"/>
      <c r="AU118" s="280"/>
      <c r="AV118" s="280"/>
      <c r="AW118" s="280"/>
      <c r="AX118" s="281"/>
    </row>
    <row r="119" spans="1:64" ht="49.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483</v>
      </c>
      <c r="AE119" s="353"/>
      <c r="AF119" s="353"/>
      <c r="AG119" s="282" t="s">
        <v>516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483</v>
      </c>
      <c r="AE120" s="303"/>
      <c r="AF120" s="303"/>
      <c r="AG120" s="282" t="s">
        <v>514</v>
      </c>
      <c r="AH120" s="259"/>
      <c r="AI120" s="259"/>
      <c r="AJ120" s="259"/>
      <c r="AK120" s="259"/>
      <c r="AL120" s="259"/>
      <c r="AM120" s="259"/>
      <c r="AN120" s="259"/>
      <c r="AO120" s="259"/>
      <c r="AP120" s="259"/>
      <c r="AQ120" s="259"/>
      <c r="AR120" s="259"/>
      <c r="AS120" s="259"/>
      <c r="AT120" s="259"/>
      <c r="AU120" s="259"/>
      <c r="AV120" s="259"/>
      <c r="AW120" s="259"/>
      <c r="AX120" s="283"/>
    </row>
    <row r="121" spans="1:64" ht="33.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483</v>
      </c>
      <c r="AE121" s="303"/>
      <c r="AF121" s="303"/>
      <c r="AG121" s="342" t="s">
        <v>515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484</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485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4" t="s">
        <v>68</v>
      </c>
      <c r="D127" s="585"/>
      <c r="E127" s="585"/>
      <c r="F127" s="586"/>
      <c r="G127" s="587" t="s">
        <v>486</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9"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54.75"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4.75" customHeight="1" thickBot="1">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4.7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v>280</v>
      </c>
      <c r="H137" s="549"/>
      <c r="I137" s="549"/>
      <c r="J137" s="549"/>
      <c r="K137" s="549"/>
      <c r="L137" s="549"/>
      <c r="M137" s="549"/>
      <c r="N137" s="549"/>
      <c r="O137" s="549"/>
      <c r="P137" s="550"/>
      <c r="Q137" s="320" t="s">
        <v>225</v>
      </c>
      <c r="R137" s="320"/>
      <c r="S137" s="320"/>
      <c r="T137" s="320"/>
      <c r="U137" s="320"/>
      <c r="V137" s="320"/>
      <c r="W137" s="548">
        <v>257</v>
      </c>
      <c r="X137" s="549"/>
      <c r="Y137" s="549"/>
      <c r="Z137" s="549"/>
      <c r="AA137" s="549"/>
      <c r="AB137" s="549"/>
      <c r="AC137" s="549"/>
      <c r="AD137" s="549"/>
      <c r="AE137" s="549"/>
      <c r="AF137" s="550"/>
      <c r="AG137" s="320" t="s">
        <v>226</v>
      </c>
      <c r="AH137" s="320"/>
      <c r="AI137" s="320"/>
      <c r="AJ137" s="320"/>
      <c r="AK137" s="320"/>
      <c r="AL137" s="320"/>
      <c r="AM137" s="520">
        <v>265</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v>139</v>
      </c>
      <c r="H138" s="318"/>
      <c r="I138" s="318"/>
      <c r="J138" s="318"/>
      <c r="K138" s="318"/>
      <c r="L138" s="318"/>
      <c r="M138" s="318"/>
      <c r="N138" s="318"/>
      <c r="O138" s="318"/>
      <c r="P138" s="319"/>
      <c r="Q138" s="429" t="s">
        <v>228</v>
      </c>
      <c r="R138" s="429"/>
      <c r="S138" s="429"/>
      <c r="T138" s="429"/>
      <c r="U138" s="429"/>
      <c r="V138" s="429"/>
      <c r="W138" s="317">
        <v>135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487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c r="A180" s="370"/>
      <c r="B180" s="371"/>
      <c r="C180" s="371"/>
      <c r="D180" s="371"/>
      <c r="E180" s="371"/>
      <c r="F180" s="372"/>
      <c r="G180" s="361" t="s">
        <v>488</v>
      </c>
      <c r="H180" s="362"/>
      <c r="I180" s="362"/>
      <c r="J180" s="362"/>
      <c r="K180" s="363"/>
      <c r="L180" s="364" t="s">
        <v>489</v>
      </c>
      <c r="M180" s="365"/>
      <c r="N180" s="365"/>
      <c r="O180" s="365"/>
      <c r="P180" s="365"/>
      <c r="Q180" s="365"/>
      <c r="R180" s="365"/>
      <c r="S180" s="365"/>
      <c r="T180" s="365"/>
      <c r="U180" s="365"/>
      <c r="V180" s="365"/>
      <c r="W180" s="365"/>
      <c r="X180" s="366"/>
      <c r="Y180" s="396">
        <v>1358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c r="A181" s="370"/>
      <c r="B181" s="371"/>
      <c r="C181" s="371"/>
      <c r="D181" s="371"/>
      <c r="E181" s="371"/>
      <c r="F181" s="372"/>
      <c r="G181" s="411" t="s">
        <v>505</v>
      </c>
      <c r="H181" s="412"/>
      <c r="I181" s="412"/>
      <c r="J181" s="412"/>
      <c r="K181" s="413"/>
      <c r="L181" s="414" t="s">
        <v>506</v>
      </c>
      <c r="M181" s="415"/>
      <c r="N181" s="415"/>
      <c r="O181" s="415"/>
      <c r="P181" s="415"/>
      <c r="Q181" s="415"/>
      <c r="R181" s="415"/>
      <c r="S181" s="415"/>
      <c r="T181" s="415"/>
      <c r="U181" s="415"/>
      <c r="V181" s="415"/>
      <c r="W181" s="415"/>
      <c r="X181" s="416"/>
      <c r="Y181" s="417">
        <v>35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370"/>
      <c r="B182" s="371"/>
      <c r="C182" s="371"/>
      <c r="D182" s="371"/>
      <c r="E182" s="371"/>
      <c r="F182" s="372"/>
      <c r="G182" s="411" t="s">
        <v>490</v>
      </c>
      <c r="H182" s="412"/>
      <c r="I182" s="412"/>
      <c r="J182" s="412"/>
      <c r="K182" s="413"/>
      <c r="L182" s="414" t="s">
        <v>490</v>
      </c>
      <c r="M182" s="415"/>
      <c r="N182" s="415"/>
      <c r="O182" s="415"/>
      <c r="P182" s="415"/>
      <c r="Q182" s="415"/>
      <c r="R182" s="415"/>
      <c r="S182" s="415"/>
      <c r="T182" s="415"/>
      <c r="U182" s="415"/>
      <c r="V182" s="415"/>
      <c r="W182" s="415"/>
      <c r="X182" s="416"/>
      <c r="Y182" s="417">
        <v>30</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1423</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c r="A191" s="370"/>
      <c r="B191" s="371"/>
      <c r="C191" s="371"/>
      <c r="D191" s="371"/>
      <c r="E191" s="371"/>
      <c r="F191" s="372"/>
      <c r="G191" s="376" t="s">
        <v>491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c r="A193" s="370"/>
      <c r="B193" s="371"/>
      <c r="C193" s="371"/>
      <c r="D193" s="371"/>
      <c r="E193" s="371"/>
      <c r="F193" s="372"/>
      <c r="G193" s="361" t="s">
        <v>488</v>
      </c>
      <c r="H193" s="362"/>
      <c r="I193" s="362"/>
      <c r="J193" s="362"/>
      <c r="K193" s="363"/>
      <c r="L193" s="364" t="s">
        <v>492</v>
      </c>
      <c r="M193" s="365"/>
      <c r="N193" s="365"/>
      <c r="O193" s="365"/>
      <c r="P193" s="365"/>
      <c r="Q193" s="365"/>
      <c r="R193" s="365"/>
      <c r="S193" s="365"/>
      <c r="T193" s="365"/>
      <c r="U193" s="365"/>
      <c r="V193" s="365"/>
      <c r="W193" s="365"/>
      <c r="X193" s="366"/>
      <c r="Y193" s="396">
        <v>85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85</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c r="A204" s="370"/>
      <c r="B204" s="371"/>
      <c r="C204" s="371"/>
      <c r="D204" s="371"/>
      <c r="E204" s="371"/>
      <c r="F204" s="372"/>
      <c r="G204" s="376" t="s">
        <v>493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c r="A206" s="370"/>
      <c r="B206" s="371"/>
      <c r="C206" s="371"/>
      <c r="D206" s="371"/>
      <c r="E206" s="371"/>
      <c r="F206" s="372"/>
      <c r="G206" s="361" t="s">
        <v>488</v>
      </c>
      <c r="H206" s="362"/>
      <c r="I206" s="362"/>
      <c r="J206" s="362"/>
      <c r="K206" s="363"/>
      <c r="L206" s="364" t="s">
        <v>494</v>
      </c>
      <c r="M206" s="365"/>
      <c r="N206" s="365"/>
      <c r="O206" s="365"/>
      <c r="P206" s="365"/>
      <c r="Q206" s="365"/>
      <c r="R206" s="365"/>
      <c r="S206" s="365"/>
      <c r="T206" s="365"/>
      <c r="U206" s="365"/>
      <c r="V206" s="365"/>
      <c r="W206" s="365"/>
      <c r="X206" s="366"/>
      <c r="Y206" s="396">
        <v>1161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c r="A207" s="370"/>
      <c r="B207" s="371"/>
      <c r="C207" s="371"/>
      <c r="D207" s="371"/>
      <c r="E207" s="371"/>
      <c r="F207" s="372"/>
      <c r="G207" s="411" t="s">
        <v>505</v>
      </c>
      <c r="H207" s="412"/>
      <c r="I207" s="412"/>
      <c r="J207" s="412"/>
      <c r="K207" s="413"/>
      <c r="L207" s="414" t="s">
        <v>506</v>
      </c>
      <c r="M207" s="415"/>
      <c r="N207" s="415"/>
      <c r="O207" s="415"/>
      <c r="P207" s="415"/>
      <c r="Q207" s="415"/>
      <c r="R207" s="415"/>
      <c r="S207" s="415"/>
      <c r="T207" s="415"/>
      <c r="U207" s="415"/>
      <c r="V207" s="415"/>
      <c r="W207" s="415"/>
      <c r="X207" s="416"/>
      <c r="Y207" s="417">
        <v>35</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370"/>
      <c r="B208" s="371"/>
      <c r="C208" s="371"/>
      <c r="D208" s="371"/>
      <c r="E208" s="371"/>
      <c r="F208" s="372"/>
      <c r="G208" s="411" t="s">
        <v>490</v>
      </c>
      <c r="H208" s="412"/>
      <c r="I208" s="412"/>
      <c r="J208" s="412"/>
      <c r="K208" s="413"/>
      <c r="L208" s="414" t="s">
        <v>490</v>
      </c>
      <c r="M208" s="415"/>
      <c r="N208" s="415"/>
      <c r="O208" s="415"/>
      <c r="P208" s="415"/>
      <c r="Q208" s="415"/>
      <c r="R208" s="415"/>
      <c r="S208" s="415"/>
      <c r="T208" s="415"/>
      <c r="U208" s="415"/>
      <c r="V208" s="415"/>
      <c r="W208" s="415"/>
      <c r="X208" s="416"/>
      <c r="Y208" s="417">
        <v>30</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1226</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c r="A217" s="370"/>
      <c r="B217" s="371"/>
      <c r="C217" s="371"/>
      <c r="D217" s="371"/>
      <c r="E217" s="371"/>
      <c r="F217" s="372"/>
      <c r="G217" s="376" t="s">
        <v>495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c r="A219" s="370"/>
      <c r="B219" s="371"/>
      <c r="C219" s="371"/>
      <c r="D219" s="371"/>
      <c r="E219" s="371"/>
      <c r="F219" s="372"/>
      <c r="G219" s="361" t="s">
        <v>488</v>
      </c>
      <c r="H219" s="362"/>
      <c r="I219" s="362"/>
      <c r="J219" s="362"/>
      <c r="K219" s="363"/>
      <c r="L219" s="364" t="s">
        <v>494</v>
      </c>
      <c r="M219" s="365"/>
      <c r="N219" s="365"/>
      <c r="O219" s="365"/>
      <c r="P219" s="365"/>
      <c r="Q219" s="365"/>
      <c r="R219" s="365"/>
      <c r="S219" s="365"/>
      <c r="T219" s="365"/>
      <c r="U219" s="365"/>
      <c r="V219" s="365"/>
      <c r="W219" s="365"/>
      <c r="X219" s="366"/>
      <c r="Y219" s="396">
        <v>1226</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1226</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40.5" customHeight="1">
      <c r="A236" s="573">
        <v>1</v>
      </c>
      <c r="B236" s="573">
        <v>1</v>
      </c>
      <c r="C236" s="574" t="s">
        <v>499</v>
      </c>
      <c r="D236" s="575"/>
      <c r="E236" s="575"/>
      <c r="F236" s="575"/>
      <c r="G236" s="575"/>
      <c r="H236" s="575"/>
      <c r="I236" s="575"/>
      <c r="J236" s="575"/>
      <c r="K236" s="575"/>
      <c r="L236" s="575"/>
      <c r="M236" s="574" t="s">
        <v>496</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1423</v>
      </c>
      <c r="AL236" s="577"/>
      <c r="AM236" s="577"/>
      <c r="AN236" s="577"/>
      <c r="AO236" s="577"/>
      <c r="AP236" s="578"/>
      <c r="AQ236" s="574" t="s">
        <v>498</v>
      </c>
      <c r="AR236" s="575"/>
      <c r="AS236" s="575"/>
      <c r="AT236" s="575"/>
      <c r="AU236" s="576" t="s">
        <v>497</v>
      </c>
      <c r="AV236" s="577"/>
      <c r="AW236" s="577"/>
      <c r="AX236" s="578"/>
    </row>
    <row r="237" spans="1:50" ht="24" hidden="1" customHeight="1">
      <c r="A237" s="573">
        <v>2</v>
      </c>
      <c r="B237" s="573">
        <v>1</v>
      </c>
      <c r="C237" s="574"/>
      <c r="D237" s="575"/>
      <c r="E237" s="575"/>
      <c r="F237" s="575"/>
      <c r="G237" s="575"/>
      <c r="H237" s="575"/>
      <c r="I237" s="575"/>
      <c r="J237" s="575"/>
      <c r="K237" s="575"/>
      <c r="L237" s="575"/>
      <c r="M237" s="574"/>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hidden="1" customHeight="1">
      <c r="A238" s="573">
        <v>3</v>
      </c>
      <c r="B238" s="573">
        <v>1</v>
      </c>
      <c r="C238" s="574"/>
      <c r="D238" s="575"/>
      <c r="E238" s="575"/>
      <c r="F238" s="575"/>
      <c r="G238" s="575"/>
      <c r="H238" s="575"/>
      <c r="I238" s="575"/>
      <c r="J238" s="575"/>
      <c r="K238" s="575"/>
      <c r="L238" s="575"/>
      <c r="M238" s="574"/>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hidden="1" customHeight="1">
      <c r="A239" s="573">
        <v>4</v>
      </c>
      <c r="B239" s="573">
        <v>1</v>
      </c>
      <c r="C239" s="574"/>
      <c r="D239" s="575"/>
      <c r="E239" s="575"/>
      <c r="F239" s="575"/>
      <c r="G239" s="575"/>
      <c r="H239" s="575"/>
      <c r="I239" s="575"/>
      <c r="J239" s="575"/>
      <c r="K239" s="575"/>
      <c r="L239" s="575"/>
      <c r="M239" s="574"/>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hidden="1" customHeight="1">
      <c r="A240" s="573">
        <v>5</v>
      </c>
      <c r="B240" s="573">
        <v>1</v>
      </c>
      <c r="C240" s="574"/>
      <c r="D240" s="575"/>
      <c r="E240" s="575"/>
      <c r="F240" s="575"/>
      <c r="G240" s="575"/>
      <c r="H240" s="575"/>
      <c r="I240" s="575"/>
      <c r="J240" s="575"/>
      <c r="K240" s="575"/>
      <c r="L240" s="575"/>
      <c r="M240" s="574"/>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hidden="1" customHeight="1">
      <c r="A241" s="573">
        <v>6</v>
      </c>
      <c r="B241" s="573">
        <v>1</v>
      </c>
      <c r="C241" s="574"/>
      <c r="D241" s="575"/>
      <c r="E241" s="575"/>
      <c r="F241" s="575"/>
      <c r="G241" s="575"/>
      <c r="H241" s="575"/>
      <c r="I241" s="575"/>
      <c r="J241" s="575"/>
      <c r="K241" s="575"/>
      <c r="L241" s="575"/>
      <c r="M241" s="574"/>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hidden="1" customHeight="1">
      <c r="A242" s="573">
        <v>7</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hidden="1" customHeight="1">
      <c r="A243" s="573">
        <v>8</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hidden="1" customHeight="1">
      <c r="A244" s="573">
        <v>9</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hidden="1" customHeight="1">
      <c r="A245" s="573">
        <v>10</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hidden="1" customHeight="1">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15" hidden="1" customHeight="1">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ht="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c r="A269" s="573">
        <v>1</v>
      </c>
      <c r="B269" s="573">
        <v>1</v>
      </c>
      <c r="C269" s="574" t="s">
        <v>503</v>
      </c>
      <c r="D269" s="575"/>
      <c r="E269" s="575"/>
      <c r="F269" s="575"/>
      <c r="G269" s="575"/>
      <c r="H269" s="575"/>
      <c r="I269" s="575"/>
      <c r="J269" s="575"/>
      <c r="K269" s="575"/>
      <c r="L269" s="575"/>
      <c r="M269" s="574" t="s">
        <v>482</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85</v>
      </c>
      <c r="AL269" s="577"/>
      <c r="AM269" s="577"/>
      <c r="AN269" s="577"/>
      <c r="AO269" s="577"/>
      <c r="AP269" s="578"/>
      <c r="AQ269" s="574" t="s">
        <v>470</v>
      </c>
      <c r="AR269" s="575"/>
      <c r="AS269" s="575"/>
      <c r="AT269" s="575"/>
      <c r="AU269" s="576" t="s">
        <v>497</v>
      </c>
      <c r="AV269" s="577"/>
      <c r="AW269" s="577"/>
      <c r="AX269" s="578"/>
    </row>
    <row r="270" spans="1:50" ht="24" customHeight="1">
      <c r="A270" s="573">
        <v>2</v>
      </c>
      <c r="B270" s="573">
        <v>1</v>
      </c>
      <c r="C270" s="574" t="s">
        <v>504</v>
      </c>
      <c r="D270" s="575"/>
      <c r="E270" s="575"/>
      <c r="F270" s="575"/>
      <c r="G270" s="575"/>
      <c r="H270" s="575"/>
      <c r="I270" s="575"/>
      <c r="J270" s="575"/>
      <c r="K270" s="575"/>
      <c r="L270" s="575"/>
      <c r="M270" s="574" t="s">
        <v>482</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v>70</v>
      </c>
      <c r="AL270" s="577"/>
      <c r="AM270" s="577"/>
      <c r="AN270" s="577"/>
      <c r="AO270" s="577"/>
      <c r="AP270" s="578"/>
      <c r="AQ270" s="574" t="s">
        <v>470</v>
      </c>
      <c r="AR270" s="575"/>
      <c r="AS270" s="575"/>
      <c r="AT270" s="575"/>
      <c r="AU270" s="576" t="s">
        <v>497</v>
      </c>
      <c r="AV270" s="577"/>
      <c r="AW270" s="577"/>
      <c r="AX270" s="578"/>
    </row>
    <row r="271" spans="1:50" ht="24" customHeight="1">
      <c r="A271" s="573">
        <v>3</v>
      </c>
      <c r="B271" s="573">
        <v>1</v>
      </c>
      <c r="C271" s="574" t="s">
        <v>502</v>
      </c>
      <c r="D271" s="575"/>
      <c r="E271" s="575"/>
      <c r="F271" s="575"/>
      <c r="G271" s="575"/>
      <c r="H271" s="575"/>
      <c r="I271" s="575"/>
      <c r="J271" s="575"/>
      <c r="K271" s="575"/>
      <c r="L271" s="575"/>
      <c r="M271" s="574" t="s">
        <v>482</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v>42</v>
      </c>
      <c r="AL271" s="577"/>
      <c r="AM271" s="577"/>
      <c r="AN271" s="577"/>
      <c r="AO271" s="577"/>
      <c r="AP271" s="578"/>
      <c r="AQ271" s="574" t="s">
        <v>470</v>
      </c>
      <c r="AR271" s="575"/>
      <c r="AS271" s="575"/>
      <c r="AT271" s="575"/>
      <c r="AU271" s="576" t="s">
        <v>497</v>
      </c>
      <c r="AV271" s="577"/>
      <c r="AW271" s="577"/>
      <c r="AX271" s="578"/>
    </row>
    <row r="272" spans="1:50" ht="24" hidden="1" customHeight="1">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hidden="1" customHeight="1">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hidden="1" customHeight="1">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hidden="1" customHeight="1">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hidden="1" customHeight="1">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hidden="1" customHeight="1">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hidden="1" customHeight="1">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299" spans="1:50" ht="6.75" customHeight="1"/>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40.5" customHeight="1">
      <c r="A302" s="573">
        <v>1</v>
      </c>
      <c r="B302" s="573">
        <v>1</v>
      </c>
      <c r="C302" s="574" t="s">
        <v>500</v>
      </c>
      <c r="D302" s="575"/>
      <c r="E302" s="575"/>
      <c r="F302" s="575"/>
      <c r="G302" s="575"/>
      <c r="H302" s="575"/>
      <c r="I302" s="575"/>
      <c r="J302" s="575"/>
      <c r="K302" s="575"/>
      <c r="L302" s="575"/>
      <c r="M302" s="574" t="s">
        <v>501</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v>1226</v>
      </c>
      <c r="AL302" s="577"/>
      <c r="AM302" s="577"/>
      <c r="AN302" s="577"/>
      <c r="AO302" s="577"/>
      <c r="AP302" s="578"/>
      <c r="AQ302" s="574" t="s">
        <v>470</v>
      </c>
      <c r="AR302" s="575"/>
      <c r="AS302" s="575"/>
      <c r="AT302" s="575"/>
      <c r="AU302" s="576" t="s">
        <v>497</v>
      </c>
      <c r="AV302" s="577"/>
      <c r="AW302" s="577"/>
      <c r="AX302" s="578"/>
    </row>
    <row r="303" spans="1:50" ht="24" hidden="1" customHeight="1">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hidden="1" customHeight="1">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hidden="1" customHeight="1">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hidden="1" customHeight="1">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hidden="1" customHeight="1">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hidden="1" customHeight="1">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hidden="1" customHeight="1">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hidden="1" customHeight="1">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hidden="1" customHeight="1">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hidden="1" customHeight="1">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2" spans="1:50" ht="6.75" customHeight="1"/>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customHeight="1">
      <c r="A335" s="573">
        <v>1</v>
      </c>
      <c r="B335" s="573">
        <v>1</v>
      </c>
      <c r="C335" s="574" t="s">
        <v>502</v>
      </c>
      <c r="D335" s="575"/>
      <c r="E335" s="575"/>
      <c r="F335" s="575"/>
      <c r="G335" s="575"/>
      <c r="H335" s="575"/>
      <c r="I335" s="575"/>
      <c r="J335" s="575"/>
      <c r="K335" s="575"/>
      <c r="L335" s="575"/>
      <c r="M335" s="574" t="s">
        <v>501</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v>1226</v>
      </c>
      <c r="AL335" s="577"/>
      <c r="AM335" s="577"/>
      <c r="AN335" s="577"/>
      <c r="AO335" s="577"/>
      <c r="AP335" s="578"/>
      <c r="AQ335" s="574" t="s">
        <v>470</v>
      </c>
      <c r="AR335" s="575"/>
      <c r="AS335" s="575"/>
      <c r="AT335" s="575"/>
      <c r="AU335" s="576" t="s">
        <v>497</v>
      </c>
      <c r="AV335" s="577"/>
      <c r="AW335" s="577"/>
      <c r="AX335" s="578"/>
    </row>
    <row r="336" spans="1:50" ht="24" hidden="1" customHeight="1">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hidden="1" customHeight="1">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hidden="1" customHeight="1">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hidden="1" customHeight="1">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hidden="1" customHeight="1">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hidden="1" customHeight="1">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hidden="1" customHeight="1">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hidden="1" customHeight="1">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hidden="1" customHeight="1">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5" spans="1:50" ht="6.75" hidden="1" customHeight="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hidden="1" customHeight="1">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hidden="1" customHeight="1">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hidden="1" customHeight="1">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hidden="1" customHeight="1">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hidden="1" customHeight="1">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hidden="1" customHeight="1">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hidden="1" customHeight="1">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hidden="1" customHeight="1">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hidden="1" customHeight="1">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8" spans="1:50" ht="6.75" hidden="1" customHeight="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hidden="1" customHeight="1">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hidden="1" customHeight="1">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hidden="1" customHeight="1">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hidden="1" customHeight="1">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hidden="1" customHeight="1">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hidden="1" customHeight="1">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hidden="1" customHeight="1">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hidden="1" customHeight="1">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hidden="1" customHeight="1">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1" spans="1:50" ht="6.75" hidden="1" customHeight="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hidden="1" customHeight="1">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hidden="1" customHeight="1">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hidden="1" customHeight="1">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hidden="1" customHeight="1">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hidden="1" customHeight="1">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hidden="1" customHeight="1">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hidden="1" customHeight="1">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hidden="1" customHeight="1">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hidden="1" customHeight="1">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4" spans="1:50" ht="6.75" hidden="1" customHeight="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hidden="1" customHeight="1">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hidden="1" customHeight="1">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hidden="1" customHeight="1">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hidden="1" customHeight="1">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hidden="1" customHeight="1">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hidden="1" customHeight="1">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hidden="1" customHeight="1">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hidden="1" customHeight="1">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hidden="1" customHeight="1">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79">
      <formula>IF(RIGHT(TEXT(P14,"0.#"),1)=".",FALSE,TRUE)</formula>
    </cfRule>
    <cfRule type="expression" dxfId="962" priority="580">
      <formula>IF(RIGHT(TEXT(P14,"0.#"),1)=".",TRUE,FALSE)</formula>
    </cfRule>
  </conditionalFormatting>
  <conditionalFormatting sqref="AE23:AI23">
    <cfRule type="expression" dxfId="961" priority="569">
      <formula>IF(RIGHT(TEXT(AE23,"0.#"),1)=".",FALSE,TRUE)</formula>
    </cfRule>
    <cfRule type="expression" dxfId="960" priority="570">
      <formula>IF(RIGHT(TEXT(AE23,"0.#"),1)=".",TRUE,FALSE)</formula>
    </cfRule>
  </conditionalFormatting>
  <conditionalFormatting sqref="AE69:AX69">
    <cfRule type="expression" dxfId="959" priority="501">
      <formula>IF(RIGHT(TEXT(AE69,"0.#"),1)=".",FALSE,TRUE)</formula>
    </cfRule>
    <cfRule type="expression" dxfId="958" priority="502">
      <formula>IF(RIGHT(TEXT(AE69,"0.#"),1)=".",TRUE,FALSE)</formula>
    </cfRule>
  </conditionalFormatting>
  <conditionalFormatting sqref="AE83:AI83">
    <cfRule type="expression" dxfId="957" priority="483">
      <formula>IF(RIGHT(TEXT(AE83,"0.#"),1)=".",FALSE,TRUE)</formula>
    </cfRule>
    <cfRule type="expression" dxfId="956" priority="484">
      <formula>IF(RIGHT(TEXT(AE83,"0.#"),1)=".",TRUE,FALSE)</formula>
    </cfRule>
  </conditionalFormatting>
  <conditionalFormatting sqref="AJ83:AX83">
    <cfRule type="expression" dxfId="955" priority="481">
      <formula>IF(RIGHT(TEXT(AJ83,"0.#"),1)=".",FALSE,TRUE)</formula>
    </cfRule>
    <cfRule type="expression" dxfId="954" priority="482">
      <formula>IF(RIGHT(TEXT(AJ83,"0.#"),1)=".",TRUE,FALSE)</formula>
    </cfRule>
  </conditionalFormatting>
  <conditionalFormatting sqref="L99">
    <cfRule type="expression" dxfId="953" priority="461">
      <formula>IF(RIGHT(TEXT(L99,"0.#"),1)=".",FALSE,TRUE)</formula>
    </cfRule>
    <cfRule type="expression" dxfId="952" priority="462">
      <formula>IF(RIGHT(TEXT(L99,"0.#"),1)=".",TRUE,FALSE)</formula>
    </cfRule>
  </conditionalFormatting>
  <conditionalFormatting sqref="L104">
    <cfRule type="expression" dxfId="951" priority="459">
      <formula>IF(RIGHT(TEXT(L104,"0.#"),1)=".",FALSE,TRUE)</formula>
    </cfRule>
    <cfRule type="expression" dxfId="950" priority="460">
      <formula>IF(RIGHT(TEXT(L104,"0.#"),1)=".",TRUE,FALSE)</formula>
    </cfRule>
  </conditionalFormatting>
  <conditionalFormatting sqref="R104">
    <cfRule type="expression" dxfId="949" priority="457">
      <formula>IF(RIGHT(TEXT(R104,"0.#"),1)=".",FALSE,TRUE)</formula>
    </cfRule>
    <cfRule type="expression" dxfId="948" priority="458">
      <formula>IF(RIGHT(TEXT(R104,"0.#"),1)=".",TRUE,FALSE)</formula>
    </cfRule>
  </conditionalFormatting>
  <conditionalFormatting sqref="P18:AX18">
    <cfRule type="expression" dxfId="947" priority="455">
      <formula>IF(RIGHT(TEXT(P18,"0.#"),1)=".",FALSE,TRUE)</formula>
    </cfRule>
    <cfRule type="expression" dxfId="946" priority="456">
      <formula>IF(RIGHT(TEXT(P18,"0.#"),1)=".",TRUE,FALSE)</formula>
    </cfRule>
  </conditionalFormatting>
  <conditionalFormatting sqref="Y181">
    <cfRule type="expression" dxfId="945" priority="451">
      <formula>IF(RIGHT(TEXT(Y181,"0.#"),1)=".",FALSE,TRUE)</formula>
    </cfRule>
    <cfRule type="expression" dxfId="944" priority="452">
      <formula>IF(RIGHT(TEXT(Y181,"0.#"),1)=".",TRUE,FALSE)</formula>
    </cfRule>
  </conditionalFormatting>
  <conditionalFormatting sqref="Y190">
    <cfRule type="expression" dxfId="943" priority="447">
      <formula>IF(RIGHT(TEXT(Y190,"0.#"),1)=".",FALSE,TRUE)</formula>
    </cfRule>
    <cfRule type="expression" dxfId="942" priority="448">
      <formula>IF(RIGHT(TEXT(Y190,"0.#"),1)=".",TRUE,FALSE)</formula>
    </cfRule>
  </conditionalFormatting>
  <conditionalFormatting sqref="AK236">
    <cfRule type="expression" dxfId="941" priority="369">
      <formula>IF(RIGHT(TEXT(AK236,"0.#"),1)=".",FALSE,TRUE)</formula>
    </cfRule>
    <cfRule type="expression" dxfId="940" priority="370">
      <formula>IF(RIGHT(TEXT(AK236,"0.#"),1)=".",TRUE,FALSE)</formula>
    </cfRule>
  </conditionalFormatting>
  <conditionalFormatting sqref="AE54:AI54">
    <cfRule type="expression" dxfId="939" priority="319">
      <formula>IF(RIGHT(TEXT(AE54,"0.#"),1)=".",FALSE,TRUE)</formula>
    </cfRule>
    <cfRule type="expression" dxfId="938" priority="320">
      <formula>IF(RIGHT(TEXT(AE54,"0.#"),1)=".",TRUE,FALSE)</formula>
    </cfRule>
  </conditionalFormatting>
  <conditionalFormatting sqref="P16:AQ17 P15:AX15 P13:AX13">
    <cfRule type="expression" dxfId="937" priority="277">
      <formula>IF(RIGHT(TEXT(P13,"0.#"),1)=".",FALSE,TRUE)</formula>
    </cfRule>
    <cfRule type="expression" dxfId="936" priority="278">
      <formula>IF(RIGHT(TEXT(P13,"0.#"),1)=".",TRUE,FALSE)</formula>
    </cfRule>
  </conditionalFormatting>
  <conditionalFormatting sqref="P19:AJ19">
    <cfRule type="expression" dxfId="935" priority="275">
      <formula>IF(RIGHT(TEXT(P19,"0.#"),1)=".",FALSE,TRUE)</formula>
    </cfRule>
    <cfRule type="expression" dxfId="934" priority="276">
      <formula>IF(RIGHT(TEXT(P19,"0.#"),1)=".",TRUE,FALSE)</formula>
    </cfRule>
  </conditionalFormatting>
  <conditionalFormatting sqref="AE55:AX55 AJ54:AS54">
    <cfRule type="expression" dxfId="933" priority="271">
      <formula>IF(RIGHT(TEXT(AE54,"0.#"),1)=".",FALSE,TRUE)</formula>
    </cfRule>
    <cfRule type="expression" dxfId="932" priority="272">
      <formula>IF(RIGHT(TEXT(AE54,"0.#"),1)=".",TRUE,FALSE)</formula>
    </cfRule>
  </conditionalFormatting>
  <conditionalFormatting sqref="AE68:AS68">
    <cfRule type="expression" dxfId="931" priority="267">
      <formula>IF(RIGHT(TEXT(AE68,"0.#"),1)=".",FALSE,TRUE)</formula>
    </cfRule>
    <cfRule type="expression" dxfId="930" priority="268">
      <formula>IF(RIGHT(TEXT(AE68,"0.#"),1)=".",TRUE,FALSE)</formula>
    </cfRule>
  </conditionalFormatting>
  <conditionalFormatting sqref="AE95:AI95 AE92:AI92 AE89:AI89 AE86:AI86">
    <cfRule type="expression" dxfId="929" priority="265">
      <formula>IF(RIGHT(TEXT(AE86,"0.#"),1)=".",FALSE,TRUE)</formula>
    </cfRule>
    <cfRule type="expression" dxfId="928" priority="266">
      <formula>IF(RIGHT(TEXT(AE86,"0.#"),1)=".",TRUE,FALSE)</formula>
    </cfRule>
  </conditionalFormatting>
  <conditionalFormatting sqref="AJ95:AX95 AJ92:AX92 AJ89:AX89 AJ86:AX86">
    <cfRule type="expression" dxfId="927" priority="263">
      <formula>IF(RIGHT(TEXT(AJ86,"0.#"),1)=".",FALSE,TRUE)</formula>
    </cfRule>
    <cfRule type="expression" dxfId="926" priority="264">
      <formula>IF(RIGHT(TEXT(AJ86,"0.#"),1)=".",TRUE,FALSE)</formula>
    </cfRule>
  </conditionalFormatting>
  <conditionalFormatting sqref="L100:L103 L98">
    <cfRule type="expression" dxfId="925" priority="261">
      <formula>IF(RIGHT(TEXT(L98,"0.#"),1)=".",FALSE,TRUE)</formula>
    </cfRule>
    <cfRule type="expression" dxfId="924" priority="262">
      <formula>IF(RIGHT(TEXT(L98,"0.#"),1)=".",TRUE,FALSE)</formula>
    </cfRule>
  </conditionalFormatting>
  <conditionalFormatting sqref="R98">
    <cfRule type="expression" dxfId="923" priority="257">
      <formula>IF(RIGHT(TEXT(R98,"0.#"),1)=".",FALSE,TRUE)</formula>
    </cfRule>
    <cfRule type="expression" dxfId="922" priority="258">
      <formula>IF(RIGHT(TEXT(R98,"0.#"),1)=".",TRUE,FALSE)</formula>
    </cfRule>
  </conditionalFormatting>
  <conditionalFormatting sqref="R99:R103">
    <cfRule type="expression" dxfId="921" priority="255">
      <formula>IF(RIGHT(TEXT(R99,"0.#"),1)=".",FALSE,TRUE)</formula>
    </cfRule>
    <cfRule type="expression" dxfId="920" priority="256">
      <formula>IF(RIGHT(TEXT(R99,"0.#"),1)=".",TRUE,FALSE)</formula>
    </cfRule>
  </conditionalFormatting>
  <conditionalFormatting sqref="Y182:Y189 Y180">
    <cfRule type="expression" dxfId="919" priority="253">
      <formula>IF(RIGHT(TEXT(Y180,"0.#"),1)=".",FALSE,TRUE)</formula>
    </cfRule>
    <cfRule type="expression" dxfId="918" priority="254">
      <formula>IF(RIGHT(TEXT(Y180,"0.#"),1)=".",TRUE,FALSE)</formula>
    </cfRule>
  </conditionalFormatting>
  <conditionalFormatting sqref="AU181">
    <cfRule type="expression" dxfId="917" priority="251">
      <formula>IF(RIGHT(TEXT(AU181,"0.#"),1)=".",FALSE,TRUE)</formula>
    </cfRule>
    <cfRule type="expression" dxfId="916" priority="252">
      <formula>IF(RIGHT(TEXT(AU181,"0.#"),1)=".",TRUE,FALSE)</formula>
    </cfRule>
  </conditionalFormatting>
  <conditionalFormatting sqref="AU190">
    <cfRule type="expression" dxfId="915" priority="249">
      <formula>IF(RIGHT(TEXT(AU190,"0.#"),1)=".",FALSE,TRUE)</formula>
    </cfRule>
    <cfRule type="expression" dxfId="914" priority="250">
      <formula>IF(RIGHT(TEXT(AU190,"0.#"),1)=".",TRUE,FALSE)</formula>
    </cfRule>
  </conditionalFormatting>
  <conditionalFormatting sqref="AU182:AU189 AU180">
    <cfRule type="expression" dxfId="913" priority="247">
      <formula>IF(RIGHT(TEXT(AU180,"0.#"),1)=".",FALSE,TRUE)</formula>
    </cfRule>
    <cfRule type="expression" dxfId="912" priority="248">
      <formula>IF(RIGHT(TEXT(AU180,"0.#"),1)=".",TRUE,FALSE)</formula>
    </cfRule>
  </conditionalFormatting>
  <conditionalFormatting sqref="Y220 Y207 Y194">
    <cfRule type="expression" dxfId="911" priority="233">
      <formula>IF(RIGHT(TEXT(Y194,"0.#"),1)=".",FALSE,TRUE)</formula>
    </cfRule>
    <cfRule type="expression" dxfId="910" priority="234">
      <formula>IF(RIGHT(TEXT(Y194,"0.#"),1)=".",TRUE,FALSE)</formula>
    </cfRule>
  </conditionalFormatting>
  <conditionalFormatting sqref="Y229 Y216 Y203">
    <cfRule type="expression" dxfId="909" priority="231">
      <formula>IF(RIGHT(TEXT(Y203,"0.#"),1)=".",FALSE,TRUE)</formula>
    </cfRule>
    <cfRule type="expression" dxfId="908" priority="232">
      <formula>IF(RIGHT(TEXT(Y203,"0.#"),1)=".",TRUE,FALSE)</formula>
    </cfRule>
  </conditionalFormatting>
  <conditionalFormatting sqref="Y221:Y228 Y208:Y215 Y206 Y195:Y202 Y193">
    <cfRule type="expression" dxfId="907" priority="229">
      <formula>IF(RIGHT(TEXT(Y193,"0.#"),1)=".",FALSE,TRUE)</formula>
    </cfRule>
    <cfRule type="expression" dxfId="906" priority="230">
      <formula>IF(RIGHT(TEXT(Y193,"0.#"),1)=".",TRUE,FALSE)</formula>
    </cfRule>
  </conditionalFormatting>
  <conditionalFormatting sqref="AU220 AU207 AU194">
    <cfRule type="expression" dxfId="905" priority="227">
      <formula>IF(RIGHT(TEXT(AU194,"0.#"),1)=".",FALSE,TRUE)</formula>
    </cfRule>
    <cfRule type="expression" dxfId="904" priority="228">
      <formula>IF(RIGHT(TEXT(AU194,"0.#"),1)=".",TRUE,FALSE)</formula>
    </cfRule>
  </conditionalFormatting>
  <conditionalFormatting sqref="AU229 AU216 AU203">
    <cfRule type="expression" dxfId="903" priority="225">
      <formula>IF(RIGHT(TEXT(AU203,"0.#"),1)=".",FALSE,TRUE)</formula>
    </cfRule>
    <cfRule type="expression" dxfId="902" priority="226">
      <formula>IF(RIGHT(TEXT(AU203,"0.#"),1)=".",TRUE,FALSE)</formula>
    </cfRule>
  </conditionalFormatting>
  <conditionalFormatting sqref="AU221:AU228 AU219 AU208:AU215 AU206 AU195:AU202 AU193">
    <cfRule type="expression" dxfId="901" priority="223">
      <formula>IF(RIGHT(TEXT(AU193,"0.#"),1)=".",FALSE,TRUE)</formula>
    </cfRule>
    <cfRule type="expression" dxfId="900" priority="224">
      <formula>IF(RIGHT(TEXT(AU193,"0.#"),1)=".",TRUE,FALSE)</formula>
    </cfRule>
  </conditionalFormatting>
  <conditionalFormatting sqref="AE56:AI56">
    <cfRule type="expression" dxfId="899" priority="197">
      <formula>IF(AND(AE56&gt;=0, RIGHT(TEXT(AE56,"0.#"),1)&lt;&gt;"."),TRUE,FALSE)</formula>
    </cfRule>
    <cfRule type="expression" dxfId="898" priority="198">
      <formula>IF(AND(AE56&gt;=0, RIGHT(TEXT(AE56,"0.#"),1)="."),TRUE,FALSE)</formula>
    </cfRule>
    <cfRule type="expression" dxfId="897" priority="199">
      <formula>IF(AND(AE56&lt;0, RIGHT(TEXT(AE56,"0.#"),1)&lt;&gt;"."),TRUE,FALSE)</formula>
    </cfRule>
    <cfRule type="expression" dxfId="896" priority="200">
      <formula>IF(AND(AE56&lt;0, RIGHT(TEXT(AE56,"0.#"),1)="."),TRUE,FALSE)</formula>
    </cfRule>
  </conditionalFormatting>
  <conditionalFormatting sqref="AJ56:AS56">
    <cfRule type="expression" dxfId="895" priority="193">
      <formula>IF(AND(AJ56&gt;=0, RIGHT(TEXT(AJ56,"0.#"),1)&lt;&gt;"."),TRUE,FALSE)</formula>
    </cfRule>
    <cfRule type="expression" dxfId="894" priority="194">
      <formula>IF(AND(AJ56&gt;=0, RIGHT(TEXT(AJ56,"0.#"),1)="."),TRUE,FALSE)</formula>
    </cfRule>
    <cfRule type="expression" dxfId="893" priority="195">
      <formula>IF(AND(AJ56&lt;0, RIGHT(TEXT(AJ56,"0.#"),1)&lt;&gt;"."),TRUE,FALSE)</formula>
    </cfRule>
    <cfRule type="expression" dxfId="892" priority="196">
      <formula>IF(AND(AJ56&lt;0, RIGHT(TEXT(AJ56,"0.#"),1)="."),TRUE,FALSE)</formula>
    </cfRule>
  </conditionalFormatting>
  <conditionalFormatting sqref="AK237 AK239:AK265">
    <cfRule type="expression" dxfId="891" priority="181">
      <formula>IF(RIGHT(TEXT(AK237,"0.#"),1)=".",FALSE,TRUE)</formula>
    </cfRule>
    <cfRule type="expression" dxfId="890" priority="182">
      <formula>IF(RIGHT(TEXT(AK237,"0.#"),1)=".",TRUE,FALSE)</formula>
    </cfRule>
  </conditionalFormatting>
  <conditionalFormatting sqref="AU237:AX237 AU242:AX265">
    <cfRule type="expression" dxfId="889" priority="177">
      <formula>IF(AND(AU237&gt;=0, RIGHT(TEXT(AU237,"0.#"),1)&lt;&gt;"."),TRUE,FALSE)</formula>
    </cfRule>
    <cfRule type="expression" dxfId="888" priority="178">
      <formula>IF(AND(AU237&gt;=0, RIGHT(TEXT(AU237,"0.#"),1)="."),TRUE,FALSE)</formula>
    </cfRule>
    <cfRule type="expression" dxfId="887" priority="179">
      <formula>IF(AND(AU237&lt;0, RIGHT(TEXT(AU237,"0.#"),1)&lt;&gt;"."),TRUE,FALSE)</formula>
    </cfRule>
    <cfRule type="expression" dxfId="886" priority="180">
      <formula>IF(AND(AU237&lt;0, RIGHT(TEXT(AU237,"0.#"),1)="."),TRUE,FALSE)</formula>
    </cfRule>
  </conditionalFormatting>
  <conditionalFormatting sqref="AK272:AK298">
    <cfRule type="expression" dxfId="885" priority="169">
      <formula>IF(RIGHT(TEXT(AK272,"0.#"),1)=".",FALSE,TRUE)</formula>
    </cfRule>
    <cfRule type="expression" dxfId="884" priority="170">
      <formula>IF(RIGHT(TEXT(AK272,"0.#"),1)=".",TRUE,FALSE)</formula>
    </cfRule>
  </conditionalFormatting>
  <conditionalFormatting sqref="AU272:AX298">
    <cfRule type="expression" dxfId="883" priority="165">
      <formula>IF(AND(AU272&gt;=0, RIGHT(TEXT(AU272,"0.#"),1)&lt;&gt;"."),TRUE,FALSE)</formula>
    </cfRule>
    <cfRule type="expression" dxfId="882" priority="166">
      <formula>IF(AND(AU272&gt;=0, RIGHT(TEXT(AU272,"0.#"),1)="."),TRUE,FALSE)</formula>
    </cfRule>
    <cfRule type="expression" dxfId="881" priority="167">
      <formula>IF(AND(AU272&lt;0, RIGHT(TEXT(AU272,"0.#"),1)&lt;&gt;"."),TRUE,FALSE)</formula>
    </cfRule>
    <cfRule type="expression" dxfId="880" priority="168">
      <formula>IF(AND(AU272&lt;0, RIGHT(TEXT(AU272,"0.#"),1)="."),TRUE,FALSE)</formula>
    </cfRule>
  </conditionalFormatting>
  <conditionalFormatting sqref="AK303:AK331">
    <cfRule type="expression" dxfId="879" priority="157">
      <formula>IF(RIGHT(TEXT(AK303,"0.#"),1)=".",FALSE,TRUE)</formula>
    </cfRule>
    <cfRule type="expression" dxfId="878" priority="158">
      <formula>IF(RIGHT(TEXT(AK303,"0.#"),1)=".",TRUE,FALSE)</formula>
    </cfRule>
  </conditionalFormatting>
  <conditionalFormatting sqref="AU303:AX331">
    <cfRule type="expression" dxfId="877" priority="153">
      <formula>IF(AND(AU303&gt;=0, RIGHT(TEXT(AU303,"0.#"),1)&lt;&gt;"."),TRUE,FALSE)</formula>
    </cfRule>
    <cfRule type="expression" dxfId="876" priority="154">
      <formula>IF(AND(AU303&gt;=0, RIGHT(TEXT(AU303,"0.#"),1)="."),TRUE,FALSE)</formula>
    </cfRule>
    <cfRule type="expression" dxfId="875" priority="155">
      <formula>IF(AND(AU303&lt;0, RIGHT(TEXT(AU303,"0.#"),1)&lt;&gt;"."),TRUE,FALSE)</formula>
    </cfRule>
    <cfRule type="expression" dxfId="874" priority="156">
      <formula>IF(AND(AU303&lt;0, RIGHT(TEXT(AU303,"0.#"),1)="."),TRUE,FALSE)</formula>
    </cfRule>
  </conditionalFormatting>
  <conditionalFormatting sqref="AK336:AK364">
    <cfRule type="expression" dxfId="873" priority="145">
      <formula>IF(RIGHT(TEXT(AK336,"0.#"),1)=".",FALSE,TRUE)</formula>
    </cfRule>
    <cfRule type="expression" dxfId="872" priority="146">
      <formula>IF(RIGHT(TEXT(AK336,"0.#"),1)=".",TRUE,FALSE)</formula>
    </cfRule>
  </conditionalFormatting>
  <conditionalFormatting sqref="AU336:AX364">
    <cfRule type="expression" dxfId="871" priority="141">
      <formula>IF(AND(AU336&gt;=0, RIGHT(TEXT(AU336,"0.#"),1)&lt;&gt;"."),TRUE,FALSE)</formula>
    </cfRule>
    <cfRule type="expression" dxfId="870" priority="142">
      <formula>IF(AND(AU336&gt;=0, RIGHT(TEXT(AU336,"0.#"),1)="."),TRUE,FALSE)</formula>
    </cfRule>
    <cfRule type="expression" dxfId="869" priority="143">
      <formula>IF(AND(AU336&lt;0, RIGHT(TEXT(AU336,"0.#"),1)&lt;&gt;"."),TRUE,FALSE)</formula>
    </cfRule>
    <cfRule type="expression" dxfId="868" priority="144">
      <formula>IF(AND(AU336&lt;0, RIGHT(TEXT(AU336,"0.#"),1)="."),TRUE,FALSE)</formula>
    </cfRule>
  </conditionalFormatting>
  <conditionalFormatting sqref="AK368">
    <cfRule type="expression" dxfId="867" priority="139">
      <formula>IF(RIGHT(TEXT(AK368,"0.#"),1)=".",FALSE,TRUE)</formula>
    </cfRule>
    <cfRule type="expression" dxfId="866" priority="140">
      <formula>IF(RIGHT(TEXT(AK368,"0.#"),1)=".",TRUE,FALSE)</formula>
    </cfRule>
  </conditionalFormatting>
  <conditionalFormatting sqref="AU368:AX368">
    <cfRule type="expression" dxfId="865" priority="135">
      <formula>IF(AND(AU368&gt;=0, RIGHT(TEXT(AU368,"0.#"),1)&lt;&gt;"."),TRUE,FALSE)</formula>
    </cfRule>
    <cfRule type="expression" dxfId="864" priority="136">
      <formula>IF(AND(AU368&gt;=0, RIGHT(TEXT(AU368,"0.#"),1)="."),TRUE,FALSE)</formula>
    </cfRule>
    <cfRule type="expression" dxfId="863" priority="137">
      <formula>IF(AND(AU368&lt;0, RIGHT(TEXT(AU368,"0.#"),1)&lt;&gt;"."),TRUE,FALSE)</formula>
    </cfRule>
    <cfRule type="expression" dxfId="862" priority="138">
      <formula>IF(AND(AU368&lt;0, RIGHT(TEXT(AU368,"0.#"),1)="."),TRUE,FALSE)</formula>
    </cfRule>
  </conditionalFormatting>
  <conditionalFormatting sqref="AK369:AK397">
    <cfRule type="expression" dxfId="861" priority="133">
      <formula>IF(RIGHT(TEXT(AK369,"0.#"),1)=".",FALSE,TRUE)</formula>
    </cfRule>
    <cfRule type="expression" dxfId="860" priority="134">
      <formula>IF(RIGHT(TEXT(AK369,"0.#"),1)=".",TRUE,FALSE)</formula>
    </cfRule>
  </conditionalFormatting>
  <conditionalFormatting sqref="AU369:AX397">
    <cfRule type="expression" dxfId="859" priority="129">
      <formula>IF(AND(AU369&gt;=0, RIGHT(TEXT(AU369,"0.#"),1)&lt;&gt;"."),TRUE,FALSE)</formula>
    </cfRule>
    <cfRule type="expression" dxfId="858" priority="130">
      <formula>IF(AND(AU369&gt;=0, RIGHT(TEXT(AU369,"0.#"),1)="."),TRUE,FALSE)</formula>
    </cfRule>
    <cfRule type="expression" dxfId="857" priority="131">
      <formula>IF(AND(AU369&lt;0, RIGHT(TEXT(AU369,"0.#"),1)&lt;&gt;"."),TRUE,FALSE)</formula>
    </cfRule>
    <cfRule type="expression" dxfId="856" priority="132">
      <formula>IF(AND(AU369&lt;0, RIGHT(TEXT(AU369,"0.#"),1)="."),TRUE,FALSE)</formula>
    </cfRule>
  </conditionalFormatting>
  <conditionalFormatting sqref="AK401">
    <cfRule type="expression" dxfId="855" priority="127">
      <formula>IF(RIGHT(TEXT(AK401,"0.#"),1)=".",FALSE,TRUE)</formula>
    </cfRule>
    <cfRule type="expression" dxfId="854" priority="128">
      <formula>IF(RIGHT(TEXT(AK401,"0.#"),1)=".",TRUE,FALSE)</formula>
    </cfRule>
  </conditionalFormatting>
  <conditionalFormatting sqref="AU401:AX401">
    <cfRule type="expression" dxfId="853" priority="123">
      <formula>IF(AND(AU401&gt;=0, RIGHT(TEXT(AU401,"0.#"),1)&lt;&gt;"."),TRUE,FALSE)</formula>
    </cfRule>
    <cfRule type="expression" dxfId="852" priority="124">
      <formula>IF(AND(AU401&gt;=0, RIGHT(TEXT(AU401,"0.#"),1)="."),TRUE,FALSE)</formula>
    </cfRule>
    <cfRule type="expression" dxfId="851" priority="125">
      <formula>IF(AND(AU401&lt;0, RIGHT(TEXT(AU401,"0.#"),1)&lt;&gt;"."),TRUE,FALSE)</formula>
    </cfRule>
    <cfRule type="expression" dxfId="850" priority="126">
      <formula>IF(AND(AU401&lt;0, RIGHT(TEXT(AU401,"0.#"),1)="."),TRUE,FALSE)</formula>
    </cfRule>
  </conditionalFormatting>
  <conditionalFormatting sqref="AK402:AK430">
    <cfRule type="expression" dxfId="849" priority="121">
      <formula>IF(RIGHT(TEXT(AK402,"0.#"),1)=".",FALSE,TRUE)</formula>
    </cfRule>
    <cfRule type="expression" dxfId="848" priority="122">
      <formula>IF(RIGHT(TEXT(AK402,"0.#"),1)=".",TRUE,FALSE)</formula>
    </cfRule>
  </conditionalFormatting>
  <conditionalFormatting sqref="AU402:AX430">
    <cfRule type="expression" dxfId="847" priority="117">
      <formula>IF(AND(AU402&gt;=0, RIGHT(TEXT(AU402,"0.#"),1)&lt;&gt;"."),TRUE,FALSE)</formula>
    </cfRule>
    <cfRule type="expression" dxfId="846" priority="118">
      <formula>IF(AND(AU402&gt;=0, RIGHT(TEXT(AU402,"0.#"),1)="."),TRUE,FALSE)</formula>
    </cfRule>
    <cfRule type="expression" dxfId="845" priority="119">
      <formula>IF(AND(AU402&lt;0, RIGHT(TEXT(AU402,"0.#"),1)&lt;&gt;"."),TRUE,FALSE)</formula>
    </cfRule>
    <cfRule type="expression" dxfId="844" priority="120">
      <formula>IF(AND(AU402&lt;0, RIGHT(TEXT(AU402,"0.#"),1)="."),TRUE,FALSE)</formula>
    </cfRule>
  </conditionalFormatting>
  <conditionalFormatting sqref="AK434">
    <cfRule type="expression" dxfId="843" priority="115">
      <formula>IF(RIGHT(TEXT(AK434,"0.#"),1)=".",FALSE,TRUE)</formula>
    </cfRule>
    <cfRule type="expression" dxfId="842" priority="116">
      <formula>IF(RIGHT(TEXT(AK434,"0.#"),1)=".",TRUE,FALSE)</formula>
    </cfRule>
  </conditionalFormatting>
  <conditionalFormatting sqref="AU434:AX434">
    <cfRule type="expression" dxfId="841" priority="111">
      <formula>IF(AND(AU434&gt;=0, RIGHT(TEXT(AU434,"0.#"),1)&lt;&gt;"."),TRUE,FALSE)</formula>
    </cfRule>
    <cfRule type="expression" dxfId="840" priority="112">
      <formula>IF(AND(AU434&gt;=0, RIGHT(TEXT(AU434,"0.#"),1)="."),TRUE,FALSE)</formula>
    </cfRule>
    <cfRule type="expression" dxfId="839" priority="113">
      <formula>IF(AND(AU434&lt;0, RIGHT(TEXT(AU434,"0.#"),1)&lt;&gt;"."),TRUE,FALSE)</formula>
    </cfRule>
    <cfRule type="expression" dxfId="838" priority="114">
      <formula>IF(AND(AU434&lt;0, RIGHT(TEXT(AU434,"0.#"),1)="."),TRUE,FALSE)</formula>
    </cfRule>
  </conditionalFormatting>
  <conditionalFormatting sqref="AK435:AK463">
    <cfRule type="expression" dxfId="837" priority="109">
      <formula>IF(RIGHT(TEXT(AK435,"0.#"),1)=".",FALSE,TRUE)</formula>
    </cfRule>
    <cfRule type="expression" dxfId="836" priority="110">
      <formula>IF(RIGHT(TEXT(AK435,"0.#"),1)=".",TRUE,FALSE)</formula>
    </cfRule>
  </conditionalFormatting>
  <conditionalFormatting sqref="AU435:AX463">
    <cfRule type="expression" dxfId="835" priority="105">
      <formula>IF(AND(AU435&gt;=0, RIGHT(TEXT(AU435,"0.#"),1)&lt;&gt;"."),TRUE,FALSE)</formula>
    </cfRule>
    <cfRule type="expression" dxfId="834" priority="106">
      <formula>IF(AND(AU435&gt;=0, RIGHT(TEXT(AU435,"0.#"),1)="."),TRUE,FALSE)</formula>
    </cfRule>
    <cfRule type="expression" dxfId="833" priority="107">
      <formula>IF(AND(AU435&lt;0, RIGHT(TEXT(AU435,"0.#"),1)&lt;&gt;"."),TRUE,FALSE)</formula>
    </cfRule>
    <cfRule type="expression" dxfId="832" priority="108">
      <formula>IF(AND(AU435&lt;0, RIGHT(TEXT(AU435,"0.#"),1)="."),TRUE,FALSE)</formula>
    </cfRule>
  </conditionalFormatting>
  <conditionalFormatting sqref="AK467">
    <cfRule type="expression" dxfId="831" priority="103">
      <formula>IF(RIGHT(TEXT(AK467,"0.#"),1)=".",FALSE,TRUE)</formula>
    </cfRule>
    <cfRule type="expression" dxfId="830" priority="104">
      <formula>IF(RIGHT(TEXT(AK467,"0.#"),1)=".",TRUE,FALSE)</formula>
    </cfRule>
  </conditionalFormatting>
  <conditionalFormatting sqref="AU467:AX467">
    <cfRule type="expression" dxfId="829" priority="99">
      <formula>IF(AND(AU467&gt;=0, RIGHT(TEXT(AU467,"0.#"),1)&lt;&gt;"."),TRUE,FALSE)</formula>
    </cfRule>
    <cfRule type="expression" dxfId="828" priority="100">
      <formula>IF(AND(AU467&gt;=0, RIGHT(TEXT(AU467,"0.#"),1)="."),TRUE,FALSE)</formula>
    </cfRule>
    <cfRule type="expression" dxfId="827" priority="101">
      <formula>IF(AND(AU467&lt;0, RIGHT(TEXT(AU467,"0.#"),1)&lt;&gt;"."),TRUE,FALSE)</formula>
    </cfRule>
    <cfRule type="expression" dxfId="826" priority="102">
      <formula>IF(AND(AU467&lt;0, RIGHT(TEXT(AU467,"0.#"),1)="."),TRUE,FALSE)</formula>
    </cfRule>
  </conditionalFormatting>
  <conditionalFormatting sqref="AK468:AK496">
    <cfRule type="expression" dxfId="825" priority="97">
      <formula>IF(RIGHT(TEXT(AK468,"0.#"),1)=".",FALSE,TRUE)</formula>
    </cfRule>
    <cfRule type="expression" dxfId="824" priority="98">
      <formula>IF(RIGHT(TEXT(AK468,"0.#"),1)=".",TRUE,FALSE)</formula>
    </cfRule>
  </conditionalFormatting>
  <conditionalFormatting sqref="AU468:AX496">
    <cfRule type="expression" dxfId="823" priority="93">
      <formula>IF(AND(AU468&gt;=0, RIGHT(TEXT(AU468,"0.#"),1)&lt;&gt;"."),TRUE,FALSE)</formula>
    </cfRule>
    <cfRule type="expression" dxfId="822" priority="94">
      <formula>IF(AND(AU468&gt;=0, RIGHT(TEXT(AU468,"0.#"),1)="."),TRUE,FALSE)</formula>
    </cfRule>
    <cfRule type="expression" dxfId="821" priority="95">
      <formula>IF(AND(AU468&lt;0, RIGHT(TEXT(AU468,"0.#"),1)&lt;&gt;"."),TRUE,FALSE)</formula>
    </cfRule>
    <cfRule type="expression" dxfId="820" priority="96">
      <formula>IF(AND(AU468&lt;0, RIGHT(TEXT(AU468,"0.#"),1)="."),TRUE,FALSE)</formula>
    </cfRule>
  </conditionalFormatting>
  <conditionalFormatting sqref="AE24:AX24 AJ23:AS23">
    <cfRule type="expression" dxfId="819" priority="91">
      <formula>IF(RIGHT(TEXT(AE23,"0.#"),1)=".",FALSE,TRUE)</formula>
    </cfRule>
    <cfRule type="expression" dxfId="818" priority="92">
      <formula>IF(RIGHT(TEXT(AE23,"0.#"),1)=".",TRUE,FALSE)</formula>
    </cfRule>
  </conditionalFormatting>
  <conditionalFormatting sqref="AE25:AI25">
    <cfRule type="expression" dxfId="817" priority="83">
      <formula>IF(AND(AE25&gt;=0, RIGHT(TEXT(AE25,"0.#"),1)&lt;&gt;"."),TRUE,FALSE)</formula>
    </cfRule>
    <cfRule type="expression" dxfId="816" priority="84">
      <formula>IF(AND(AE25&gt;=0, RIGHT(TEXT(AE25,"0.#"),1)="."),TRUE,FALSE)</formula>
    </cfRule>
    <cfRule type="expression" dxfId="815" priority="85">
      <formula>IF(AND(AE25&lt;0, RIGHT(TEXT(AE25,"0.#"),1)&lt;&gt;"."),TRUE,FALSE)</formula>
    </cfRule>
    <cfRule type="expression" dxfId="814" priority="86">
      <formula>IF(AND(AE25&lt;0, RIGHT(TEXT(AE25,"0.#"),1)="."),TRUE,FALSE)</formula>
    </cfRule>
  </conditionalFormatting>
  <conditionalFormatting sqref="AU236:AX236">
    <cfRule type="expression" dxfId="813" priority="67">
      <formula>IF(AND(AU236&gt;=0, RIGHT(TEXT(AU236,"0.#"),1)&lt;&gt;"."),TRUE,FALSE)</formula>
    </cfRule>
    <cfRule type="expression" dxfId="812" priority="68">
      <formula>IF(AND(AU236&gt;=0, RIGHT(TEXT(AU236,"0.#"),1)="."),TRUE,FALSE)</formula>
    </cfRule>
    <cfRule type="expression" dxfId="811" priority="69">
      <formula>IF(AND(AU236&lt;0, RIGHT(TEXT(AU236,"0.#"),1)&lt;&gt;"."),TRUE,FALSE)</formula>
    </cfRule>
    <cfRule type="expression" dxfId="810" priority="70">
      <formula>IF(AND(AU236&lt;0, RIGHT(TEXT(AU236,"0.#"),1)="."),TRUE,FALSE)</formula>
    </cfRule>
  </conditionalFormatting>
  <conditionalFormatting sqref="AE43:AI43 AE38:AI38 AE33:AI33 AE28:AI28">
    <cfRule type="expression" dxfId="809" priority="65">
      <formula>IF(RIGHT(TEXT(AE28,"0.#"),1)=".",FALSE,TRUE)</formula>
    </cfRule>
    <cfRule type="expression" dxfId="808" priority="66">
      <formula>IF(RIGHT(TEXT(AE28,"0.#"),1)=".",TRUE,FALSE)</formula>
    </cfRule>
  </conditionalFormatting>
  <conditionalFormatting sqref="AE44:AX44 AJ43:AS43 AE39:AX39 AJ38:AS38 AE34:AX34 AJ33:AS33 AE29:AX29 AJ28:AS28">
    <cfRule type="expression" dxfId="807" priority="63">
      <formula>IF(RIGHT(TEXT(AE28,"0.#"),1)=".",FALSE,TRUE)</formula>
    </cfRule>
    <cfRule type="expression" dxfId="806" priority="64">
      <formula>IF(RIGHT(TEXT(AE28,"0.#"),1)=".",TRUE,FALSE)</formula>
    </cfRule>
  </conditionalFormatting>
  <conditionalFormatting sqref="AE45:AI45 AE40:AI40 AE35:AI35 AE30:AI30">
    <cfRule type="expression" dxfId="805" priority="59">
      <formula>IF(AND(AE30&gt;=0, RIGHT(TEXT(AE30,"0.#"),1)&lt;&gt;"."),TRUE,FALSE)</formula>
    </cfRule>
    <cfRule type="expression" dxfId="804" priority="60">
      <formula>IF(AND(AE30&gt;=0, RIGHT(TEXT(AE30,"0.#"),1)="."),TRUE,FALSE)</formula>
    </cfRule>
    <cfRule type="expression" dxfId="803" priority="61">
      <formula>IF(AND(AE30&lt;0, RIGHT(TEXT(AE30,"0.#"),1)&lt;&gt;"."),TRUE,FALSE)</formula>
    </cfRule>
    <cfRule type="expression" dxfId="802" priority="62">
      <formula>IF(AND(AE30&lt;0, RIGHT(TEXT(AE30,"0.#"),1)="."),TRUE,FALSE)</formula>
    </cfRule>
  </conditionalFormatting>
  <conditionalFormatting sqref="AJ45:AS45 AJ40:AS40 AJ35:AS35 AJ30:AS30">
    <cfRule type="expression" dxfId="801" priority="55">
      <formula>IF(AND(AJ30&gt;=0, RIGHT(TEXT(AJ30,"0.#"),1)&lt;&gt;"."),TRUE,FALSE)</formula>
    </cfRule>
    <cfRule type="expression" dxfId="800" priority="56">
      <formula>IF(AND(AJ30&gt;=0, RIGHT(TEXT(AJ30,"0.#"),1)="."),TRUE,FALSE)</formula>
    </cfRule>
    <cfRule type="expression" dxfId="799" priority="57">
      <formula>IF(AND(AJ30&lt;0, RIGHT(TEXT(AJ30,"0.#"),1)&lt;&gt;"."),TRUE,FALSE)</formula>
    </cfRule>
    <cfRule type="expression" dxfId="798" priority="58">
      <formula>IF(AND(AJ30&lt;0, RIGHT(TEXT(AJ30,"0.#"),1)="."),TRUE,FALSE)</formula>
    </cfRule>
  </conditionalFormatting>
  <conditionalFormatting sqref="AE64:AI64 AE59:AI59">
    <cfRule type="expression" dxfId="797" priority="53">
      <formula>IF(RIGHT(TEXT(AE59,"0.#"),1)=".",FALSE,TRUE)</formula>
    </cfRule>
    <cfRule type="expression" dxfId="796" priority="54">
      <formula>IF(RIGHT(TEXT(AE59,"0.#"),1)=".",TRUE,FALSE)</formula>
    </cfRule>
  </conditionalFormatting>
  <conditionalFormatting sqref="AE65:AX65 AJ64:AS64 AE60:AX60 AJ59:AS59">
    <cfRule type="expression" dxfId="795" priority="51">
      <formula>IF(RIGHT(TEXT(AE59,"0.#"),1)=".",FALSE,TRUE)</formula>
    </cfRule>
    <cfRule type="expression" dxfId="794" priority="52">
      <formula>IF(RIGHT(TEXT(AE59,"0.#"),1)=".",TRUE,FALSE)</formula>
    </cfRule>
  </conditionalFormatting>
  <conditionalFormatting sqref="AE66:AI66 AE61:AI61">
    <cfRule type="expression" dxfId="793" priority="47">
      <formula>IF(AND(AE61&gt;=0, RIGHT(TEXT(AE61,"0.#"),1)&lt;&gt;"."),TRUE,FALSE)</formula>
    </cfRule>
    <cfRule type="expression" dxfId="792" priority="48">
      <formula>IF(AND(AE61&gt;=0, RIGHT(TEXT(AE61,"0.#"),1)="."),TRUE,FALSE)</formula>
    </cfRule>
    <cfRule type="expression" dxfId="791" priority="49">
      <formula>IF(AND(AE61&lt;0, RIGHT(TEXT(AE61,"0.#"),1)&lt;&gt;"."),TRUE,FALSE)</formula>
    </cfRule>
    <cfRule type="expression" dxfId="790" priority="50">
      <formula>IF(AND(AE61&lt;0, RIGHT(TEXT(AE61,"0.#"),1)="."),TRUE,FALSE)</formula>
    </cfRule>
  </conditionalFormatting>
  <conditionalFormatting sqref="AJ66:AS66 AJ61:AS61">
    <cfRule type="expression" dxfId="789" priority="43">
      <formula>IF(AND(AJ61&gt;=0, RIGHT(TEXT(AJ61,"0.#"),1)&lt;&gt;"."),TRUE,FALSE)</formula>
    </cfRule>
    <cfRule type="expression" dxfId="788" priority="44">
      <formula>IF(AND(AJ61&gt;=0, RIGHT(TEXT(AJ61,"0.#"),1)="."),TRUE,FALSE)</formula>
    </cfRule>
    <cfRule type="expression" dxfId="787" priority="45">
      <formula>IF(AND(AJ61&lt;0, RIGHT(TEXT(AJ61,"0.#"),1)&lt;&gt;"."),TRUE,FALSE)</formula>
    </cfRule>
    <cfRule type="expression" dxfId="786" priority="46">
      <formula>IF(AND(AJ61&lt;0, RIGHT(TEXT(AJ61,"0.#"),1)="."),TRUE,FALSE)</formula>
    </cfRule>
  </conditionalFormatting>
  <conditionalFormatting sqref="AE81:AX81 AE78:AX78 AE75:AX75 AO72:AX72">
    <cfRule type="expression" dxfId="785" priority="41">
      <formula>IF(RIGHT(TEXT(AE72,"0.#"),1)=".",FALSE,TRUE)</formula>
    </cfRule>
    <cfRule type="expression" dxfId="784" priority="42">
      <formula>IF(RIGHT(TEXT(AE72,"0.#"),1)=".",TRUE,FALSE)</formula>
    </cfRule>
  </conditionalFormatting>
  <conditionalFormatting sqref="AE80:AS80 AE77:AS77 AE74:AS74 AO71:AS71">
    <cfRule type="expression" dxfId="783" priority="39">
      <formula>IF(RIGHT(TEXT(AE71,"0.#"),1)=".",FALSE,TRUE)</formula>
    </cfRule>
    <cfRule type="expression" dxfId="782" priority="40">
      <formula>IF(RIGHT(TEXT(AE71,"0.#"),1)=".",TRUE,FALSE)</formula>
    </cfRule>
  </conditionalFormatting>
  <conditionalFormatting sqref="AJ25:AS25">
    <cfRule type="expression" dxfId="781" priority="35">
      <formula>IF(AND(AJ25&gt;=0, RIGHT(TEXT(AJ25,"0.#"),1)&lt;&gt;"."),TRUE,FALSE)</formula>
    </cfRule>
    <cfRule type="expression" dxfId="780" priority="36">
      <formula>IF(AND(AJ25&gt;=0, RIGHT(TEXT(AJ25,"0.#"),1)="."),TRUE,FALSE)</formula>
    </cfRule>
    <cfRule type="expression" dxfId="779" priority="37">
      <formula>IF(AND(AJ25&lt;0, RIGHT(TEXT(AJ25,"0.#"),1)&lt;&gt;"."),TRUE,FALSE)</formula>
    </cfRule>
    <cfRule type="expression" dxfId="778" priority="38">
      <formula>IF(AND(AJ25&lt;0, RIGHT(TEXT(AJ25,"0.#"),1)="."),TRUE,FALSE)</formula>
    </cfRule>
  </conditionalFormatting>
  <conditionalFormatting sqref="AE71:AI71">
    <cfRule type="expression" dxfId="777" priority="33">
      <formula>IF(RIGHT(TEXT(AE71,"0.#"),1)=".",FALSE,TRUE)</formula>
    </cfRule>
    <cfRule type="expression" dxfId="776" priority="34">
      <formula>IF(RIGHT(TEXT(AE71,"0.#"),1)=".",TRUE,FALSE)</formula>
    </cfRule>
  </conditionalFormatting>
  <conditionalFormatting sqref="AE72:AN72 AJ71:AN71">
    <cfRule type="expression" dxfId="775" priority="31">
      <formula>IF(RIGHT(TEXT(AE71,"0.#"),1)=".",FALSE,TRUE)</formula>
    </cfRule>
    <cfRule type="expression" dxfId="774" priority="32">
      <formula>IF(RIGHT(TEXT(AE71,"0.#"),1)=".",TRUE,FALSE)</formula>
    </cfRule>
  </conditionalFormatting>
  <conditionalFormatting sqref="Y219">
    <cfRule type="expression" dxfId="773" priority="29">
      <formula>IF(RIGHT(TEXT(Y219,"0.#"),1)=".",FALSE,TRUE)</formula>
    </cfRule>
    <cfRule type="expression" dxfId="772" priority="30">
      <formula>IF(RIGHT(TEXT(Y219,"0.#"),1)=".",TRUE,FALSE)</formula>
    </cfRule>
  </conditionalFormatting>
  <conditionalFormatting sqref="AK238">
    <cfRule type="expression" dxfId="771" priority="27">
      <formula>IF(RIGHT(TEXT(AK238,"0.#"),1)=".",FALSE,TRUE)</formula>
    </cfRule>
    <cfRule type="expression" dxfId="770" priority="28">
      <formula>IF(RIGHT(TEXT(AK238,"0.#"),1)=".",TRUE,FALSE)</formula>
    </cfRule>
  </conditionalFormatting>
  <conditionalFormatting sqref="AU238:AX238">
    <cfRule type="expression" dxfId="769" priority="23">
      <formula>IF(AND(AU238&gt;=0, RIGHT(TEXT(AU238,"0.#"),1)&lt;&gt;"."),TRUE,FALSE)</formula>
    </cfRule>
    <cfRule type="expression" dxfId="768" priority="24">
      <formula>IF(AND(AU238&gt;=0, RIGHT(TEXT(AU238,"0.#"),1)="."),TRUE,FALSE)</formula>
    </cfRule>
    <cfRule type="expression" dxfId="767" priority="25">
      <formula>IF(AND(AU238&lt;0, RIGHT(TEXT(AU238,"0.#"),1)&lt;&gt;"."),TRUE,FALSE)</formula>
    </cfRule>
    <cfRule type="expression" dxfId="766" priority="26">
      <formula>IF(AND(AU238&lt;0, RIGHT(TEXT(AU238,"0.#"),1)="."),TRUE,FALSE)</formula>
    </cfRule>
  </conditionalFormatting>
  <conditionalFormatting sqref="AU239:AX241">
    <cfRule type="expression" dxfId="765" priority="19">
      <formula>IF(AND(AU239&gt;=0, RIGHT(TEXT(AU239,"0.#"),1)&lt;&gt;"."),TRUE,FALSE)</formula>
    </cfRule>
    <cfRule type="expression" dxfId="764" priority="20">
      <formula>IF(AND(AU239&gt;=0, RIGHT(TEXT(AU239,"0.#"),1)="."),TRUE,FALSE)</formula>
    </cfRule>
    <cfRule type="expression" dxfId="763" priority="21">
      <formula>IF(AND(AU239&lt;0, RIGHT(TEXT(AU239,"0.#"),1)&lt;&gt;"."),TRUE,FALSE)</formula>
    </cfRule>
    <cfRule type="expression" dxfId="762" priority="22">
      <formula>IF(AND(AU239&lt;0, RIGHT(TEXT(AU239,"0.#"),1)="."),TRUE,FALSE)</formula>
    </cfRule>
  </conditionalFormatting>
  <conditionalFormatting sqref="AK269:AK271">
    <cfRule type="expression" dxfId="761" priority="17">
      <formula>IF(RIGHT(TEXT(AK269,"0.#"),1)=".",FALSE,TRUE)</formula>
    </cfRule>
    <cfRule type="expression" dxfId="760" priority="18">
      <formula>IF(RIGHT(TEXT(AK269,"0.#"),1)=".",TRUE,FALSE)</formula>
    </cfRule>
  </conditionalFormatting>
  <conditionalFormatting sqref="AU269:AX271">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K335">
    <cfRule type="expression" dxfId="755" priority="11">
      <formula>IF(RIGHT(TEXT(AK335,"0.#"),1)=".",FALSE,TRUE)</formula>
    </cfRule>
    <cfRule type="expression" dxfId="754" priority="12">
      <formula>IF(RIGHT(TEXT(AK335,"0.#"),1)=".",TRUE,FALSE)</formula>
    </cfRule>
  </conditionalFormatting>
  <conditionalFormatting sqref="AU335:AX335">
    <cfRule type="expression" dxfId="753" priority="7">
      <formula>IF(AND(AU335&gt;=0, RIGHT(TEXT(AU335,"0.#"),1)&lt;&gt;"."),TRUE,FALSE)</formula>
    </cfRule>
    <cfRule type="expression" dxfId="752" priority="8">
      <formula>IF(AND(AU335&gt;=0, RIGHT(TEXT(AU335,"0.#"),1)="."),TRUE,FALSE)</formula>
    </cfRule>
    <cfRule type="expression" dxfId="751" priority="9">
      <formula>IF(AND(AU335&lt;0, RIGHT(TEXT(AU335,"0.#"),1)&lt;&gt;"."),TRUE,FALSE)</formula>
    </cfRule>
    <cfRule type="expression" dxfId="750" priority="10">
      <formula>IF(AND(AU335&lt;0, RIGHT(TEXT(AU335,"0.#"),1)="."),TRUE,FALSE)</formula>
    </cfRule>
  </conditionalFormatting>
  <conditionalFormatting sqref="AK302">
    <cfRule type="expression" dxfId="749" priority="5">
      <formula>IF(RIGHT(TEXT(AK302,"0.#"),1)=".",FALSE,TRUE)</formula>
    </cfRule>
    <cfRule type="expression" dxfId="748" priority="6">
      <formula>IF(RIGHT(TEXT(AK302,"0.#"),1)=".",TRUE,FALSE)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1" sqref="B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483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483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6" t="s">
        <v>465</v>
      </c>
      <c r="AC51" s="687"/>
      <c r="AD51" s="68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6" t="s">
        <v>34</v>
      </c>
      <c r="B2" s="707"/>
      <c r="C2" s="707"/>
      <c r="D2" s="707"/>
      <c r="E2" s="707"/>
      <c r="F2" s="708"/>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0"/>
      <c r="B3" s="701"/>
      <c r="C3" s="701"/>
      <c r="D3" s="701"/>
      <c r="E3" s="701"/>
      <c r="F3" s="702"/>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0"/>
      <c r="B4" s="701"/>
      <c r="C4" s="701"/>
      <c r="D4" s="701"/>
      <c r="E4" s="701"/>
      <c r="F4" s="702"/>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0"/>
      <c r="B5" s="701"/>
      <c r="C5" s="701"/>
      <c r="D5" s="701"/>
      <c r="E5" s="701"/>
      <c r="F5" s="702"/>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0"/>
      <c r="B6" s="701"/>
      <c r="C6" s="701"/>
      <c r="D6" s="701"/>
      <c r="E6" s="701"/>
      <c r="F6" s="702"/>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0"/>
      <c r="B7" s="701"/>
      <c r="C7" s="701"/>
      <c r="D7" s="701"/>
      <c r="E7" s="701"/>
      <c r="F7" s="702"/>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0"/>
      <c r="B8" s="701"/>
      <c r="C8" s="701"/>
      <c r="D8" s="701"/>
      <c r="E8" s="701"/>
      <c r="F8" s="702"/>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0"/>
      <c r="B9" s="701"/>
      <c r="C9" s="701"/>
      <c r="D9" s="701"/>
      <c r="E9" s="701"/>
      <c r="F9" s="702"/>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0"/>
      <c r="B10" s="701"/>
      <c r="C10" s="701"/>
      <c r="D10" s="701"/>
      <c r="E10" s="701"/>
      <c r="F10" s="702"/>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0"/>
      <c r="B11" s="701"/>
      <c r="C11" s="701"/>
      <c r="D11" s="701"/>
      <c r="E11" s="701"/>
      <c r="F11" s="702"/>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0"/>
      <c r="B12" s="701"/>
      <c r="C12" s="701"/>
      <c r="D12" s="701"/>
      <c r="E12" s="701"/>
      <c r="F12" s="702"/>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0"/>
      <c r="B13" s="701"/>
      <c r="C13" s="701"/>
      <c r="D13" s="701"/>
      <c r="E13" s="701"/>
      <c r="F13" s="702"/>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0"/>
      <c r="B14" s="701"/>
      <c r="C14" s="701"/>
      <c r="D14" s="701"/>
      <c r="E14" s="701"/>
      <c r="F14" s="702"/>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0"/>
      <c r="B15" s="701"/>
      <c r="C15" s="701"/>
      <c r="D15" s="701"/>
      <c r="E15" s="701"/>
      <c r="F15" s="702"/>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0"/>
      <c r="B16" s="701"/>
      <c r="C16" s="701"/>
      <c r="D16" s="701"/>
      <c r="E16" s="701"/>
      <c r="F16" s="702"/>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0"/>
      <c r="B17" s="701"/>
      <c r="C17" s="701"/>
      <c r="D17" s="701"/>
      <c r="E17" s="701"/>
      <c r="F17" s="702"/>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0"/>
      <c r="B18" s="701"/>
      <c r="C18" s="701"/>
      <c r="D18" s="701"/>
      <c r="E18" s="701"/>
      <c r="F18" s="702"/>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0"/>
      <c r="B19" s="701"/>
      <c r="C19" s="701"/>
      <c r="D19" s="701"/>
      <c r="E19" s="701"/>
      <c r="F19" s="702"/>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0"/>
      <c r="B20" s="701"/>
      <c r="C20" s="701"/>
      <c r="D20" s="701"/>
      <c r="E20" s="701"/>
      <c r="F20" s="702"/>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0"/>
      <c r="B21" s="701"/>
      <c r="C21" s="701"/>
      <c r="D21" s="701"/>
      <c r="E21" s="701"/>
      <c r="F21" s="702"/>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0"/>
      <c r="B22" s="701"/>
      <c r="C22" s="701"/>
      <c r="D22" s="701"/>
      <c r="E22" s="701"/>
      <c r="F22" s="702"/>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0"/>
      <c r="B23" s="701"/>
      <c r="C23" s="701"/>
      <c r="D23" s="701"/>
      <c r="E23" s="701"/>
      <c r="F23" s="702"/>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0"/>
      <c r="B24" s="701"/>
      <c r="C24" s="701"/>
      <c r="D24" s="701"/>
      <c r="E24" s="701"/>
      <c r="F24" s="702"/>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0"/>
      <c r="B25" s="701"/>
      <c r="C25" s="701"/>
      <c r="D25" s="701"/>
      <c r="E25" s="701"/>
      <c r="F25" s="702"/>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0"/>
      <c r="B26" s="701"/>
      <c r="C26" s="701"/>
      <c r="D26" s="701"/>
      <c r="E26" s="701"/>
      <c r="F26" s="702"/>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0"/>
      <c r="B27" s="701"/>
      <c r="C27" s="701"/>
      <c r="D27" s="701"/>
      <c r="E27" s="701"/>
      <c r="F27" s="702"/>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0"/>
      <c r="B28" s="701"/>
      <c r="C28" s="701"/>
      <c r="D28" s="701"/>
      <c r="E28" s="701"/>
      <c r="F28" s="702"/>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0"/>
      <c r="B29" s="701"/>
      <c r="C29" s="701"/>
      <c r="D29" s="701"/>
      <c r="E29" s="701"/>
      <c r="F29" s="702"/>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0"/>
      <c r="B30" s="701"/>
      <c r="C30" s="701"/>
      <c r="D30" s="701"/>
      <c r="E30" s="701"/>
      <c r="F30" s="702"/>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0"/>
      <c r="B31" s="701"/>
      <c r="C31" s="701"/>
      <c r="D31" s="701"/>
      <c r="E31" s="701"/>
      <c r="F31" s="702"/>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0"/>
      <c r="B32" s="701"/>
      <c r="C32" s="701"/>
      <c r="D32" s="701"/>
      <c r="E32" s="701"/>
      <c r="F32" s="702"/>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0"/>
      <c r="B33" s="701"/>
      <c r="C33" s="701"/>
      <c r="D33" s="701"/>
      <c r="E33" s="701"/>
      <c r="F33" s="702"/>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0"/>
      <c r="B34" s="701"/>
      <c r="C34" s="701"/>
      <c r="D34" s="701"/>
      <c r="E34" s="701"/>
      <c r="F34" s="702"/>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0"/>
      <c r="B35" s="701"/>
      <c r="C35" s="701"/>
      <c r="D35" s="701"/>
      <c r="E35" s="701"/>
      <c r="F35" s="702"/>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0"/>
      <c r="B36" s="701"/>
      <c r="C36" s="701"/>
      <c r="D36" s="701"/>
      <c r="E36" s="701"/>
      <c r="F36" s="702"/>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0"/>
      <c r="B37" s="701"/>
      <c r="C37" s="701"/>
      <c r="D37" s="701"/>
      <c r="E37" s="701"/>
      <c r="F37" s="702"/>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0"/>
      <c r="B38" s="701"/>
      <c r="C38" s="701"/>
      <c r="D38" s="701"/>
      <c r="E38" s="701"/>
      <c r="F38" s="702"/>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0"/>
      <c r="B39" s="701"/>
      <c r="C39" s="701"/>
      <c r="D39" s="701"/>
      <c r="E39" s="701"/>
      <c r="F39" s="702"/>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0"/>
      <c r="B40" s="701"/>
      <c r="C40" s="701"/>
      <c r="D40" s="701"/>
      <c r="E40" s="701"/>
      <c r="F40" s="702"/>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0"/>
      <c r="B41" s="701"/>
      <c r="C41" s="701"/>
      <c r="D41" s="701"/>
      <c r="E41" s="701"/>
      <c r="F41" s="702"/>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0"/>
      <c r="B42" s="701"/>
      <c r="C42" s="701"/>
      <c r="D42" s="701"/>
      <c r="E42" s="701"/>
      <c r="F42" s="702"/>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0"/>
      <c r="B43" s="701"/>
      <c r="C43" s="701"/>
      <c r="D43" s="701"/>
      <c r="E43" s="701"/>
      <c r="F43" s="702"/>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0"/>
      <c r="B44" s="701"/>
      <c r="C44" s="701"/>
      <c r="D44" s="701"/>
      <c r="E44" s="701"/>
      <c r="F44" s="702"/>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0"/>
      <c r="B45" s="701"/>
      <c r="C45" s="701"/>
      <c r="D45" s="701"/>
      <c r="E45" s="701"/>
      <c r="F45" s="702"/>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0"/>
      <c r="B46" s="701"/>
      <c r="C46" s="701"/>
      <c r="D46" s="701"/>
      <c r="E46" s="701"/>
      <c r="F46" s="702"/>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0"/>
      <c r="B47" s="701"/>
      <c r="C47" s="701"/>
      <c r="D47" s="701"/>
      <c r="E47" s="701"/>
      <c r="F47" s="702"/>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0"/>
      <c r="B48" s="701"/>
      <c r="C48" s="701"/>
      <c r="D48" s="701"/>
      <c r="E48" s="701"/>
      <c r="F48" s="702"/>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0"/>
      <c r="B49" s="701"/>
      <c r="C49" s="701"/>
      <c r="D49" s="701"/>
      <c r="E49" s="701"/>
      <c r="F49" s="702"/>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0"/>
      <c r="B50" s="701"/>
      <c r="C50" s="701"/>
      <c r="D50" s="701"/>
      <c r="E50" s="701"/>
      <c r="F50" s="702"/>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0"/>
      <c r="B51" s="701"/>
      <c r="C51" s="701"/>
      <c r="D51" s="701"/>
      <c r="E51" s="701"/>
      <c r="F51" s="702"/>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0"/>
      <c r="B52" s="701"/>
      <c r="C52" s="701"/>
      <c r="D52" s="701"/>
      <c r="E52" s="701"/>
      <c r="F52" s="702"/>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3"/>
      <c r="B53" s="704"/>
      <c r="C53" s="704"/>
      <c r="D53" s="704"/>
      <c r="E53" s="704"/>
      <c r="F53" s="705"/>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pans="1:50" s="51" customFormat="1" ht="24.75" customHeight="1" thickBot="1"/>
    <row r="55" spans="1:50" ht="30" customHeight="1">
      <c r="A55" s="706" t="s">
        <v>34</v>
      </c>
      <c r="B55" s="707"/>
      <c r="C55" s="707"/>
      <c r="D55" s="707"/>
      <c r="E55" s="707"/>
      <c r="F55" s="708"/>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0"/>
      <c r="B56" s="701"/>
      <c r="C56" s="701"/>
      <c r="D56" s="701"/>
      <c r="E56" s="701"/>
      <c r="F56" s="702"/>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0"/>
      <c r="B57" s="701"/>
      <c r="C57" s="701"/>
      <c r="D57" s="701"/>
      <c r="E57" s="701"/>
      <c r="F57" s="702"/>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0"/>
      <c r="B58" s="701"/>
      <c r="C58" s="701"/>
      <c r="D58" s="701"/>
      <c r="E58" s="701"/>
      <c r="F58" s="702"/>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0"/>
      <c r="B59" s="701"/>
      <c r="C59" s="701"/>
      <c r="D59" s="701"/>
      <c r="E59" s="701"/>
      <c r="F59" s="702"/>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0"/>
      <c r="B60" s="701"/>
      <c r="C60" s="701"/>
      <c r="D60" s="701"/>
      <c r="E60" s="701"/>
      <c r="F60" s="702"/>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0"/>
      <c r="B61" s="701"/>
      <c r="C61" s="701"/>
      <c r="D61" s="701"/>
      <c r="E61" s="701"/>
      <c r="F61" s="702"/>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0"/>
      <c r="B62" s="701"/>
      <c r="C62" s="701"/>
      <c r="D62" s="701"/>
      <c r="E62" s="701"/>
      <c r="F62" s="702"/>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0"/>
      <c r="B63" s="701"/>
      <c r="C63" s="701"/>
      <c r="D63" s="701"/>
      <c r="E63" s="701"/>
      <c r="F63" s="702"/>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0"/>
      <c r="B64" s="701"/>
      <c r="C64" s="701"/>
      <c r="D64" s="701"/>
      <c r="E64" s="701"/>
      <c r="F64" s="702"/>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0"/>
      <c r="B65" s="701"/>
      <c r="C65" s="701"/>
      <c r="D65" s="701"/>
      <c r="E65" s="701"/>
      <c r="F65" s="702"/>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0"/>
      <c r="B66" s="701"/>
      <c r="C66" s="701"/>
      <c r="D66" s="701"/>
      <c r="E66" s="701"/>
      <c r="F66" s="702"/>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0"/>
      <c r="B67" s="701"/>
      <c r="C67" s="701"/>
      <c r="D67" s="701"/>
      <c r="E67" s="701"/>
      <c r="F67" s="702"/>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0"/>
      <c r="B68" s="701"/>
      <c r="C68" s="701"/>
      <c r="D68" s="701"/>
      <c r="E68" s="701"/>
      <c r="F68" s="702"/>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0"/>
      <c r="B69" s="701"/>
      <c r="C69" s="701"/>
      <c r="D69" s="701"/>
      <c r="E69" s="701"/>
      <c r="F69" s="702"/>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0"/>
      <c r="B70" s="701"/>
      <c r="C70" s="701"/>
      <c r="D70" s="701"/>
      <c r="E70" s="701"/>
      <c r="F70" s="702"/>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0"/>
      <c r="B71" s="701"/>
      <c r="C71" s="701"/>
      <c r="D71" s="701"/>
      <c r="E71" s="701"/>
      <c r="F71" s="702"/>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0"/>
      <c r="B72" s="701"/>
      <c r="C72" s="701"/>
      <c r="D72" s="701"/>
      <c r="E72" s="701"/>
      <c r="F72" s="702"/>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0"/>
      <c r="B73" s="701"/>
      <c r="C73" s="701"/>
      <c r="D73" s="701"/>
      <c r="E73" s="701"/>
      <c r="F73" s="702"/>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0"/>
      <c r="B74" s="701"/>
      <c r="C74" s="701"/>
      <c r="D74" s="701"/>
      <c r="E74" s="701"/>
      <c r="F74" s="702"/>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0"/>
      <c r="B75" s="701"/>
      <c r="C75" s="701"/>
      <c r="D75" s="701"/>
      <c r="E75" s="701"/>
      <c r="F75" s="702"/>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0"/>
      <c r="B76" s="701"/>
      <c r="C76" s="701"/>
      <c r="D76" s="701"/>
      <c r="E76" s="701"/>
      <c r="F76" s="702"/>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0"/>
      <c r="B77" s="701"/>
      <c r="C77" s="701"/>
      <c r="D77" s="701"/>
      <c r="E77" s="701"/>
      <c r="F77" s="702"/>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0"/>
      <c r="B78" s="701"/>
      <c r="C78" s="701"/>
      <c r="D78" s="701"/>
      <c r="E78" s="701"/>
      <c r="F78" s="702"/>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0"/>
      <c r="B79" s="701"/>
      <c r="C79" s="701"/>
      <c r="D79" s="701"/>
      <c r="E79" s="701"/>
      <c r="F79" s="702"/>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0"/>
      <c r="B80" s="701"/>
      <c r="C80" s="701"/>
      <c r="D80" s="701"/>
      <c r="E80" s="701"/>
      <c r="F80" s="702"/>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0"/>
      <c r="B81" s="701"/>
      <c r="C81" s="701"/>
      <c r="D81" s="701"/>
      <c r="E81" s="701"/>
      <c r="F81" s="702"/>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0"/>
      <c r="B82" s="701"/>
      <c r="C82" s="701"/>
      <c r="D82" s="701"/>
      <c r="E82" s="701"/>
      <c r="F82" s="702"/>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0"/>
      <c r="B83" s="701"/>
      <c r="C83" s="701"/>
      <c r="D83" s="701"/>
      <c r="E83" s="701"/>
      <c r="F83" s="702"/>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0"/>
      <c r="B84" s="701"/>
      <c r="C84" s="701"/>
      <c r="D84" s="701"/>
      <c r="E84" s="701"/>
      <c r="F84" s="702"/>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0"/>
      <c r="B85" s="701"/>
      <c r="C85" s="701"/>
      <c r="D85" s="701"/>
      <c r="E85" s="701"/>
      <c r="F85" s="702"/>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0"/>
      <c r="B86" s="701"/>
      <c r="C86" s="701"/>
      <c r="D86" s="701"/>
      <c r="E86" s="701"/>
      <c r="F86" s="702"/>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0"/>
      <c r="B87" s="701"/>
      <c r="C87" s="701"/>
      <c r="D87" s="701"/>
      <c r="E87" s="701"/>
      <c r="F87" s="702"/>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0"/>
      <c r="B88" s="701"/>
      <c r="C88" s="701"/>
      <c r="D88" s="701"/>
      <c r="E88" s="701"/>
      <c r="F88" s="702"/>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0"/>
      <c r="B89" s="701"/>
      <c r="C89" s="701"/>
      <c r="D89" s="701"/>
      <c r="E89" s="701"/>
      <c r="F89" s="702"/>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0"/>
      <c r="B90" s="701"/>
      <c r="C90" s="701"/>
      <c r="D90" s="701"/>
      <c r="E90" s="701"/>
      <c r="F90" s="702"/>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0"/>
      <c r="B91" s="701"/>
      <c r="C91" s="701"/>
      <c r="D91" s="701"/>
      <c r="E91" s="701"/>
      <c r="F91" s="702"/>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0"/>
      <c r="B92" s="701"/>
      <c r="C92" s="701"/>
      <c r="D92" s="701"/>
      <c r="E92" s="701"/>
      <c r="F92" s="702"/>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0"/>
      <c r="B93" s="701"/>
      <c r="C93" s="701"/>
      <c r="D93" s="701"/>
      <c r="E93" s="701"/>
      <c r="F93" s="702"/>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0"/>
      <c r="B94" s="701"/>
      <c r="C94" s="701"/>
      <c r="D94" s="701"/>
      <c r="E94" s="701"/>
      <c r="F94" s="702"/>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0"/>
      <c r="B95" s="701"/>
      <c r="C95" s="701"/>
      <c r="D95" s="701"/>
      <c r="E95" s="701"/>
      <c r="F95" s="702"/>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0"/>
      <c r="B96" s="701"/>
      <c r="C96" s="701"/>
      <c r="D96" s="701"/>
      <c r="E96" s="701"/>
      <c r="F96" s="702"/>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0"/>
      <c r="B97" s="701"/>
      <c r="C97" s="701"/>
      <c r="D97" s="701"/>
      <c r="E97" s="701"/>
      <c r="F97" s="702"/>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0"/>
      <c r="B98" s="701"/>
      <c r="C98" s="701"/>
      <c r="D98" s="701"/>
      <c r="E98" s="701"/>
      <c r="F98" s="702"/>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0"/>
      <c r="B99" s="701"/>
      <c r="C99" s="701"/>
      <c r="D99" s="701"/>
      <c r="E99" s="701"/>
      <c r="F99" s="702"/>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0"/>
      <c r="B100" s="701"/>
      <c r="C100" s="701"/>
      <c r="D100" s="701"/>
      <c r="E100" s="701"/>
      <c r="F100" s="702"/>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0"/>
      <c r="B101" s="701"/>
      <c r="C101" s="701"/>
      <c r="D101" s="701"/>
      <c r="E101" s="701"/>
      <c r="F101" s="702"/>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0"/>
      <c r="B102" s="701"/>
      <c r="C102" s="701"/>
      <c r="D102" s="701"/>
      <c r="E102" s="701"/>
      <c r="F102" s="702"/>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0"/>
      <c r="B103" s="701"/>
      <c r="C103" s="701"/>
      <c r="D103" s="701"/>
      <c r="E103" s="701"/>
      <c r="F103" s="702"/>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0"/>
      <c r="B104" s="701"/>
      <c r="C104" s="701"/>
      <c r="D104" s="701"/>
      <c r="E104" s="701"/>
      <c r="F104" s="702"/>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0"/>
      <c r="B105" s="701"/>
      <c r="C105" s="701"/>
      <c r="D105" s="701"/>
      <c r="E105" s="701"/>
      <c r="F105" s="702"/>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3"/>
      <c r="B106" s="704"/>
      <c r="C106" s="704"/>
      <c r="D106" s="704"/>
      <c r="E106" s="704"/>
      <c r="F106" s="705"/>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pans="1:50" s="51" customFormat="1" ht="24.75" customHeight="1" thickBot="1"/>
    <row r="108" spans="1:50" ht="30" customHeight="1">
      <c r="A108" s="706" t="s">
        <v>34</v>
      </c>
      <c r="B108" s="707"/>
      <c r="C108" s="707"/>
      <c r="D108" s="707"/>
      <c r="E108" s="707"/>
      <c r="F108" s="708"/>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0"/>
      <c r="B109" s="701"/>
      <c r="C109" s="701"/>
      <c r="D109" s="701"/>
      <c r="E109" s="701"/>
      <c r="F109" s="702"/>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0"/>
      <c r="B110" s="701"/>
      <c r="C110" s="701"/>
      <c r="D110" s="701"/>
      <c r="E110" s="701"/>
      <c r="F110" s="702"/>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0"/>
      <c r="B111" s="701"/>
      <c r="C111" s="701"/>
      <c r="D111" s="701"/>
      <c r="E111" s="701"/>
      <c r="F111" s="702"/>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0"/>
      <c r="B112" s="701"/>
      <c r="C112" s="701"/>
      <c r="D112" s="701"/>
      <c r="E112" s="701"/>
      <c r="F112" s="702"/>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0"/>
      <c r="B113" s="701"/>
      <c r="C113" s="701"/>
      <c r="D113" s="701"/>
      <c r="E113" s="701"/>
      <c r="F113" s="702"/>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0"/>
      <c r="B114" s="701"/>
      <c r="C114" s="701"/>
      <c r="D114" s="701"/>
      <c r="E114" s="701"/>
      <c r="F114" s="702"/>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0"/>
      <c r="B115" s="701"/>
      <c r="C115" s="701"/>
      <c r="D115" s="701"/>
      <c r="E115" s="701"/>
      <c r="F115" s="702"/>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0"/>
      <c r="B116" s="701"/>
      <c r="C116" s="701"/>
      <c r="D116" s="701"/>
      <c r="E116" s="701"/>
      <c r="F116" s="702"/>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0"/>
      <c r="B117" s="701"/>
      <c r="C117" s="701"/>
      <c r="D117" s="701"/>
      <c r="E117" s="701"/>
      <c r="F117" s="702"/>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0"/>
      <c r="B118" s="701"/>
      <c r="C118" s="701"/>
      <c r="D118" s="701"/>
      <c r="E118" s="701"/>
      <c r="F118" s="702"/>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0"/>
      <c r="B119" s="701"/>
      <c r="C119" s="701"/>
      <c r="D119" s="701"/>
      <c r="E119" s="701"/>
      <c r="F119" s="702"/>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0"/>
      <c r="B120" s="701"/>
      <c r="C120" s="701"/>
      <c r="D120" s="701"/>
      <c r="E120" s="701"/>
      <c r="F120" s="702"/>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0"/>
      <c r="B121" s="701"/>
      <c r="C121" s="701"/>
      <c r="D121" s="701"/>
      <c r="E121" s="701"/>
      <c r="F121" s="702"/>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0"/>
      <c r="B122" s="701"/>
      <c r="C122" s="701"/>
      <c r="D122" s="701"/>
      <c r="E122" s="701"/>
      <c r="F122" s="702"/>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0"/>
      <c r="B123" s="701"/>
      <c r="C123" s="701"/>
      <c r="D123" s="701"/>
      <c r="E123" s="701"/>
      <c r="F123" s="702"/>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0"/>
      <c r="B124" s="701"/>
      <c r="C124" s="701"/>
      <c r="D124" s="701"/>
      <c r="E124" s="701"/>
      <c r="F124" s="702"/>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0"/>
      <c r="B125" s="701"/>
      <c r="C125" s="701"/>
      <c r="D125" s="701"/>
      <c r="E125" s="701"/>
      <c r="F125" s="702"/>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0"/>
      <c r="B126" s="701"/>
      <c r="C126" s="701"/>
      <c r="D126" s="701"/>
      <c r="E126" s="701"/>
      <c r="F126" s="702"/>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0"/>
      <c r="B127" s="701"/>
      <c r="C127" s="701"/>
      <c r="D127" s="701"/>
      <c r="E127" s="701"/>
      <c r="F127" s="702"/>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0"/>
      <c r="B128" s="701"/>
      <c r="C128" s="701"/>
      <c r="D128" s="701"/>
      <c r="E128" s="701"/>
      <c r="F128" s="702"/>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0"/>
      <c r="B129" s="701"/>
      <c r="C129" s="701"/>
      <c r="D129" s="701"/>
      <c r="E129" s="701"/>
      <c r="F129" s="702"/>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0"/>
      <c r="B130" s="701"/>
      <c r="C130" s="701"/>
      <c r="D130" s="701"/>
      <c r="E130" s="701"/>
      <c r="F130" s="702"/>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0"/>
      <c r="B131" s="701"/>
      <c r="C131" s="701"/>
      <c r="D131" s="701"/>
      <c r="E131" s="701"/>
      <c r="F131" s="702"/>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0"/>
      <c r="B132" s="701"/>
      <c r="C132" s="701"/>
      <c r="D132" s="701"/>
      <c r="E132" s="701"/>
      <c r="F132" s="702"/>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0"/>
      <c r="B133" s="701"/>
      <c r="C133" s="701"/>
      <c r="D133" s="701"/>
      <c r="E133" s="701"/>
      <c r="F133" s="702"/>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0"/>
      <c r="B134" s="701"/>
      <c r="C134" s="701"/>
      <c r="D134" s="701"/>
      <c r="E134" s="701"/>
      <c r="F134" s="702"/>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0"/>
      <c r="B135" s="701"/>
      <c r="C135" s="701"/>
      <c r="D135" s="701"/>
      <c r="E135" s="701"/>
      <c r="F135" s="702"/>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0"/>
      <c r="B136" s="701"/>
      <c r="C136" s="701"/>
      <c r="D136" s="701"/>
      <c r="E136" s="701"/>
      <c r="F136" s="702"/>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0"/>
      <c r="B137" s="701"/>
      <c r="C137" s="701"/>
      <c r="D137" s="701"/>
      <c r="E137" s="701"/>
      <c r="F137" s="702"/>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0"/>
      <c r="B138" s="701"/>
      <c r="C138" s="701"/>
      <c r="D138" s="701"/>
      <c r="E138" s="701"/>
      <c r="F138" s="702"/>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0"/>
      <c r="B139" s="701"/>
      <c r="C139" s="701"/>
      <c r="D139" s="701"/>
      <c r="E139" s="701"/>
      <c r="F139" s="702"/>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0"/>
      <c r="B140" s="701"/>
      <c r="C140" s="701"/>
      <c r="D140" s="701"/>
      <c r="E140" s="701"/>
      <c r="F140" s="702"/>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0"/>
      <c r="B141" s="701"/>
      <c r="C141" s="701"/>
      <c r="D141" s="701"/>
      <c r="E141" s="701"/>
      <c r="F141" s="702"/>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0"/>
      <c r="B142" s="701"/>
      <c r="C142" s="701"/>
      <c r="D142" s="701"/>
      <c r="E142" s="701"/>
      <c r="F142" s="702"/>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0"/>
      <c r="B143" s="701"/>
      <c r="C143" s="701"/>
      <c r="D143" s="701"/>
      <c r="E143" s="701"/>
      <c r="F143" s="702"/>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0"/>
      <c r="B144" s="701"/>
      <c r="C144" s="701"/>
      <c r="D144" s="701"/>
      <c r="E144" s="701"/>
      <c r="F144" s="702"/>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0"/>
      <c r="B145" s="701"/>
      <c r="C145" s="701"/>
      <c r="D145" s="701"/>
      <c r="E145" s="701"/>
      <c r="F145" s="702"/>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0"/>
      <c r="B146" s="701"/>
      <c r="C146" s="701"/>
      <c r="D146" s="701"/>
      <c r="E146" s="701"/>
      <c r="F146" s="702"/>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0"/>
      <c r="B147" s="701"/>
      <c r="C147" s="701"/>
      <c r="D147" s="701"/>
      <c r="E147" s="701"/>
      <c r="F147" s="702"/>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0"/>
      <c r="B148" s="701"/>
      <c r="C148" s="701"/>
      <c r="D148" s="701"/>
      <c r="E148" s="701"/>
      <c r="F148" s="702"/>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0"/>
      <c r="B149" s="701"/>
      <c r="C149" s="701"/>
      <c r="D149" s="701"/>
      <c r="E149" s="701"/>
      <c r="F149" s="702"/>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0"/>
      <c r="B150" s="701"/>
      <c r="C150" s="701"/>
      <c r="D150" s="701"/>
      <c r="E150" s="701"/>
      <c r="F150" s="702"/>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0"/>
      <c r="B151" s="701"/>
      <c r="C151" s="701"/>
      <c r="D151" s="701"/>
      <c r="E151" s="701"/>
      <c r="F151" s="702"/>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0"/>
      <c r="B152" s="701"/>
      <c r="C152" s="701"/>
      <c r="D152" s="701"/>
      <c r="E152" s="701"/>
      <c r="F152" s="702"/>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0"/>
      <c r="B153" s="701"/>
      <c r="C153" s="701"/>
      <c r="D153" s="701"/>
      <c r="E153" s="701"/>
      <c r="F153" s="702"/>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0"/>
      <c r="B154" s="701"/>
      <c r="C154" s="701"/>
      <c r="D154" s="701"/>
      <c r="E154" s="701"/>
      <c r="F154" s="702"/>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0"/>
      <c r="B155" s="701"/>
      <c r="C155" s="701"/>
      <c r="D155" s="701"/>
      <c r="E155" s="701"/>
      <c r="F155" s="702"/>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0"/>
      <c r="B156" s="701"/>
      <c r="C156" s="701"/>
      <c r="D156" s="701"/>
      <c r="E156" s="701"/>
      <c r="F156" s="702"/>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0"/>
      <c r="B157" s="701"/>
      <c r="C157" s="701"/>
      <c r="D157" s="701"/>
      <c r="E157" s="701"/>
      <c r="F157" s="702"/>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0"/>
      <c r="B158" s="701"/>
      <c r="C158" s="701"/>
      <c r="D158" s="701"/>
      <c r="E158" s="701"/>
      <c r="F158" s="702"/>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3"/>
      <c r="B159" s="704"/>
      <c r="C159" s="704"/>
      <c r="D159" s="704"/>
      <c r="E159" s="704"/>
      <c r="F159" s="705"/>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pans="1:50" s="51" customFormat="1" ht="24.75" customHeight="1" thickBot="1"/>
    <row r="161" spans="1:50" ht="30" customHeight="1">
      <c r="A161" s="706" t="s">
        <v>34</v>
      </c>
      <c r="B161" s="707"/>
      <c r="C161" s="707"/>
      <c r="D161" s="707"/>
      <c r="E161" s="707"/>
      <c r="F161" s="708"/>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0"/>
      <c r="B162" s="701"/>
      <c r="C162" s="701"/>
      <c r="D162" s="701"/>
      <c r="E162" s="701"/>
      <c r="F162" s="702"/>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0"/>
      <c r="B163" s="701"/>
      <c r="C163" s="701"/>
      <c r="D163" s="701"/>
      <c r="E163" s="701"/>
      <c r="F163" s="702"/>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0"/>
      <c r="B164" s="701"/>
      <c r="C164" s="701"/>
      <c r="D164" s="701"/>
      <c r="E164" s="701"/>
      <c r="F164" s="702"/>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0"/>
      <c r="B165" s="701"/>
      <c r="C165" s="701"/>
      <c r="D165" s="701"/>
      <c r="E165" s="701"/>
      <c r="F165" s="702"/>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0"/>
      <c r="B166" s="701"/>
      <c r="C166" s="701"/>
      <c r="D166" s="701"/>
      <c r="E166" s="701"/>
      <c r="F166" s="702"/>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0"/>
      <c r="B167" s="701"/>
      <c r="C167" s="701"/>
      <c r="D167" s="701"/>
      <c r="E167" s="701"/>
      <c r="F167" s="702"/>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0"/>
      <c r="B168" s="701"/>
      <c r="C168" s="701"/>
      <c r="D168" s="701"/>
      <c r="E168" s="701"/>
      <c r="F168" s="702"/>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0"/>
      <c r="B169" s="701"/>
      <c r="C169" s="701"/>
      <c r="D169" s="701"/>
      <c r="E169" s="701"/>
      <c r="F169" s="702"/>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0"/>
      <c r="B170" s="701"/>
      <c r="C170" s="701"/>
      <c r="D170" s="701"/>
      <c r="E170" s="701"/>
      <c r="F170" s="702"/>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0"/>
      <c r="B171" s="701"/>
      <c r="C171" s="701"/>
      <c r="D171" s="701"/>
      <c r="E171" s="701"/>
      <c r="F171" s="702"/>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0"/>
      <c r="B172" s="701"/>
      <c r="C172" s="701"/>
      <c r="D172" s="701"/>
      <c r="E172" s="701"/>
      <c r="F172" s="702"/>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0"/>
      <c r="B173" s="701"/>
      <c r="C173" s="701"/>
      <c r="D173" s="701"/>
      <c r="E173" s="701"/>
      <c r="F173" s="702"/>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0"/>
      <c r="B174" s="701"/>
      <c r="C174" s="701"/>
      <c r="D174" s="701"/>
      <c r="E174" s="701"/>
      <c r="F174" s="702"/>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0"/>
      <c r="B175" s="701"/>
      <c r="C175" s="701"/>
      <c r="D175" s="701"/>
      <c r="E175" s="701"/>
      <c r="F175" s="702"/>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0"/>
      <c r="B176" s="701"/>
      <c r="C176" s="701"/>
      <c r="D176" s="701"/>
      <c r="E176" s="701"/>
      <c r="F176" s="702"/>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0"/>
      <c r="B177" s="701"/>
      <c r="C177" s="701"/>
      <c r="D177" s="701"/>
      <c r="E177" s="701"/>
      <c r="F177" s="702"/>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0"/>
      <c r="B178" s="701"/>
      <c r="C178" s="701"/>
      <c r="D178" s="701"/>
      <c r="E178" s="701"/>
      <c r="F178" s="702"/>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0"/>
      <c r="B179" s="701"/>
      <c r="C179" s="701"/>
      <c r="D179" s="701"/>
      <c r="E179" s="701"/>
      <c r="F179" s="702"/>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0"/>
      <c r="B180" s="701"/>
      <c r="C180" s="701"/>
      <c r="D180" s="701"/>
      <c r="E180" s="701"/>
      <c r="F180" s="702"/>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0"/>
      <c r="B181" s="701"/>
      <c r="C181" s="701"/>
      <c r="D181" s="701"/>
      <c r="E181" s="701"/>
      <c r="F181" s="70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0"/>
      <c r="B182" s="701"/>
      <c r="C182" s="701"/>
      <c r="D182" s="701"/>
      <c r="E182" s="701"/>
      <c r="F182" s="70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0"/>
      <c r="B183" s="701"/>
      <c r="C183" s="701"/>
      <c r="D183" s="701"/>
      <c r="E183" s="701"/>
      <c r="F183" s="70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0"/>
      <c r="B184" s="701"/>
      <c r="C184" s="701"/>
      <c r="D184" s="701"/>
      <c r="E184" s="701"/>
      <c r="F184" s="70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0"/>
      <c r="B185" s="701"/>
      <c r="C185" s="701"/>
      <c r="D185" s="701"/>
      <c r="E185" s="701"/>
      <c r="F185" s="70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0"/>
      <c r="B186" s="701"/>
      <c r="C186" s="701"/>
      <c r="D186" s="701"/>
      <c r="E186" s="701"/>
      <c r="F186" s="702"/>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0"/>
      <c r="B187" s="701"/>
      <c r="C187" s="701"/>
      <c r="D187" s="701"/>
      <c r="E187" s="701"/>
      <c r="F187" s="702"/>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0"/>
      <c r="B188" s="701"/>
      <c r="C188" s="701"/>
      <c r="D188" s="701"/>
      <c r="E188" s="701"/>
      <c r="F188" s="702"/>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0"/>
      <c r="B189" s="701"/>
      <c r="C189" s="701"/>
      <c r="D189" s="701"/>
      <c r="E189" s="701"/>
      <c r="F189" s="702"/>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0"/>
      <c r="B190" s="701"/>
      <c r="C190" s="701"/>
      <c r="D190" s="701"/>
      <c r="E190" s="701"/>
      <c r="F190" s="702"/>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0"/>
      <c r="B191" s="701"/>
      <c r="C191" s="701"/>
      <c r="D191" s="701"/>
      <c r="E191" s="701"/>
      <c r="F191" s="702"/>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0"/>
      <c r="B192" s="701"/>
      <c r="C192" s="701"/>
      <c r="D192" s="701"/>
      <c r="E192" s="701"/>
      <c r="F192" s="702"/>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0"/>
      <c r="B193" s="701"/>
      <c r="C193" s="701"/>
      <c r="D193" s="701"/>
      <c r="E193" s="701"/>
      <c r="F193" s="702"/>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0"/>
      <c r="B194" s="701"/>
      <c r="C194" s="701"/>
      <c r="D194" s="701"/>
      <c r="E194" s="701"/>
      <c r="F194" s="70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0"/>
      <c r="B195" s="701"/>
      <c r="C195" s="701"/>
      <c r="D195" s="701"/>
      <c r="E195" s="701"/>
      <c r="F195" s="70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0"/>
      <c r="B196" s="701"/>
      <c r="C196" s="701"/>
      <c r="D196" s="701"/>
      <c r="E196" s="701"/>
      <c r="F196" s="70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0"/>
      <c r="B197" s="701"/>
      <c r="C197" s="701"/>
      <c r="D197" s="701"/>
      <c r="E197" s="701"/>
      <c r="F197" s="70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0"/>
      <c r="B198" s="701"/>
      <c r="C198" s="701"/>
      <c r="D198" s="701"/>
      <c r="E198" s="701"/>
      <c r="F198" s="70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0"/>
      <c r="B199" s="701"/>
      <c r="C199" s="701"/>
      <c r="D199" s="701"/>
      <c r="E199" s="701"/>
      <c r="F199" s="702"/>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0"/>
      <c r="B200" s="701"/>
      <c r="C200" s="701"/>
      <c r="D200" s="701"/>
      <c r="E200" s="701"/>
      <c r="F200" s="702"/>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0"/>
      <c r="B201" s="701"/>
      <c r="C201" s="701"/>
      <c r="D201" s="701"/>
      <c r="E201" s="701"/>
      <c r="F201" s="702"/>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0"/>
      <c r="B202" s="701"/>
      <c r="C202" s="701"/>
      <c r="D202" s="701"/>
      <c r="E202" s="701"/>
      <c r="F202" s="702"/>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0"/>
      <c r="B203" s="701"/>
      <c r="C203" s="701"/>
      <c r="D203" s="701"/>
      <c r="E203" s="701"/>
      <c r="F203" s="702"/>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0"/>
      <c r="B204" s="701"/>
      <c r="C204" s="701"/>
      <c r="D204" s="701"/>
      <c r="E204" s="701"/>
      <c r="F204" s="702"/>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0"/>
      <c r="B205" s="701"/>
      <c r="C205" s="701"/>
      <c r="D205" s="701"/>
      <c r="E205" s="701"/>
      <c r="F205" s="702"/>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0"/>
      <c r="B206" s="701"/>
      <c r="C206" s="701"/>
      <c r="D206" s="701"/>
      <c r="E206" s="701"/>
      <c r="F206" s="702"/>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0"/>
      <c r="B207" s="701"/>
      <c r="C207" s="701"/>
      <c r="D207" s="701"/>
      <c r="E207" s="701"/>
      <c r="F207" s="70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0"/>
      <c r="B208" s="701"/>
      <c r="C208" s="701"/>
      <c r="D208" s="701"/>
      <c r="E208" s="701"/>
      <c r="F208" s="70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0"/>
      <c r="B209" s="701"/>
      <c r="C209" s="701"/>
      <c r="D209" s="701"/>
      <c r="E209" s="701"/>
      <c r="F209" s="70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0"/>
      <c r="B210" s="701"/>
      <c r="C210" s="701"/>
      <c r="D210" s="701"/>
      <c r="E210" s="701"/>
      <c r="F210" s="70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0"/>
      <c r="B211" s="701"/>
      <c r="C211" s="701"/>
      <c r="D211" s="701"/>
      <c r="E211" s="701"/>
      <c r="F211" s="70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3"/>
      <c r="B212" s="704"/>
      <c r="C212" s="704"/>
      <c r="D212" s="704"/>
      <c r="E212" s="704"/>
      <c r="F212" s="705"/>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pans="1:50" s="51" customFormat="1" ht="24.75" customHeight="1" thickBot="1"/>
    <row r="214" spans="1:50" ht="30" customHeight="1">
      <c r="A214" s="697" t="s">
        <v>34</v>
      </c>
      <c r="B214" s="698"/>
      <c r="C214" s="698"/>
      <c r="D214" s="698"/>
      <c r="E214" s="698"/>
      <c r="F214" s="699"/>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0"/>
      <c r="B215" s="701"/>
      <c r="C215" s="701"/>
      <c r="D215" s="701"/>
      <c r="E215" s="701"/>
      <c r="F215" s="702"/>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0"/>
      <c r="B216" s="701"/>
      <c r="C216" s="701"/>
      <c r="D216" s="701"/>
      <c r="E216" s="701"/>
      <c r="F216" s="702"/>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0"/>
      <c r="B217" s="701"/>
      <c r="C217" s="701"/>
      <c r="D217" s="701"/>
      <c r="E217" s="701"/>
      <c r="F217" s="702"/>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0"/>
      <c r="B218" s="701"/>
      <c r="C218" s="701"/>
      <c r="D218" s="701"/>
      <c r="E218" s="701"/>
      <c r="F218" s="702"/>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0"/>
      <c r="B219" s="701"/>
      <c r="C219" s="701"/>
      <c r="D219" s="701"/>
      <c r="E219" s="701"/>
      <c r="F219" s="702"/>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0"/>
      <c r="B220" s="701"/>
      <c r="C220" s="701"/>
      <c r="D220" s="701"/>
      <c r="E220" s="701"/>
      <c r="F220" s="70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0"/>
      <c r="B221" s="701"/>
      <c r="C221" s="701"/>
      <c r="D221" s="701"/>
      <c r="E221" s="701"/>
      <c r="F221" s="70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0"/>
      <c r="B222" s="701"/>
      <c r="C222" s="701"/>
      <c r="D222" s="701"/>
      <c r="E222" s="701"/>
      <c r="F222" s="70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0"/>
      <c r="B223" s="701"/>
      <c r="C223" s="701"/>
      <c r="D223" s="701"/>
      <c r="E223" s="701"/>
      <c r="F223" s="70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0"/>
      <c r="B224" s="701"/>
      <c r="C224" s="701"/>
      <c r="D224" s="701"/>
      <c r="E224" s="701"/>
      <c r="F224" s="70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0"/>
      <c r="B225" s="701"/>
      <c r="C225" s="701"/>
      <c r="D225" s="701"/>
      <c r="E225" s="701"/>
      <c r="F225" s="70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0"/>
      <c r="B226" s="701"/>
      <c r="C226" s="701"/>
      <c r="D226" s="701"/>
      <c r="E226" s="701"/>
      <c r="F226" s="702"/>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0"/>
      <c r="B227" s="701"/>
      <c r="C227" s="701"/>
      <c r="D227" s="701"/>
      <c r="E227" s="701"/>
      <c r="F227" s="702"/>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0"/>
      <c r="B228" s="701"/>
      <c r="C228" s="701"/>
      <c r="D228" s="701"/>
      <c r="E228" s="701"/>
      <c r="F228" s="702"/>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0"/>
      <c r="B229" s="701"/>
      <c r="C229" s="701"/>
      <c r="D229" s="701"/>
      <c r="E229" s="701"/>
      <c r="F229" s="702"/>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0"/>
      <c r="B230" s="701"/>
      <c r="C230" s="701"/>
      <c r="D230" s="701"/>
      <c r="E230" s="701"/>
      <c r="F230" s="702"/>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0"/>
      <c r="B231" s="701"/>
      <c r="C231" s="701"/>
      <c r="D231" s="701"/>
      <c r="E231" s="701"/>
      <c r="F231" s="702"/>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0"/>
      <c r="B232" s="701"/>
      <c r="C232" s="701"/>
      <c r="D232" s="701"/>
      <c r="E232" s="701"/>
      <c r="F232" s="702"/>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0"/>
      <c r="B233" s="701"/>
      <c r="C233" s="701"/>
      <c r="D233" s="701"/>
      <c r="E233" s="701"/>
      <c r="F233" s="702"/>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0"/>
      <c r="B234" s="701"/>
      <c r="C234" s="701"/>
      <c r="D234" s="701"/>
      <c r="E234" s="701"/>
      <c r="F234" s="702"/>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0"/>
      <c r="B235" s="701"/>
      <c r="C235" s="701"/>
      <c r="D235" s="701"/>
      <c r="E235" s="701"/>
      <c r="F235" s="702"/>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0"/>
      <c r="B236" s="701"/>
      <c r="C236" s="701"/>
      <c r="D236" s="701"/>
      <c r="E236" s="701"/>
      <c r="F236" s="702"/>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0"/>
      <c r="B237" s="701"/>
      <c r="C237" s="701"/>
      <c r="D237" s="701"/>
      <c r="E237" s="701"/>
      <c r="F237" s="702"/>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0"/>
      <c r="B238" s="701"/>
      <c r="C238" s="701"/>
      <c r="D238" s="701"/>
      <c r="E238" s="701"/>
      <c r="F238" s="702"/>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0"/>
      <c r="B239" s="701"/>
      <c r="C239" s="701"/>
      <c r="D239" s="701"/>
      <c r="E239" s="701"/>
      <c r="F239" s="702"/>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0"/>
      <c r="B240" s="701"/>
      <c r="C240" s="701"/>
      <c r="D240" s="701"/>
      <c r="E240" s="701"/>
      <c r="F240" s="702"/>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0"/>
      <c r="B241" s="701"/>
      <c r="C241" s="701"/>
      <c r="D241" s="701"/>
      <c r="E241" s="701"/>
      <c r="F241" s="702"/>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0"/>
      <c r="B242" s="701"/>
      <c r="C242" s="701"/>
      <c r="D242" s="701"/>
      <c r="E242" s="701"/>
      <c r="F242" s="702"/>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0"/>
      <c r="B243" s="701"/>
      <c r="C243" s="701"/>
      <c r="D243" s="701"/>
      <c r="E243" s="701"/>
      <c r="F243" s="702"/>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0"/>
      <c r="B244" s="701"/>
      <c r="C244" s="701"/>
      <c r="D244" s="701"/>
      <c r="E244" s="701"/>
      <c r="F244" s="702"/>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0"/>
      <c r="B245" s="701"/>
      <c r="C245" s="701"/>
      <c r="D245" s="701"/>
      <c r="E245" s="701"/>
      <c r="F245" s="702"/>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0"/>
      <c r="B246" s="701"/>
      <c r="C246" s="701"/>
      <c r="D246" s="701"/>
      <c r="E246" s="701"/>
      <c r="F246" s="702"/>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0"/>
      <c r="B247" s="701"/>
      <c r="C247" s="701"/>
      <c r="D247" s="701"/>
      <c r="E247" s="701"/>
      <c r="F247" s="702"/>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0"/>
      <c r="B248" s="701"/>
      <c r="C248" s="701"/>
      <c r="D248" s="701"/>
      <c r="E248" s="701"/>
      <c r="F248" s="702"/>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0"/>
      <c r="B249" s="701"/>
      <c r="C249" s="701"/>
      <c r="D249" s="701"/>
      <c r="E249" s="701"/>
      <c r="F249" s="702"/>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0"/>
      <c r="B250" s="701"/>
      <c r="C250" s="701"/>
      <c r="D250" s="701"/>
      <c r="E250" s="701"/>
      <c r="F250" s="702"/>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0"/>
      <c r="B251" s="701"/>
      <c r="C251" s="701"/>
      <c r="D251" s="701"/>
      <c r="E251" s="701"/>
      <c r="F251" s="702"/>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0"/>
      <c r="B252" s="701"/>
      <c r="C252" s="701"/>
      <c r="D252" s="701"/>
      <c r="E252" s="701"/>
      <c r="F252" s="702"/>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0"/>
      <c r="B253" s="701"/>
      <c r="C253" s="701"/>
      <c r="D253" s="701"/>
      <c r="E253" s="701"/>
      <c r="F253" s="702"/>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0"/>
      <c r="B254" s="701"/>
      <c r="C254" s="701"/>
      <c r="D254" s="701"/>
      <c r="E254" s="701"/>
      <c r="F254" s="702"/>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0"/>
      <c r="B255" s="701"/>
      <c r="C255" s="701"/>
      <c r="D255" s="701"/>
      <c r="E255" s="701"/>
      <c r="F255" s="702"/>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0"/>
      <c r="B256" s="701"/>
      <c r="C256" s="701"/>
      <c r="D256" s="701"/>
      <c r="E256" s="701"/>
      <c r="F256" s="702"/>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0"/>
      <c r="B257" s="701"/>
      <c r="C257" s="701"/>
      <c r="D257" s="701"/>
      <c r="E257" s="701"/>
      <c r="F257" s="702"/>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0"/>
      <c r="B258" s="701"/>
      <c r="C258" s="701"/>
      <c r="D258" s="701"/>
      <c r="E258" s="701"/>
      <c r="F258" s="702"/>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0"/>
      <c r="B259" s="701"/>
      <c r="C259" s="701"/>
      <c r="D259" s="701"/>
      <c r="E259" s="701"/>
      <c r="F259" s="702"/>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0"/>
      <c r="B260" s="701"/>
      <c r="C260" s="701"/>
      <c r="D260" s="701"/>
      <c r="E260" s="701"/>
      <c r="F260" s="702"/>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0"/>
      <c r="B261" s="701"/>
      <c r="C261" s="701"/>
      <c r="D261" s="701"/>
      <c r="E261" s="701"/>
      <c r="F261" s="702"/>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0"/>
      <c r="B262" s="701"/>
      <c r="C262" s="701"/>
      <c r="D262" s="701"/>
      <c r="E262" s="701"/>
      <c r="F262" s="702"/>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0"/>
      <c r="B263" s="701"/>
      <c r="C263" s="701"/>
      <c r="D263" s="701"/>
      <c r="E263" s="701"/>
      <c r="F263" s="702"/>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0"/>
      <c r="B264" s="701"/>
      <c r="C264" s="701"/>
      <c r="D264" s="701"/>
      <c r="E264" s="701"/>
      <c r="F264" s="702"/>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3"/>
      <c r="B265" s="704"/>
      <c r="C265" s="704"/>
      <c r="D265" s="704"/>
      <c r="E265" s="704"/>
      <c r="F265" s="705"/>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2015-06-15T14:26:06Z</cp:lastPrinted>
  <dcterms:created xsi:type="dcterms:W3CDTF">2012-03-13T00:50:25Z</dcterms:created>
  <dcterms:modified xsi:type="dcterms:W3CDTF">2015-07-08T04:21:44Z</dcterms:modified>
</cp:coreProperties>
</file>