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<sst xmlns="http://schemas.openxmlformats.org/spreadsheetml/2006/main" count="1293" uniqueCount="518">
  <si>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</si>
  <si>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</si>
  <si>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</si>
  <si>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</si>
  <si>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</si>
  <si>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</si>
  <si>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</si>
  <si>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</si>
  <si>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</si>
  <si>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</si>
  <si>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</si>
  <si>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</si>
  <si>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</si>
  <si>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</si>
  <si>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</si>
  <si>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</si>
  <si>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</si>
  <si>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</si>
  <si>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</si>
  <si>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</si>
  <si>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</si>
  <si>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</si>
  <si>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</si>
  <si>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</si>
  <si>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</si>
  <si>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</si>
  <si>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</si>
  <si>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</si>
  <si>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</si>
  <si>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</si>
  <si>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</si>
  <si>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</si>
  <si>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</si>
  <si>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</si>
  <si>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</si>
  <si>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</si>
  <si>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</si>
  <si>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</si>
  <si>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</si>
  <si>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</si>
  <si>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</si>
  <si>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</si>
  <si>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</si>
  <si>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</si>
  <si>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</si>
  <si>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</si>
  <si>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</si>
  <si>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</si>
  <si>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</si>
  <si>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</si>
  <si>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</si>
  <si>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</si>
  <si>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</si>
  <si>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</si>
  <si>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</si>
  <si>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</si>
  <si>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</si>
  <si>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</si>
  <si>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</si>
  <si>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</si>
  <si>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</si>
  <si>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</si>
  <si>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</si>
  <si>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</si>
  <si>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</si>
  <si>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</si>
  <si>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</si>
  <si>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</si>
  <si>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</si>
  <si>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</si>
  <si>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</si>
  <si>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</si>
  <si>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</si>
  <si>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</si>
  <si>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</si>
  <si>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</si>
  <si>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</si>
  <si>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</si>
  <si>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</si>
  <si>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</si>
  <si>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</si>
  <si>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</si>
  <si>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</si>
  <si>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</si>
  <si>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</si>
  <si>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</si>
  <si>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</si>
  <si>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</si>
  <si>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</si>
  <si>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</si>
  <si>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</si>
  <si>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</si>
  <si>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</si>
  <si>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</si>
  <si>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</si>
  <si>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</si>
  <si>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</si>
  <si>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</si>
  <si>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</si>
  <si>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</si>
  <si>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</si>
  <si>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</si>
  <si>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</si>
  <si>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</si>
  <si>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</si>
  <si>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</si>
  <si>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</si>
  <si>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</si>
  <si>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</si>
  <si>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</si>
  <si>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</si>
  <si>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</si>
  <si>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</si>
  <si>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</si>
  <si>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</si>
  <si>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</si>
  <si>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</si>
  <si>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</si>
  <si>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</si>
  <si>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</si>
  <si>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</si>
  <si>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</si>
  <si>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</si>
  <si>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</si>
  <si>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</si>
  <si>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</si>
  <si>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</si>
  <si>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</si>
  <si>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</si>
  <si>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</si>
  <si>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</si>
  <si>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</si>
  <si>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</si>
  <si>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</si>
  <si>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</si>
  <si>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</si>
  <si>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</si>
  <si>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</si>
  <si>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</si>
  <si>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</si>
  <si>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</si>
  <si>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</si>
  <si>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</si>
  <si>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</si>
  <si>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</si>
  <si>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</si>
  <si>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</si>
  <si>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</si>
  <si>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</si>
  <si>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</si>
  <si>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</si>
  <si>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</si>
  <si>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</si>
  <si>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</si>
  <si>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</si>
  <si>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</si>
  <si>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</si>
  <si>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</si>
  <si>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</si>
  <si>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</si>
  <si>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</si>
  <si>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</si>
  <si>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</si>
  <si>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</si>
  <si>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</si>
  <si>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</si>
  <si>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</si>
  <si>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</si>
  <si>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</si>
  <si>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</si>
  <si>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</si>
  <si>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</si>
  <si>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</si>
  <si>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</si>
  <si>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</si>
  <si>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</si>
  <si>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</si>
  <si>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</si>
  <si>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</si>
  <si>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</si>
  <si>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</si>
  <si>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</si>
  <si>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</si>
  <si>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</si>
  <si>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</si>
  <si>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</si>
  <si>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</si>
  <si>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</si>
  <si>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</si>
  <si>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</si>
  <si>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</si>
  <si>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</si>
  <si>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</si>
  <si>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</si>
  <si>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</si>
  <si>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</si>
  <si>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</si>
  <si>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</si>
  <si>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</si>
  <si>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</si>
  <si>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</si>
  <si>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</si>
  <si>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</si>
  <si>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</si>
  <si>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</si>
  <si>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</si>
  <si>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</si>
  <si>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</si>
  <si>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</si>
  <si>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</si>
  <si>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</si>
  <si>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</si>
  <si>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</si>
  <si>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</si>
  <si>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</si>
  <si>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</si>
  <si>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</si>
  <si>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</si>
  <si>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</si>
  <si>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</si>
  <si>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</si>
  <si>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</si>
  <si>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</si>
  <si>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</si>
  <si>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</si>
  <si>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</si>
  <si>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</si>
  <si>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</si>
  <si>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</si>
  <si>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</si>
  <si>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</si>
  <si>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</si>
  <si>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</si>
  <si>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</si>
  <si>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</si>
  <si>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</si>
  <si>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</si>
  <si>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</si>
  <si>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</si>
  <si>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</si>
  <si>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</si>
  <si>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</si>
  <si>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</si>
  <si>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</si>
  <si>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</si>
  <si>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</si>
  <si>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</si>
  <si>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</si>
  <si>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</si>
  <si>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</si>
  <si>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</si>
  <si>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</si>
  <si>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</si>
  <si>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</si>
  <si>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</si>
  <si>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</si>
  <si>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</si>
  <si>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</si>
  <si>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</si>
  <si>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</si>
  <si>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</si>
  <si>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</si>
  <si>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</si>
  <si>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</si>
  <si>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</si>
  <si>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</si>
  <si>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</si>
  <si>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</si>
  <si>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</si>
  <si>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</si>
  <si>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</si>
  <si>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</si>
  <si>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</si>
  <si>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</si>
  <si>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</si>
  <si>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</si>
  <si>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</si>
  <si>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</si>
  <si>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</si>
  <si>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</si>
  <si>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</si>
  <si>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</si>
  <si>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</si>
  <si>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</si>
  <si>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</si>
  <si>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</si>
  <si>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</si>
  <si>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</si>
  <si>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</si>
  <si>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</si>
  <si>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</si>
  <si>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</si>
  <si>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</si>
  <si>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</si>
  <si>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</si>
  <si>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</si>
  <si>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</si>
  <si>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</si>
  <si>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</si>
  <si>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</si>
  <si>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</si>
  <si>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</si>
  <si>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</si>
  <si>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</si>
  <si>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</si>
  <si>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</si>
  <si>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</si>
  <si>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</si>
  <si>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</si>
  <si>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</si>
  <si>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</si>
  <si>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</si>
  <si>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</si>
  <si>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</si>
  <si>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</si>
  <si>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</si>
  <si>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</si>
  <si>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</si>
  <si>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</si>
  <si>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</si>
  <si>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</si>
  <si>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</si>
  <si>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</si>
  <si>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</si>
  <si>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</si>
  <si>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</si>
  <si>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</si>
  <si>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</si>
  <si>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</si>
  <si>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</si>
  <si>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</si>
  <si>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</si>
  <si>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</si>
  <si>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</si>
  <si>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</si>
  <si>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</si>
  <si>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</si>
  <si>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</si>
  <si>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</si>
  <si>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</si>
  <si>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</si>
  <si>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</si>
  <si>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</si>
  <si>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</si>
  <si>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</si>
  <si>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</si>
  <si>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</si>
  <si>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</si>
  <si>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</si>
  <si>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</si>
  <si>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</si>
  <si>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</si>
  <si>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</si>
  <si>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</si>
  <si>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</si>
  <si>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</si>
  <si>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</si>
  <si>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</si>
  <si>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</si>
  <si>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</si>
  <si>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</si>
  <si>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</si>
  <si>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</si>
  <si>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</si>
  <si>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</si>
  <si>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</si>
  <si>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</si>
  <si>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</si>
  <si>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</si>
  <si>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</si>
  <si>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</si>
  <si>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</si>
  <si>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</si>
  <si>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</si>
  <si>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</si>
  <si>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</si>
  <si>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</si>
  <si>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</si>
  <si>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</si>
  <si>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</si>
  <si>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</si>
  <si>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</si>
  <si>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</si>
  <si>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</si>
  <si>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</si>
  <si>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</si>
  <si>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</si>
  <si>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</si>
  <si>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</si>
  <si>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</si>
  <si>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</si>
  <si>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</si>
  <si>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</si>
  <si>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</si>
  <si>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</si>
  <si>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</si>
  <si>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</si>
  <si>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</si>
  <si>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</si>
  <si>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</si>
  <si>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</si>
  <si>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</si>
  <si>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</si>
  <si>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</si>
  <si>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</si>
  <si>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</si>
  <si>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</si>
  <si>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</si>
  <si>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</si>
  <si>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</si>
  <si>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</si>
  <si>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</si>
  <si>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</si>
  <si>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</si>
  <si>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</si>
  <si>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</si>
  <si>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</si>
  <si>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</si>
  <si>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</si>
  <si>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</si>
  <si>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</si>
  <si>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</si>
  <si>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</si>
  <si>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</si>
  <si>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</si>
  <si>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</si>
  <si>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</si>
  <si>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</si>
  <si>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</si>
  <si>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</si>
  <si>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</si>
  <si>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</si>
  <si>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</si>
  <si>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</si>
  <si>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</si>
  <si>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</si>
  <si>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</si>
  <si>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</si>
  <si>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</si>
  <si>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</si>
  <si>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</si>
  <si>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</si>
  <si>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</si>
  <si>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</si>
  <si>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</si>
  <si>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</si>
  <si>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</si>
  <si>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</si>
  <si>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</si>
  <si>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</si>
  <si>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</si>
  <si>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</si>
  <si>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</si>
  <si>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</si>
  <si>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</si>
  <si>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</si>
  <si>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</si>
  <si>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</si>
  <si>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</si>
  <si>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</si>
  <si>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</si>
  <si>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</si>
  <si>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</si>
  <si>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</si>
  <si>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</si>
  <si>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</si>
  <si>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</si>
  <si>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</si>
  <si>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</si>
  <si>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</si>
  <si>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ユニバーサルツーリズム促進事業</t>
    <rPh sb="11" eb="13">
      <t>ソクシン</t>
    </rPh>
    <rPh sb="13" eb="15">
      <t>ジギョウ</t>
    </rPh>
    <phoneticPr fontId="5"/>
  </si>
  <si>
    <t>観光庁</t>
    <rPh sb="0" eb="3">
      <t>カンコウチョウ</t>
    </rPh>
    <phoneticPr fontId="5"/>
  </si>
  <si>
    <t>観光産業課</t>
    <rPh sb="0" eb="5">
      <t>カンコウサンギョウカ</t>
    </rPh>
    <phoneticPr fontId="5"/>
  </si>
  <si>
    <t>課長　　石原　大</t>
    <rPh sb="0" eb="2">
      <t>カチョウ</t>
    </rPh>
    <rPh sb="4" eb="6">
      <t>イシハラ</t>
    </rPh>
    <rPh sb="7" eb="8">
      <t>ダイ</t>
    </rPh>
    <phoneticPr fontId="5"/>
  </si>
  <si>
    <t>観光立国推進基本法第21条</t>
    <rPh sb="0" eb="2">
      <t>カンコウ</t>
    </rPh>
    <rPh sb="2" eb="4">
      <t>リッコク</t>
    </rPh>
    <rPh sb="4" eb="6">
      <t>スイシン</t>
    </rPh>
    <rPh sb="6" eb="9">
      <t>キホンホウ</t>
    </rPh>
    <rPh sb="9" eb="10">
      <t>ダイ</t>
    </rPh>
    <rPh sb="12" eb="13">
      <t>ジョウ</t>
    </rPh>
    <phoneticPr fontId="5"/>
  </si>
  <si>
    <t>-</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</si>
  <si>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</si>
  <si>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</si>
  <si>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</si>
  <si>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</si>
  <si>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</si>
  <si>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</si>
  <si>
    <t>国土交通省</t>
  </si>
  <si>
    <t>㈱ＪＴＢ総研</t>
    <rPh sb="4" eb="6">
      <t>ソウケン</t>
    </rPh>
    <phoneticPr fontId="5"/>
  </si>
  <si>
    <t>ユニバーサルツーリズムの地域の受入体制強化及び旅行商品の供給促進</t>
    <phoneticPr fontId="5"/>
  </si>
  <si>
    <t>6　国際競争力、観光交流、広域・地域間の連携等の
　 確保・強化
20 観光立国を推進する</t>
    <rPh sb="2" eb="4">
      <t>コクサイ</t>
    </rPh>
    <rPh sb="4" eb="7">
      <t>キョウソウリョク</t>
    </rPh>
    <rPh sb="8" eb="10">
      <t>カンコウ</t>
    </rPh>
    <rPh sb="10" eb="12">
      <t>コウリュウ</t>
    </rPh>
    <rPh sb="13" eb="15">
      <t>コウイキ</t>
    </rPh>
    <rPh sb="16" eb="19">
      <t>チイキカン</t>
    </rPh>
    <rPh sb="20" eb="22">
      <t>レンケイ</t>
    </rPh>
    <rPh sb="22" eb="23">
      <t>トウ</t>
    </rPh>
    <rPh sb="27" eb="29">
      <t>カクホ</t>
    </rPh>
    <rPh sb="30" eb="32">
      <t>キョウカ</t>
    </rPh>
    <rPh sb="36" eb="38">
      <t>カンコウ</t>
    </rPh>
    <rPh sb="38" eb="40">
      <t>リッコク</t>
    </rPh>
    <rPh sb="41" eb="43">
      <t>スイシン</t>
    </rPh>
    <phoneticPr fontId="5"/>
  </si>
  <si>
    <t>今後とも適正に行っていく。</t>
    <rPh sb="0" eb="2">
      <t>コンゴ</t>
    </rPh>
    <rPh sb="4" eb="6">
      <t>テキセイ</t>
    </rPh>
    <rPh sb="7" eb="8">
      <t>オコナ</t>
    </rPh>
    <phoneticPr fontId="5"/>
  </si>
  <si>
    <t>-</t>
    <phoneticPr fontId="5"/>
  </si>
  <si>
    <t>‐</t>
  </si>
  <si>
    <t>一式</t>
    <rPh sb="0" eb="2">
      <t>イッシキ</t>
    </rPh>
    <phoneticPr fontId="5"/>
  </si>
  <si>
    <t>百万円</t>
    <rPh sb="0" eb="1">
      <t>ヒャク</t>
    </rPh>
    <rPh sb="1" eb="3">
      <t>マンエン</t>
    </rPh>
    <phoneticPr fontId="5"/>
  </si>
  <si>
    <t>その他</t>
    <rPh sb="2" eb="3">
      <t>タ</t>
    </rPh>
    <phoneticPr fontId="5"/>
  </si>
  <si>
    <t>人件費</t>
    <rPh sb="0" eb="3">
      <t>ジンケンヒ</t>
    </rPh>
    <phoneticPr fontId="5"/>
  </si>
  <si>
    <t>一般管理費、消費税</t>
    <rPh sb="0" eb="2">
      <t>イッパン</t>
    </rPh>
    <rPh sb="2" eb="5">
      <t>カンリヒ</t>
    </rPh>
    <rPh sb="6" eb="9">
      <t>ショウヒゼイ</t>
    </rPh>
    <phoneticPr fontId="5"/>
  </si>
  <si>
    <t>事業費</t>
    <rPh sb="0" eb="3">
      <t>ジギョウヒ</t>
    </rPh>
    <phoneticPr fontId="5"/>
  </si>
  <si>
    <t>・平成26年度までに実施したユニバーサルツーリズム促進事業の効果検証を行い、今後の普及促進につなげる。
・乳幼児連れ旅行の普及促進のための調査を行う。</t>
    <rPh sb="1" eb="3">
      <t>ヘイセイ</t>
    </rPh>
    <rPh sb="5" eb="7">
      <t>ネンド</t>
    </rPh>
    <rPh sb="10" eb="12">
      <t>ジッシ</t>
    </rPh>
    <rPh sb="25" eb="27">
      <t>ソクシン</t>
    </rPh>
    <rPh sb="27" eb="29">
      <t>ジギョウ</t>
    </rPh>
    <rPh sb="30" eb="32">
      <t>コウカ</t>
    </rPh>
    <rPh sb="32" eb="34">
      <t>ケンショウ</t>
    </rPh>
    <rPh sb="35" eb="36">
      <t>オコナ</t>
    </rPh>
    <rPh sb="38" eb="40">
      <t>コンゴ</t>
    </rPh>
    <rPh sb="41" eb="43">
      <t>フキュウ</t>
    </rPh>
    <rPh sb="43" eb="45">
      <t>ソクシン</t>
    </rPh>
    <rPh sb="53" eb="56">
      <t>ニュウヨウジ</t>
    </rPh>
    <rPh sb="56" eb="57">
      <t>ヅ</t>
    </rPh>
    <rPh sb="58" eb="60">
      <t>リョコウ</t>
    </rPh>
    <rPh sb="61" eb="63">
      <t>フキュウ</t>
    </rPh>
    <rPh sb="63" eb="65">
      <t>ソクシン</t>
    </rPh>
    <rPh sb="69" eb="71">
      <t>チョウサ</t>
    </rPh>
    <rPh sb="72" eb="73">
      <t>オコナ</t>
    </rPh>
    <phoneticPr fontId="5"/>
  </si>
  <si>
    <t>企画競争など公平性を保っている。</t>
    <phoneticPr fontId="5"/>
  </si>
  <si>
    <t>真に必要な事業に限定している。</t>
    <phoneticPr fontId="5"/>
  </si>
  <si>
    <t>国が方向性を取りまとめ、地域等の取組を加速させる必要があることから、国が実施することが適当である。</t>
    <rPh sb="0" eb="1">
      <t>クニ</t>
    </rPh>
    <rPh sb="2" eb="5">
      <t>ホウコウセイ</t>
    </rPh>
    <rPh sb="6" eb="7">
      <t>ト</t>
    </rPh>
    <rPh sb="12" eb="14">
      <t>チイキ</t>
    </rPh>
    <rPh sb="14" eb="15">
      <t>トウ</t>
    </rPh>
    <rPh sb="16" eb="18">
      <t>トリクミ</t>
    </rPh>
    <rPh sb="19" eb="21">
      <t>カソク</t>
    </rPh>
    <rPh sb="24" eb="26">
      <t>ヒツヨウ</t>
    </rPh>
    <rPh sb="34" eb="35">
      <t>クニ</t>
    </rPh>
    <rPh sb="36" eb="38">
      <t>ジッシ</t>
    </rPh>
    <rPh sb="43" eb="45">
      <t>テキトウ</t>
    </rPh>
    <phoneticPr fontId="5"/>
  </si>
  <si>
    <t>高齢者・障がい者・乳幼児連れ旅行・外国人等を含む誰もが旅行を楽しむことができる環境を整備するため、地方自治体、NPO等の幅広い関係者の協力の下、地域の受入体制の強化を進めるほか、ユニバーサルツーリズムに関連する旅行商品の造成・普及を促進する。</t>
    <rPh sb="0" eb="3">
      <t>コウレイシャ</t>
    </rPh>
    <rPh sb="4" eb="5">
      <t>ショウ</t>
    </rPh>
    <rPh sb="7" eb="8">
      <t>シャ</t>
    </rPh>
    <rPh sb="9" eb="12">
      <t>ニュウヨウジ</t>
    </rPh>
    <rPh sb="12" eb="13">
      <t>ヅ</t>
    </rPh>
    <rPh sb="14" eb="16">
      <t>リョコウ</t>
    </rPh>
    <rPh sb="17" eb="20">
      <t>ガイコクジン</t>
    </rPh>
    <rPh sb="20" eb="21">
      <t>トウ</t>
    </rPh>
    <rPh sb="22" eb="23">
      <t>フク</t>
    </rPh>
    <rPh sb="24" eb="25">
      <t>ダレ</t>
    </rPh>
    <rPh sb="27" eb="29">
      <t>リョコウ</t>
    </rPh>
    <rPh sb="30" eb="31">
      <t>タノ</t>
    </rPh>
    <rPh sb="39" eb="41">
      <t>カンキョウ</t>
    </rPh>
    <rPh sb="42" eb="44">
      <t>セイビ</t>
    </rPh>
    <rPh sb="49" eb="51">
      <t>チホウ</t>
    </rPh>
    <rPh sb="51" eb="54">
      <t>ジチタイ</t>
    </rPh>
    <rPh sb="58" eb="59">
      <t>トウ</t>
    </rPh>
    <rPh sb="60" eb="62">
      <t>ハバヒロ</t>
    </rPh>
    <rPh sb="63" eb="66">
      <t>カンケイシャ</t>
    </rPh>
    <rPh sb="67" eb="69">
      <t>キョウリョク</t>
    </rPh>
    <rPh sb="70" eb="71">
      <t>モト</t>
    </rPh>
    <rPh sb="72" eb="74">
      <t>チイキ</t>
    </rPh>
    <rPh sb="75" eb="77">
      <t>ウケイレ</t>
    </rPh>
    <rPh sb="77" eb="79">
      <t>タイセイ</t>
    </rPh>
    <rPh sb="80" eb="82">
      <t>キョウカ</t>
    </rPh>
    <rPh sb="83" eb="84">
      <t>スス</t>
    </rPh>
    <rPh sb="101" eb="103">
      <t>カンレン</t>
    </rPh>
    <rPh sb="105" eb="107">
      <t>リョコウ</t>
    </rPh>
    <rPh sb="107" eb="109">
      <t>ショウヒン</t>
    </rPh>
    <rPh sb="110" eb="112">
      <t>ゾウセイ</t>
    </rPh>
    <rPh sb="113" eb="115">
      <t>フキュウ</t>
    </rPh>
    <rPh sb="116" eb="118">
      <t>ソクシン</t>
    </rPh>
    <phoneticPr fontId="5"/>
  </si>
  <si>
    <t>適正に企画競争を経て、業者選定をしている。</t>
    <phoneticPr fontId="5"/>
  </si>
  <si>
    <t>誰もが旅行をしやすい環境の整備を進めるため、ユニバーサルツーリズムの促進は必要かつ適切な事業である。</t>
    <rPh sb="0" eb="1">
      <t>ダレ</t>
    </rPh>
    <rPh sb="3" eb="5">
      <t>リョコウ</t>
    </rPh>
    <rPh sb="10" eb="12">
      <t>カンキョウ</t>
    </rPh>
    <rPh sb="13" eb="15">
      <t>セイビ</t>
    </rPh>
    <rPh sb="16" eb="17">
      <t>スス</t>
    </rPh>
    <rPh sb="34" eb="36">
      <t>ソクシン</t>
    </rPh>
    <rPh sb="37" eb="39">
      <t>ヒツヨウ</t>
    </rPh>
    <rPh sb="41" eb="43">
      <t>テキセツ</t>
    </rPh>
    <rPh sb="44" eb="46">
      <t>ジギョウ</t>
    </rPh>
    <phoneticPr fontId="5"/>
  </si>
  <si>
    <t>人口減少に加え超高齢化社会を迎え、誰もが旅行をしやすい環境の整備が求められている。</t>
    <rPh sb="0" eb="2">
      <t>ジンコウ</t>
    </rPh>
    <rPh sb="2" eb="4">
      <t>ゲンショウ</t>
    </rPh>
    <rPh sb="5" eb="6">
      <t>クワ</t>
    </rPh>
    <rPh sb="7" eb="8">
      <t>チョウ</t>
    </rPh>
    <rPh sb="8" eb="11">
      <t>コウレイカ</t>
    </rPh>
    <rPh sb="11" eb="13">
      <t>シャカイ</t>
    </rPh>
    <rPh sb="14" eb="15">
      <t>ムカ</t>
    </rPh>
    <rPh sb="17" eb="18">
      <t>ダレ</t>
    </rPh>
    <rPh sb="20" eb="22">
      <t>リョコウ</t>
    </rPh>
    <rPh sb="27" eb="29">
      <t>カンキョウ</t>
    </rPh>
    <rPh sb="30" eb="32">
      <t>セイビ</t>
    </rPh>
    <rPh sb="33" eb="34">
      <t>モト</t>
    </rPh>
    <phoneticPr fontId="5"/>
  </si>
  <si>
    <t>成果に見合った実績である。</t>
    <rPh sb="0" eb="2">
      <t>セイカ</t>
    </rPh>
    <rPh sb="3" eb="5">
      <t>ミア</t>
    </rPh>
    <rPh sb="7" eb="9">
      <t>ジッセキ</t>
    </rPh>
    <phoneticPr fontId="5"/>
  </si>
  <si>
    <t>見込みに見合った活動である。</t>
    <rPh sb="0" eb="2">
      <t>ミコ</t>
    </rPh>
    <rPh sb="4" eb="6">
      <t>ミア</t>
    </rPh>
    <rPh sb="8" eb="10">
      <t>カツドウ</t>
    </rPh>
    <phoneticPr fontId="5"/>
  </si>
  <si>
    <t>企画競争を実施し、効果的な事業の実施を図った。</t>
    <phoneticPr fontId="5"/>
  </si>
  <si>
    <t>箇所</t>
    <rPh sb="0" eb="2">
      <t>カショ</t>
    </rPh>
    <phoneticPr fontId="5"/>
  </si>
  <si>
    <t>バリアフリーツアーセンターの設立・活動強化支援数</t>
    <rPh sb="14" eb="16">
      <t>セツリツ</t>
    </rPh>
    <rPh sb="17" eb="19">
      <t>カツドウ</t>
    </rPh>
    <rPh sb="19" eb="21">
      <t>キョウカ</t>
    </rPh>
    <rPh sb="21" eb="23">
      <t>シエン</t>
    </rPh>
    <rPh sb="23" eb="24">
      <t>スウ</t>
    </rPh>
    <phoneticPr fontId="5"/>
  </si>
  <si>
    <t>取りまとめた調査結果等は幅広い関係者に活用されている。</t>
    <rPh sb="0" eb="1">
      <t>ト</t>
    </rPh>
    <rPh sb="6" eb="8">
      <t>チョウサ</t>
    </rPh>
    <rPh sb="8" eb="10">
      <t>ケッカ</t>
    </rPh>
    <rPh sb="10" eb="11">
      <t>トウ</t>
    </rPh>
    <rPh sb="12" eb="14">
      <t>ハバヒロ</t>
    </rPh>
    <rPh sb="15" eb="18">
      <t>カンケイシャ</t>
    </rPh>
    <rPh sb="19" eb="21">
      <t>カツヨウ</t>
    </rPh>
    <phoneticPr fontId="5"/>
  </si>
  <si>
    <t>A.(株)ＪＴＢ総研</t>
    <phoneticPr fontId="5"/>
  </si>
  <si>
    <t>観光立国推進基本計画
観光立国実現に向けたアクションプログラム２０１５</t>
    <rPh sb="11" eb="13">
      <t>カンコウ</t>
    </rPh>
    <rPh sb="13" eb="15">
      <t>リッコク</t>
    </rPh>
    <rPh sb="15" eb="17">
      <t>ジツゲン</t>
    </rPh>
    <rPh sb="18" eb="19">
      <t>ム</t>
    </rPh>
    <phoneticPr fontId="5"/>
  </si>
  <si>
    <t>34（百万円／一式）　　　　　　　　　　　　　　</t>
    <rPh sb="3" eb="4">
      <t>ヒャク</t>
    </rPh>
    <rPh sb="4" eb="6">
      <t>マンエン</t>
    </rPh>
    <rPh sb="7" eb="9">
      <t>イッシキ</t>
    </rPh>
    <phoneticPr fontId="5"/>
  </si>
  <si>
    <t>地域における高齢者・障害者等の旅行者の受入体制の強化する。</t>
    <rPh sb="0" eb="2">
      <t>チイキ</t>
    </rPh>
    <rPh sb="6" eb="9">
      <t>コウレイシャ</t>
    </rPh>
    <rPh sb="10" eb="14">
      <t>ショウガイシャナド</t>
    </rPh>
    <rPh sb="15" eb="18">
      <t>リョコウシャ</t>
    </rPh>
    <rPh sb="19" eb="21">
      <t>ウケイレ</t>
    </rPh>
    <rPh sb="21" eb="23">
      <t>タイセイ</t>
    </rPh>
    <rPh sb="24" eb="26">
      <t>キョウカ</t>
    </rPh>
    <phoneticPr fontId="5"/>
  </si>
  <si>
    <t>地域における旅行相談の一元窓口の数</t>
    <rPh sb="0" eb="2">
      <t>チイキ</t>
    </rPh>
    <rPh sb="6" eb="8">
      <t>リョコウ</t>
    </rPh>
    <rPh sb="8" eb="10">
      <t>ソウダン</t>
    </rPh>
    <rPh sb="11" eb="13">
      <t>イチゲン</t>
    </rPh>
    <rPh sb="13" eb="15">
      <t>マドグチ</t>
    </rPh>
    <rPh sb="16" eb="17">
      <t>カズ</t>
    </rPh>
    <phoneticPr fontId="5"/>
  </si>
  <si>
    <t>窓口数</t>
    <rPh sb="2" eb="3">
      <t>スウ</t>
    </rPh>
    <phoneticPr fontId="5"/>
  </si>
  <si>
    <t>窓口数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</si>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</sst>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11206</xdr:colOff>
      <xdr:row>140</xdr:row>
      <xdr:rowOff>0</xdr:rowOff>
    </xdr:from>
    <xdr:to>
      <xdr:col>35</xdr:col>
      <xdr:colOff>0</xdr:colOff>
      <xdr:row>143</xdr:row>
      <xdr:rowOff>11206</xdr:rowOff>
    </xdr:to>
    <xdr:sp macro="" textlink="">
      <xdr:nvSpPr>
        <xdr:cNvPr id="2" name="正方形/長方形 1"/>
        <xdr:cNvSpPr/>
      </xdr:nvSpPr>
      <xdr:spPr>
        <a:xfrm>
          <a:off x="3238500" y="50729029"/>
          <a:ext cx="3036794" cy="10533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３４百万円</a:t>
          </a:r>
          <a:endParaRPr kumimoji="1" lang="ja-JP" altLang="en-US" sz="1400"/>
        </a:p>
      </xdr:txBody>
    </xdr:sp>
    <xdr:clientData/>
  </xdr:twoCellAnchor>
  <xdr:twoCellAnchor>
    <xdr:from>
      <xdr:col>26</xdr:col>
      <xdr:colOff>89660</xdr:colOff>
      <xdr:row>145</xdr:row>
      <xdr:rowOff>0</xdr:rowOff>
    </xdr:from>
    <xdr:to>
      <xdr:col>26</xdr:col>
      <xdr:colOff>100866</xdr:colOff>
      <xdr:row>147</xdr:row>
      <xdr:rowOff>11206</xdr:rowOff>
    </xdr:to>
    <xdr:cxnSp macro="">
      <xdr:nvCxnSpPr>
        <xdr:cNvPr id="4" name="直線矢印コネクタ 3"/>
        <xdr:cNvCxnSpPr/>
      </xdr:nvCxnSpPr>
      <xdr:spPr>
        <a:xfrm>
          <a:off x="4751307" y="52465941"/>
          <a:ext cx="11206" cy="7059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11212</xdr:colOff>
      <xdr:row>147</xdr:row>
      <xdr:rowOff>67233</xdr:rowOff>
    </xdr:from>
    <xdr:ext cx="1338828" cy="292452"/>
    <xdr:sp macro="" textlink="">
      <xdr:nvSpPr>
        <xdr:cNvPr id="5" name="テキスト ボックス 4"/>
        <xdr:cNvSpPr txBox="1"/>
      </xdr:nvSpPr>
      <xdr:spPr>
        <a:xfrm>
          <a:off x="4134977" y="53227939"/>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公募・企画競争</a:t>
          </a:r>
          <a:r>
            <a:rPr kumimoji="1" lang="en-US" altLang="ja-JP" sz="1200"/>
            <a:t>】</a:t>
          </a:r>
          <a:endParaRPr kumimoji="1" lang="ja-JP" altLang="en-US" sz="1200"/>
        </a:p>
      </xdr:txBody>
    </xdr:sp>
    <xdr:clientData/>
  </xdr:oneCellAnchor>
  <xdr:twoCellAnchor>
    <xdr:from>
      <xdr:col>19</xdr:col>
      <xdr:colOff>89660</xdr:colOff>
      <xdr:row>148</xdr:row>
      <xdr:rowOff>22412</xdr:rowOff>
    </xdr:from>
    <xdr:to>
      <xdr:col>33</xdr:col>
      <xdr:colOff>112073</xdr:colOff>
      <xdr:row>151</xdr:row>
      <xdr:rowOff>0</xdr:rowOff>
    </xdr:to>
    <xdr:sp macro="" textlink="">
      <xdr:nvSpPr>
        <xdr:cNvPr id="11" name="正方形/長方形 10"/>
        <xdr:cNvSpPr/>
      </xdr:nvSpPr>
      <xdr:spPr>
        <a:xfrm>
          <a:off x="3496248" y="53530500"/>
          <a:ext cx="2532531" cy="10197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ＪＴＢ総研</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ja-JP" altLang="en-US" sz="1200">
              <a:solidFill>
                <a:sysClr val="windowText" lastClr="000000"/>
              </a:solidFill>
            </a:rPr>
            <a:t>３３百万円</a:t>
          </a:r>
          <a:endParaRPr kumimoji="1" lang="ja-JP" altLang="en-US" sz="1200"/>
        </a:p>
      </xdr:txBody>
    </xdr:sp>
    <xdr:clientData/>
  </xdr:twoCellAnchor>
  <xdr:twoCellAnchor>
    <xdr:from>
      <xdr:col>15</xdr:col>
      <xdr:colOff>100852</xdr:colOff>
      <xdr:row>143</xdr:row>
      <xdr:rowOff>33618</xdr:rowOff>
    </xdr:from>
    <xdr:to>
      <xdr:col>15</xdr:col>
      <xdr:colOff>174003</xdr:colOff>
      <xdr:row>144</xdr:row>
      <xdr:rowOff>336176</xdr:rowOff>
    </xdr:to>
    <xdr:sp macro="" textlink="">
      <xdr:nvSpPr>
        <xdr:cNvPr id="6" name="左大かっこ 5"/>
        <xdr:cNvSpPr/>
      </xdr:nvSpPr>
      <xdr:spPr>
        <a:xfrm>
          <a:off x="2790264" y="51804794"/>
          <a:ext cx="73151" cy="64994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143</xdr:row>
      <xdr:rowOff>44823</xdr:rowOff>
    </xdr:from>
    <xdr:to>
      <xdr:col>37</xdr:col>
      <xdr:colOff>78442</xdr:colOff>
      <xdr:row>144</xdr:row>
      <xdr:rowOff>336175</xdr:rowOff>
    </xdr:to>
    <xdr:sp macro="" textlink="">
      <xdr:nvSpPr>
        <xdr:cNvPr id="9" name="右大かっこ 8"/>
        <xdr:cNvSpPr/>
      </xdr:nvSpPr>
      <xdr:spPr>
        <a:xfrm>
          <a:off x="6633882" y="51815999"/>
          <a:ext cx="78442" cy="63873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100854</xdr:colOff>
      <xdr:row>140</xdr:row>
      <xdr:rowOff>44823</xdr:rowOff>
    </xdr:from>
    <xdr:to>
      <xdr:col>36</xdr:col>
      <xdr:colOff>156884</xdr:colOff>
      <xdr:row>141</xdr:row>
      <xdr:rowOff>56029</xdr:rowOff>
    </xdr:to>
    <xdr:sp macro="" textlink="">
      <xdr:nvSpPr>
        <xdr:cNvPr id="16" name="左大かっこ 15"/>
        <xdr:cNvSpPr/>
      </xdr:nvSpPr>
      <xdr:spPr>
        <a:xfrm>
          <a:off x="6555442" y="30961852"/>
          <a:ext cx="56030" cy="35858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33617</xdr:colOff>
      <xdr:row>140</xdr:row>
      <xdr:rowOff>100853</xdr:rowOff>
    </xdr:from>
    <xdr:to>
      <xdr:col>45</xdr:col>
      <xdr:colOff>79336</xdr:colOff>
      <xdr:row>141</xdr:row>
      <xdr:rowOff>78441</xdr:rowOff>
    </xdr:to>
    <xdr:sp macro="" textlink="">
      <xdr:nvSpPr>
        <xdr:cNvPr id="17" name="右大かっこ 16"/>
        <xdr:cNvSpPr/>
      </xdr:nvSpPr>
      <xdr:spPr>
        <a:xfrm>
          <a:off x="8101852" y="31017882"/>
          <a:ext cx="45719" cy="32497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112059</xdr:colOff>
      <xdr:row>140</xdr:row>
      <xdr:rowOff>100854</xdr:rowOff>
    </xdr:from>
    <xdr:ext cx="1592487" cy="292452"/>
    <xdr:sp macro="" textlink="">
      <xdr:nvSpPr>
        <xdr:cNvPr id="18" name="テキスト ボックス 17"/>
        <xdr:cNvSpPr txBox="1"/>
      </xdr:nvSpPr>
      <xdr:spPr>
        <a:xfrm>
          <a:off x="6566647" y="31017883"/>
          <a:ext cx="159248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職員旅費　  ０．５百万</a:t>
          </a:r>
          <a:endParaRPr kumimoji="1" lang="en-US" altLang="ja-JP" sz="1200"/>
        </a:p>
      </xdr:txBody>
    </xdr:sp>
    <xdr:clientData/>
  </xdr:oneCellAnchor>
  <xdr:oneCellAnchor>
    <xdr:from>
      <xdr:col>16</xdr:col>
      <xdr:colOff>134468</xdr:colOff>
      <xdr:row>143</xdr:row>
      <xdr:rowOff>123264</xdr:rowOff>
    </xdr:from>
    <xdr:ext cx="3616439" cy="459100"/>
    <xdr:sp macro="" textlink="">
      <xdr:nvSpPr>
        <xdr:cNvPr id="3" name="テキスト ボックス 2"/>
        <xdr:cNvSpPr txBox="1"/>
      </xdr:nvSpPr>
      <xdr:spPr>
        <a:xfrm>
          <a:off x="3003174" y="51894440"/>
          <a:ext cx="361643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地域の受入強化策、旅行商品の供給促進方策検討等の</a:t>
          </a:r>
          <a:endParaRPr kumimoji="1" lang="en-US" altLang="ja-JP" sz="1100"/>
        </a:p>
        <a:p>
          <a:r>
            <a:rPr kumimoji="1" lang="ja-JP" altLang="en-US" sz="1100"/>
            <a:t>立案をし、企画競争を経て受託事業者と請負契約を実施。</a:t>
          </a:r>
        </a:p>
      </xdr:txBody>
    </xdr:sp>
    <xdr:clientData/>
  </xdr:oneCellAnchor>
  <xdr:twoCellAnchor>
    <xdr:from>
      <xdr:col>18</xdr:col>
      <xdr:colOff>89648</xdr:colOff>
      <xdr:row>151</xdr:row>
      <xdr:rowOff>44823</xdr:rowOff>
    </xdr:from>
    <xdr:to>
      <xdr:col>18</xdr:col>
      <xdr:colOff>162799</xdr:colOff>
      <xdr:row>152</xdr:row>
      <xdr:rowOff>347381</xdr:rowOff>
    </xdr:to>
    <xdr:sp macro="" textlink="">
      <xdr:nvSpPr>
        <xdr:cNvPr id="19" name="左大かっこ 18"/>
        <xdr:cNvSpPr/>
      </xdr:nvSpPr>
      <xdr:spPr>
        <a:xfrm>
          <a:off x="3316942" y="54595058"/>
          <a:ext cx="73151" cy="64994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22419</xdr:colOff>
      <xdr:row>151</xdr:row>
      <xdr:rowOff>56030</xdr:rowOff>
    </xdr:from>
    <xdr:to>
      <xdr:col>34</xdr:col>
      <xdr:colOff>112067</xdr:colOff>
      <xdr:row>153</xdr:row>
      <xdr:rowOff>0</xdr:rowOff>
    </xdr:to>
    <xdr:sp macro="" textlink="">
      <xdr:nvSpPr>
        <xdr:cNvPr id="20" name="右大かっこ 19"/>
        <xdr:cNvSpPr/>
      </xdr:nvSpPr>
      <xdr:spPr>
        <a:xfrm>
          <a:off x="6118419" y="54606265"/>
          <a:ext cx="89648" cy="63873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56029</xdr:colOff>
      <xdr:row>151</xdr:row>
      <xdr:rowOff>145677</xdr:rowOff>
    </xdr:from>
    <xdr:ext cx="2676438" cy="459100"/>
    <xdr:sp macro="" textlink="">
      <xdr:nvSpPr>
        <xdr:cNvPr id="22" name="テキスト ボックス 21"/>
        <xdr:cNvSpPr txBox="1"/>
      </xdr:nvSpPr>
      <xdr:spPr>
        <a:xfrm>
          <a:off x="3462617" y="54695912"/>
          <a:ext cx="26764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地域の受入強化策、旅行商品の供給促進</a:t>
          </a:r>
          <a:endParaRPr kumimoji="1" lang="en-US" altLang="ja-JP" sz="1100"/>
        </a:p>
        <a:p>
          <a:r>
            <a:rPr kumimoji="1" lang="ja-JP" altLang="en-US" sz="1100"/>
            <a:t>方策検討に係る業務を実施。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X500" sqref="AX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465</v>
      </c>
      <c r="AR2" s="106"/>
      <c r="AS2" s="68" t="str">
        <f>IF(OR(AQ2="　", AQ2=""), "", "-")</f>
        <v/>
      </c>
      <c r="AT2" s="107">
        <v>240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482</v>
      </c>
      <c r="AK3" s="299"/>
      <c r="AL3" s="299"/>
      <c r="AM3" s="299"/>
      <c r="AN3" s="299"/>
      <c r="AO3" s="299"/>
      <c r="AP3" s="299"/>
      <c r="AQ3" s="299"/>
      <c r="AR3" s="299"/>
      <c r="AS3" s="299"/>
      <c r="AT3" s="299"/>
      <c r="AU3" s="299"/>
      <c r="AV3" s="299"/>
      <c r="AW3" s="299"/>
      <c r="AX3" s="36" t="s">
        <v>91</v>
      </c>
    </row>
    <row r="4" spans="1:50" ht="24.75" customHeight="1" x14ac:dyDescent="0.15">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5" t="s">
        <v>213</v>
      </c>
      <c r="H5" s="326"/>
      <c r="I5" s="326"/>
      <c r="J5" s="326"/>
      <c r="K5" s="326"/>
      <c r="L5" s="326"/>
      <c r="M5" s="327" t="s">
        <v>92</v>
      </c>
      <c r="N5" s="328"/>
      <c r="O5" s="328"/>
      <c r="P5" s="328"/>
      <c r="Q5" s="328"/>
      <c r="R5" s="329"/>
      <c r="S5" s="330" t="s">
        <v>157</v>
      </c>
      <c r="T5" s="326"/>
      <c r="U5" s="326"/>
      <c r="V5" s="326"/>
      <c r="W5" s="326"/>
      <c r="X5" s="331"/>
      <c r="Y5" s="511" t="s">
        <v>3</v>
      </c>
      <c r="Z5" s="512"/>
      <c r="AA5" s="512"/>
      <c r="AB5" s="512"/>
      <c r="AC5" s="512"/>
      <c r="AD5" s="513"/>
      <c r="AE5" s="514" t="s">
        <v>472</v>
      </c>
      <c r="AF5" s="515"/>
      <c r="AG5" s="515"/>
      <c r="AH5" s="515"/>
      <c r="AI5" s="515"/>
      <c r="AJ5" s="515"/>
      <c r="AK5" s="515"/>
      <c r="AL5" s="515"/>
      <c r="AM5" s="515"/>
      <c r="AN5" s="515"/>
      <c r="AO5" s="515"/>
      <c r="AP5" s="516"/>
      <c r="AQ5" s="517" t="s">
        <v>473</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485</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474</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510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4" t="s">
        <v>308</v>
      </c>
      <c r="B8" s="355"/>
      <c r="C8" s="355"/>
      <c r="D8" s="355"/>
      <c r="E8" s="355"/>
      <c r="F8" s="356"/>
      <c r="G8" s="351" t="str">
        <f>入力規則等!A26</f>
        <v>観光立国、高齢社会対策、障害者施策、男女共同参画</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499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495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9</v>
      </c>
      <c r="Q13" s="72"/>
      <c r="R13" s="72"/>
      <c r="S13" s="72"/>
      <c r="T13" s="72"/>
      <c r="U13" s="72"/>
      <c r="V13" s="73"/>
      <c r="W13" s="71">
        <v>39</v>
      </c>
      <c r="X13" s="72"/>
      <c r="Y13" s="72"/>
      <c r="Z13" s="72"/>
      <c r="AA13" s="72"/>
      <c r="AB13" s="72"/>
      <c r="AC13" s="73"/>
      <c r="AD13" s="71">
        <v>37</v>
      </c>
      <c r="AE13" s="72"/>
      <c r="AF13" s="72"/>
      <c r="AG13" s="72"/>
      <c r="AH13" s="72"/>
      <c r="AI13" s="72"/>
      <c r="AJ13" s="73"/>
      <c r="AK13" s="71">
        <v>35</v>
      </c>
      <c r="AL13" s="72"/>
      <c r="AM13" s="72"/>
      <c r="AN13" s="72"/>
      <c r="AO13" s="72"/>
      <c r="AP13" s="72"/>
      <c r="AQ13" s="73"/>
      <c r="AR13" s="670"/>
      <c r="AS13" s="671"/>
      <c r="AT13" s="671"/>
      <c r="AU13" s="671"/>
      <c r="AV13" s="671"/>
      <c r="AW13" s="671"/>
      <c r="AX13" s="672"/>
    </row>
    <row r="14" spans="1:50" ht="21" customHeight="1" x14ac:dyDescent="0.15">
      <c r="A14" s="465"/>
      <c r="B14" s="466"/>
      <c r="C14" s="466"/>
      <c r="D14" s="466"/>
      <c r="E14" s="466"/>
      <c r="F14" s="467"/>
      <c r="G14" s="478"/>
      <c r="H14" s="479"/>
      <c r="I14" s="342" t="s">
        <v>9</v>
      </c>
      <c r="J14" s="473"/>
      <c r="K14" s="473"/>
      <c r="L14" s="473"/>
      <c r="M14" s="473"/>
      <c r="N14" s="473"/>
      <c r="O14" s="474"/>
      <c r="P14" s="71" t="s">
        <v>475</v>
      </c>
      <c r="Q14" s="72"/>
      <c r="R14" s="72"/>
      <c r="S14" s="72"/>
      <c r="T14" s="72"/>
      <c r="U14" s="72"/>
      <c r="V14" s="73"/>
      <c r="W14" s="71" t="s">
        <v>475</v>
      </c>
      <c r="X14" s="72"/>
      <c r="Y14" s="72"/>
      <c r="Z14" s="72"/>
      <c r="AA14" s="72"/>
      <c r="AB14" s="72"/>
      <c r="AC14" s="73"/>
      <c r="AD14" s="71"/>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5"/>
      <c r="B15" s="466"/>
      <c r="C15" s="466"/>
      <c r="D15" s="466"/>
      <c r="E15" s="466"/>
      <c r="F15" s="467"/>
      <c r="G15" s="478"/>
      <c r="H15" s="479"/>
      <c r="I15" s="342" t="s">
        <v>62</v>
      </c>
      <c r="J15" s="343"/>
      <c r="K15" s="343"/>
      <c r="L15" s="343"/>
      <c r="M15" s="343"/>
      <c r="N15" s="343"/>
      <c r="O15" s="344"/>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475</v>
      </c>
      <c r="AL15" s="72"/>
      <c r="AM15" s="72"/>
      <c r="AN15" s="72"/>
      <c r="AO15" s="72"/>
      <c r="AP15" s="72"/>
      <c r="AQ15" s="73"/>
      <c r="AR15" s="71"/>
      <c r="AS15" s="72"/>
      <c r="AT15" s="72"/>
      <c r="AU15" s="72"/>
      <c r="AV15" s="72"/>
      <c r="AW15" s="72"/>
      <c r="AX15" s="667"/>
    </row>
    <row r="16" spans="1:50" ht="21" customHeight="1" x14ac:dyDescent="0.15">
      <c r="A16" s="465"/>
      <c r="B16" s="466"/>
      <c r="C16" s="466"/>
      <c r="D16" s="466"/>
      <c r="E16" s="466"/>
      <c r="F16" s="467"/>
      <c r="G16" s="478"/>
      <c r="H16" s="479"/>
      <c r="I16" s="342" t="s">
        <v>63</v>
      </c>
      <c r="J16" s="343"/>
      <c r="K16" s="343"/>
      <c r="L16" s="343"/>
      <c r="M16" s="343"/>
      <c r="N16" s="343"/>
      <c r="O16" s="344"/>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2" t="s">
        <v>61</v>
      </c>
      <c r="J17" s="473"/>
      <c r="K17" s="473"/>
      <c r="L17" s="473"/>
      <c r="M17" s="473"/>
      <c r="N17" s="473"/>
      <c r="O17" s="474"/>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5" t="s">
        <v>22</v>
      </c>
      <c r="J18" s="346"/>
      <c r="K18" s="346"/>
      <c r="L18" s="346"/>
      <c r="M18" s="346"/>
      <c r="N18" s="346"/>
      <c r="O18" s="347"/>
      <c r="P18" s="315">
        <f>SUM(P13:V17)</f>
        <v>9</v>
      </c>
      <c r="Q18" s="316"/>
      <c r="R18" s="316"/>
      <c r="S18" s="316"/>
      <c r="T18" s="316"/>
      <c r="U18" s="316"/>
      <c r="V18" s="317"/>
      <c r="W18" s="315">
        <f>SUM(W13:AC17)</f>
        <v>39</v>
      </c>
      <c r="X18" s="316"/>
      <c r="Y18" s="316"/>
      <c r="Z18" s="316"/>
      <c r="AA18" s="316"/>
      <c r="AB18" s="316"/>
      <c r="AC18" s="317"/>
      <c r="AD18" s="315">
        <f t="shared" ref="AD18" si="0">SUM(AD13:AJ17)</f>
        <v>37</v>
      </c>
      <c r="AE18" s="316"/>
      <c r="AF18" s="316"/>
      <c r="AG18" s="316"/>
      <c r="AH18" s="316"/>
      <c r="AI18" s="316"/>
      <c r="AJ18" s="317"/>
      <c r="AK18" s="315">
        <f t="shared" ref="AK18" si="1">SUM(AK13:AQ17)</f>
        <v>35</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5"/>
      <c r="B19" s="466"/>
      <c r="C19" s="466"/>
      <c r="D19" s="466"/>
      <c r="E19" s="466"/>
      <c r="F19" s="467"/>
      <c r="G19" s="312" t="s">
        <v>10</v>
      </c>
      <c r="H19" s="313"/>
      <c r="I19" s="313"/>
      <c r="J19" s="313"/>
      <c r="K19" s="313"/>
      <c r="L19" s="313"/>
      <c r="M19" s="313"/>
      <c r="N19" s="313"/>
      <c r="O19" s="313"/>
      <c r="P19" s="71">
        <v>9</v>
      </c>
      <c r="Q19" s="72"/>
      <c r="R19" s="72"/>
      <c r="S19" s="72"/>
      <c r="T19" s="72"/>
      <c r="U19" s="72"/>
      <c r="V19" s="73"/>
      <c r="W19" s="71">
        <v>33</v>
      </c>
      <c r="X19" s="72"/>
      <c r="Y19" s="72"/>
      <c r="Z19" s="72"/>
      <c r="AA19" s="72"/>
      <c r="AB19" s="72"/>
      <c r="AC19" s="73"/>
      <c r="AD19" s="71">
        <v>34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8"/>
      <c r="B20" s="469"/>
      <c r="C20" s="469"/>
      <c r="D20" s="469"/>
      <c r="E20" s="469"/>
      <c r="F20" s="470"/>
      <c r="G20" s="312" t="s">
        <v>11</v>
      </c>
      <c r="H20" s="313"/>
      <c r="I20" s="313"/>
      <c r="J20" s="313"/>
      <c r="K20" s="313"/>
      <c r="L20" s="313"/>
      <c r="M20" s="313"/>
      <c r="N20" s="313"/>
      <c r="O20" s="313"/>
      <c r="P20" s="320">
        <f>IF(P18=0, "-", P19/P18)</f>
        <v>1</v>
      </c>
      <c r="Q20" s="320"/>
      <c r="R20" s="320"/>
      <c r="S20" s="320"/>
      <c r="T20" s="320"/>
      <c r="U20" s="320"/>
      <c r="V20" s="320"/>
      <c r="W20" s="320">
        <f>IF(W18=0, "-", W19/W18)</f>
        <v>0.84615384615384615</v>
      </c>
      <c r="X20" s="320"/>
      <c r="Y20" s="320"/>
      <c r="Z20" s="320"/>
      <c r="AA20" s="320"/>
      <c r="AB20" s="320"/>
      <c r="AC20" s="320"/>
      <c r="AD20" s="320">
        <f>IF(AD18=0, "-", AD19/AD18)</f>
        <v>0.91891891891891897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2.5" customHeight="1" x14ac:dyDescent="0.15">
      <c r="A23" s="216"/>
      <c r="B23" s="214"/>
      <c r="C23" s="214"/>
      <c r="D23" s="214"/>
      <c r="E23" s="214"/>
      <c r="F23" s="215"/>
      <c r="G23" s="321" t="s">
        <v>512</v>
      </c>
      <c r="H23" s="288"/>
      <c r="I23" s="288"/>
      <c r="J23" s="288"/>
      <c r="K23" s="288"/>
      <c r="L23" s="288"/>
      <c r="M23" s="288"/>
      <c r="N23" s="288"/>
      <c r="O23" s="289"/>
      <c r="P23" s="254" t="s">
        <v>513</v>
      </c>
      <c r="Q23" s="195"/>
      <c r="R23" s="195"/>
      <c r="S23" s="195"/>
      <c r="T23" s="195"/>
      <c r="U23" s="195"/>
      <c r="V23" s="195"/>
      <c r="W23" s="195"/>
      <c r="X23" s="196"/>
      <c r="Y23" s="293" t="s">
        <v>14</v>
      </c>
      <c r="Z23" s="294"/>
      <c r="AA23" s="295"/>
      <c r="AB23" s="663" t="s">
        <v>514</v>
      </c>
      <c r="AC23" s="296"/>
      <c r="AD23" s="296"/>
      <c r="AE23" s="93"/>
      <c r="AF23" s="94"/>
      <c r="AG23" s="94"/>
      <c r="AH23" s="94"/>
      <c r="AI23" s="95"/>
      <c r="AJ23" s="93"/>
      <c r="AK23" s="94"/>
      <c r="AL23" s="94"/>
      <c r="AM23" s="94"/>
      <c r="AN23" s="95"/>
      <c r="AO23" s="93">
        <v>21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515</v>
      </c>
      <c r="AC24" s="286"/>
      <c r="AD24" s="286"/>
      <c r="AE24" s="93"/>
      <c r="AF24" s="94"/>
      <c r="AG24" s="94"/>
      <c r="AH24" s="94"/>
      <c r="AI24" s="95"/>
      <c r="AJ24" s="93"/>
      <c r="AK24" s="94"/>
      <c r="AL24" s="94"/>
      <c r="AM24" s="94"/>
      <c r="AN24" s="95"/>
      <c r="AO24" s="93"/>
      <c r="AP24" s="94"/>
      <c r="AQ24" s="94"/>
      <c r="AR24" s="94"/>
      <c r="AS24" s="95"/>
      <c r="AT24" s="93"/>
      <c r="AU24" s="94"/>
      <c r="AV24" s="94"/>
      <c r="AW24" s="94"/>
      <c r="AX24" s="96"/>
    </row>
    <row r="25" spans="1:50" ht="22.5" customHeight="1" x14ac:dyDescent="0.15">
      <c r="A25" s="673"/>
      <c r="B25" s="674"/>
      <c r="C25" s="674"/>
      <c r="D25" s="674"/>
      <c r="E25" s="674"/>
      <c r="F25" s="675"/>
      <c r="G25" s="322"/>
      <c r="H25" s="323"/>
      <c r="I25" s="323"/>
      <c r="J25" s="323"/>
      <c r="K25" s="323"/>
      <c r="L25" s="323"/>
      <c r="M25" s="323"/>
      <c r="N25" s="323"/>
      <c r="O25" s="324"/>
      <c r="P25" s="197"/>
      <c r="Q25" s="197"/>
      <c r="R25" s="197"/>
      <c r="S25" s="197"/>
      <c r="T25" s="197"/>
      <c r="U25" s="197"/>
      <c r="V25" s="197"/>
      <c r="W25" s="197"/>
      <c r="X25" s="198"/>
      <c r="Y25" s="120" t="s">
        <v>15</v>
      </c>
      <c r="Z25" s="121"/>
      <c r="AA25" s="171"/>
      <c r="AB25" s="685"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4" t="s">
        <v>303</v>
      </c>
      <c r="AU26" s="665"/>
      <c r="AV26" s="665"/>
      <c r="AW26" s="665"/>
      <c r="AX26" s="666"/>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4" t="s">
        <v>320</v>
      </c>
      <c r="B47" s="688" t="s">
        <v>317</v>
      </c>
      <c r="C47" s="236"/>
      <c r="D47" s="236"/>
      <c r="E47" s="236"/>
      <c r="F47" s="237"/>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4"/>
      <c r="B48" s="688"/>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8"/>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9"/>
    </row>
    <row r="50" spans="1:50" ht="22.5" hidden="1" customHeight="1" x14ac:dyDescent="0.15">
      <c r="A50" s="234"/>
      <c r="B50" s="688"/>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1"/>
    </row>
    <row r="51" spans="1:50" ht="22.5" hidden="1" customHeight="1" x14ac:dyDescent="0.15">
      <c r="A51" s="234"/>
      <c r="B51" s="689"/>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3"/>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507</v>
      </c>
      <c r="H68" s="195"/>
      <c r="I68" s="195"/>
      <c r="J68" s="195"/>
      <c r="K68" s="195"/>
      <c r="L68" s="195"/>
      <c r="M68" s="195"/>
      <c r="N68" s="195"/>
      <c r="O68" s="195"/>
      <c r="P68" s="195"/>
      <c r="Q68" s="195"/>
      <c r="R68" s="195"/>
      <c r="S68" s="195"/>
      <c r="T68" s="195"/>
      <c r="U68" s="195"/>
      <c r="V68" s="195"/>
      <c r="W68" s="195"/>
      <c r="X68" s="196"/>
      <c r="Y68" s="332" t="s">
        <v>66</v>
      </c>
      <c r="Z68" s="333"/>
      <c r="AA68" s="334"/>
      <c r="AB68" s="202" t="s">
        <v>506</v>
      </c>
      <c r="AC68" s="203"/>
      <c r="AD68" s="204"/>
      <c r="AE68" s="93" t="s">
        <v>487</v>
      </c>
      <c r="AF68" s="94"/>
      <c r="AG68" s="94"/>
      <c r="AH68" s="94"/>
      <c r="AI68" s="95"/>
      <c r="AJ68" s="93">
        <v>3</v>
      </c>
      <c r="AK68" s="94"/>
      <c r="AL68" s="94"/>
      <c r="AM68" s="94"/>
      <c r="AN68" s="95"/>
      <c r="AO68" s="93">
        <v>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506</v>
      </c>
      <c r="AC69" s="211"/>
      <c r="AD69" s="212"/>
      <c r="AE69" s="93" t="s">
        <v>487</v>
      </c>
      <c r="AF69" s="94"/>
      <c r="AG69" s="94"/>
      <c r="AH69" s="94"/>
      <c r="AI69" s="95"/>
      <c r="AJ69" s="93">
        <v>3</v>
      </c>
      <c r="AK69" s="94"/>
      <c r="AL69" s="94"/>
      <c r="AM69" s="94"/>
      <c r="AN69" s="95"/>
      <c r="AO69" s="93">
        <v>5</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511</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v>9</v>
      </c>
      <c r="AF83" s="153"/>
      <c r="AG83" s="153"/>
      <c r="AH83" s="153"/>
      <c r="AI83" s="153"/>
      <c r="AJ83" s="152">
        <v>33</v>
      </c>
      <c r="AK83" s="153"/>
      <c r="AL83" s="153"/>
      <c r="AM83" s="153"/>
      <c r="AN83" s="153"/>
      <c r="AO83" s="152">
        <v>34</v>
      </c>
      <c r="AP83" s="153"/>
      <c r="AQ83" s="153"/>
      <c r="AR83" s="153"/>
      <c r="AS83" s="153"/>
      <c r="AT83" s="93">
        <v>35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60</v>
      </c>
      <c r="AC84" s="158"/>
      <c r="AD84" s="159"/>
      <c r="AE84" s="157" t="s">
        <v>489</v>
      </c>
      <c r="AF84" s="158"/>
      <c r="AG84" s="158"/>
      <c r="AH84" s="158"/>
      <c r="AI84" s="159"/>
      <c r="AJ84" s="157" t="s">
        <v>489</v>
      </c>
      <c r="AK84" s="158"/>
      <c r="AL84" s="158"/>
      <c r="AM84" s="158"/>
      <c r="AN84" s="159"/>
      <c r="AO84" s="157" t="s">
        <v>489</v>
      </c>
      <c r="AP84" s="158"/>
      <c r="AQ84" s="158"/>
      <c r="AR84" s="158"/>
      <c r="AS84" s="159"/>
      <c r="AT84" s="157" t="s">
        <v>489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0" t="s">
        <v>76</v>
      </c>
      <c r="M97" s="410"/>
      <c r="N97" s="410"/>
      <c r="O97" s="410"/>
      <c r="P97" s="410"/>
      <c r="Q97" s="410"/>
      <c r="R97" s="411" t="s">
        <v>73</v>
      </c>
      <c r="S97" s="412"/>
      <c r="T97" s="412"/>
      <c r="U97" s="412"/>
      <c r="V97" s="412"/>
      <c r="W97" s="412"/>
      <c r="X97" s="413"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4"/>
    </row>
    <row r="98" spans="1:50" ht="23.1" customHeight="1" x14ac:dyDescent="0.15">
      <c r="A98" s="377"/>
      <c r="B98" s="378"/>
      <c r="C98" s="415" t="s">
        <v>477</v>
      </c>
      <c r="D98" s="416"/>
      <c r="E98" s="416"/>
      <c r="F98" s="416"/>
      <c r="G98" s="416"/>
      <c r="H98" s="416"/>
      <c r="I98" s="416"/>
      <c r="J98" s="416"/>
      <c r="K98" s="417"/>
      <c r="L98" s="71">
        <v>34</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7"/>
      <c r="B99" s="378"/>
      <c r="C99" s="161" t="s">
        <v>479</v>
      </c>
      <c r="D99" s="162"/>
      <c r="E99" s="162"/>
      <c r="F99" s="162"/>
      <c r="G99" s="162"/>
      <c r="H99" s="162"/>
      <c r="I99" s="162"/>
      <c r="J99" s="162"/>
      <c r="K99" s="163"/>
      <c r="L99" s="71">
        <v>0.6</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7"/>
      <c r="B100" s="378"/>
      <c r="C100" s="161" t="s">
        <v>478</v>
      </c>
      <c r="D100" s="162"/>
      <c r="E100" s="162"/>
      <c r="F100" s="162"/>
      <c r="G100" s="162"/>
      <c r="H100" s="162"/>
      <c r="I100" s="162"/>
      <c r="J100" s="162"/>
      <c r="K100" s="163"/>
      <c r="L100" s="71">
        <v>0.4</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7"/>
      <c r="B101" s="378"/>
      <c r="C101" s="161" t="s">
        <v>480</v>
      </c>
      <c r="D101" s="162"/>
      <c r="E101" s="162"/>
      <c r="F101" s="162"/>
      <c r="G101" s="162"/>
      <c r="H101" s="162"/>
      <c r="I101" s="162"/>
      <c r="J101" s="162"/>
      <c r="K101" s="163"/>
      <c r="L101" s="71">
        <v>0.8</v>
      </c>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4.95" customHeight="1" thickBot="1" x14ac:dyDescent="0.2">
      <c r="A104" s="379"/>
      <c r="B104" s="380"/>
      <c r="C104" s="369" t="s">
        <v>22</v>
      </c>
      <c r="D104" s="370"/>
      <c r="E104" s="370"/>
      <c r="F104" s="370"/>
      <c r="G104" s="370"/>
      <c r="H104" s="370"/>
      <c r="I104" s="370"/>
      <c r="J104" s="370"/>
      <c r="K104" s="371"/>
      <c r="L104" s="372">
        <f>SUM(L98:Q103)</f>
        <v>35.799999999999997</v>
      </c>
      <c r="M104" s="373"/>
      <c r="N104" s="373"/>
      <c r="O104" s="373"/>
      <c r="P104" s="373"/>
      <c r="Q104" s="374"/>
      <c r="R104" s="372">
        <f>SUM(R98:W103)</f>
        <v>0</v>
      </c>
      <c r="S104" s="373"/>
      <c r="T104" s="373"/>
      <c r="U104" s="373"/>
      <c r="V104" s="373"/>
      <c r="W104" s="374"/>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26.2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8" t="s">
        <v>476</v>
      </c>
      <c r="AE108" s="609"/>
      <c r="AF108" s="609"/>
      <c r="AG108" s="605" t="s">
        <v>502</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9"/>
      <c r="AD109" s="442" t="s">
        <v>476</v>
      </c>
      <c r="AE109" s="443"/>
      <c r="AF109" s="443"/>
      <c r="AG109" s="602" t="s">
        <v>498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476</v>
      </c>
      <c r="AE110" s="587"/>
      <c r="AF110" s="587"/>
      <c r="AG110" s="532" t="s">
        <v>501</v>
      </c>
      <c r="AH110" s="197"/>
      <c r="AI110" s="197"/>
      <c r="AJ110" s="197"/>
      <c r="AK110" s="197"/>
      <c r="AL110" s="197"/>
      <c r="AM110" s="197"/>
      <c r="AN110" s="197"/>
      <c r="AO110" s="197"/>
      <c r="AP110" s="197"/>
      <c r="AQ110" s="197"/>
      <c r="AR110" s="197"/>
      <c r="AS110" s="197"/>
      <c r="AT110" s="197"/>
      <c r="AU110" s="197"/>
      <c r="AV110" s="197"/>
      <c r="AW110" s="197"/>
      <c r="AX110" s="533"/>
    </row>
    <row r="111" spans="1:50" ht="19.350000000000001" customHeight="1" x14ac:dyDescent="0.15">
      <c r="A111" s="551"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8" t="s">
        <v>476</v>
      </c>
      <c r="AE111" s="439"/>
      <c r="AF111" s="439"/>
      <c r="AG111" s="300" t="s">
        <v>496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2" t="s">
        <v>488</v>
      </c>
      <c r="AE112" s="443"/>
      <c r="AF112" s="443"/>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2" t="s">
        <v>488</v>
      </c>
      <c r="AE113" s="443"/>
      <c r="AF113" s="443"/>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4" t="s">
        <v>488</v>
      </c>
      <c r="AE114" s="443"/>
      <c r="AF114" s="443"/>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2" t="s">
        <v>476</v>
      </c>
      <c r="AE115" s="443"/>
      <c r="AF115" s="443"/>
      <c r="AG115" s="602" t="s">
        <v>497</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7" t="s">
        <v>488</v>
      </c>
      <c r="AE116" s="638"/>
      <c r="AF116" s="638"/>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488</v>
      </c>
      <c r="AE117" s="587"/>
      <c r="AF117" s="598"/>
      <c r="AG117" s="603"/>
      <c r="AH117" s="436"/>
      <c r="AI117" s="436"/>
      <c r="AJ117" s="436"/>
      <c r="AK117" s="436"/>
      <c r="AL117" s="436"/>
      <c r="AM117" s="436"/>
      <c r="AN117" s="436"/>
      <c r="AO117" s="436"/>
      <c r="AP117" s="436"/>
      <c r="AQ117" s="436"/>
      <c r="AR117" s="436"/>
      <c r="AS117" s="436"/>
      <c r="AT117" s="436"/>
      <c r="AU117" s="436"/>
      <c r="AV117" s="436"/>
      <c r="AW117" s="436"/>
      <c r="AX117" s="604"/>
      <c r="BG117" s="10"/>
      <c r="BH117" s="10"/>
      <c r="BI117" s="10"/>
      <c r="BJ117" s="10"/>
    </row>
    <row r="118" spans="1:64" ht="58.5" customHeight="1" x14ac:dyDescent="0.15">
      <c r="A118" s="551" t="s">
        <v>47</v>
      </c>
      <c r="B118" s="589"/>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38" t="s">
        <v>481</v>
      </c>
      <c r="AE118" s="439"/>
      <c r="AF118" s="642"/>
      <c r="AG118" s="300" t="s">
        <v>503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0" t="s">
        <v>481</v>
      </c>
      <c r="AE119" s="611"/>
      <c r="AF119" s="611"/>
      <c r="AG119" s="602" t="s">
        <v>505</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2" t="s">
        <v>476</v>
      </c>
      <c r="AE120" s="443"/>
      <c r="AF120" s="443"/>
      <c r="AG120" s="602" t="s">
        <v>504</v>
      </c>
      <c r="AH120" s="304"/>
      <c r="AI120" s="304"/>
      <c r="AJ120" s="304"/>
      <c r="AK120" s="304"/>
      <c r="AL120" s="304"/>
      <c r="AM120" s="304"/>
      <c r="AN120" s="304"/>
      <c r="AO120" s="304"/>
      <c r="AP120" s="304"/>
      <c r="AQ120" s="304"/>
      <c r="AR120" s="304"/>
      <c r="AS120" s="304"/>
      <c r="AT120" s="304"/>
      <c r="AU120" s="304"/>
      <c r="AV120" s="304"/>
      <c r="AW120" s="304"/>
      <c r="AX120" s="305"/>
    </row>
    <row r="121" spans="1:64" ht="25.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2" t="s">
        <v>476</v>
      </c>
      <c r="AE121" s="443"/>
      <c r="AF121" s="443"/>
      <c r="AG121" s="532" t="s">
        <v>508</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27" t="s">
        <v>80</v>
      </c>
      <c r="B122" s="628"/>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488</v>
      </c>
      <c r="AE122" s="439"/>
      <c r="AF122" s="439"/>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04"/>
      <c r="V124" s="304"/>
      <c r="W124" s="304"/>
      <c r="X124" s="304"/>
      <c r="Y124" s="304"/>
      <c r="Z124" s="304"/>
      <c r="AA124" s="304"/>
      <c r="AB124" s="304"/>
      <c r="AC124" s="304"/>
      <c r="AD124" s="304"/>
      <c r="AE124" s="304"/>
      <c r="AF124" s="636"/>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5"/>
      <c r="U125" s="436"/>
      <c r="V125" s="436"/>
      <c r="W125" s="436"/>
      <c r="X125" s="436"/>
      <c r="Y125" s="436"/>
      <c r="Z125" s="436"/>
      <c r="AA125" s="436"/>
      <c r="AB125" s="436"/>
      <c r="AC125" s="436"/>
      <c r="AD125" s="436"/>
      <c r="AE125" s="436"/>
      <c r="AF125" s="437"/>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x14ac:dyDescent="0.15">
      <c r="A126" s="551" t="s">
        <v>58</v>
      </c>
      <c r="B126" s="552"/>
      <c r="C126" s="391" t="s">
        <v>64</v>
      </c>
      <c r="D126" s="574"/>
      <c r="E126" s="574"/>
      <c r="F126" s="575"/>
      <c r="G126" s="545" t="s">
        <v>500</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486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84.7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6" t="s">
        <v>224</v>
      </c>
      <c r="B137" s="407"/>
      <c r="C137" s="407"/>
      <c r="D137" s="407"/>
      <c r="E137" s="407"/>
      <c r="F137" s="407"/>
      <c r="G137" s="717" t="s">
        <v>516</v>
      </c>
      <c r="H137" s="420"/>
      <c r="I137" s="420"/>
      <c r="J137" s="420"/>
      <c r="K137" s="420"/>
      <c r="L137" s="420"/>
      <c r="M137" s="420"/>
      <c r="N137" s="420"/>
      <c r="O137" s="420"/>
      <c r="P137" s="421"/>
      <c r="Q137" s="407" t="s">
        <v>225</v>
      </c>
      <c r="R137" s="407"/>
      <c r="S137" s="407"/>
      <c r="T137" s="407"/>
      <c r="U137" s="407"/>
      <c r="V137" s="407"/>
      <c r="W137" s="717" t="s">
        <v>517</v>
      </c>
      <c r="X137" s="420"/>
      <c r="Y137" s="420"/>
      <c r="Z137" s="420"/>
      <c r="AA137" s="420"/>
      <c r="AB137" s="420"/>
      <c r="AC137" s="420"/>
      <c r="AD137" s="420"/>
      <c r="AE137" s="420"/>
      <c r="AF137" s="421"/>
      <c r="AG137" s="407" t="s">
        <v>226</v>
      </c>
      <c r="AH137" s="407"/>
      <c r="AI137" s="407"/>
      <c r="AJ137" s="407"/>
      <c r="AK137" s="407"/>
      <c r="AL137" s="407"/>
      <c r="AM137" s="403">
        <v>1049</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2">
        <v>250</v>
      </c>
      <c r="H138" s="423"/>
      <c r="I138" s="423"/>
      <c r="J138" s="423"/>
      <c r="K138" s="423"/>
      <c r="L138" s="423"/>
      <c r="M138" s="423"/>
      <c r="N138" s="423"/>
      <c r="O138" s="423"/>
      <c r="P138" s="424"/>
      <c r="Q138" s="409" t="s">
        <v>228</v>
      </c>
      <c r="R138" s="409"/>
      <c r="S138" s="409"/>
      <c r="T138" s="409"/>
      <c r="U138" s="409"/>
      <c r="V138" s="409"/>
      <c r="W138" s="422">
        <v>236</v>
      </c>
      <c r="X138" s="423"/>
      <c r="Y138" s="423"/>
      <c r="Z138" s="423"/>
      <c r="AA138" s="423"/>
      <c r="AB138" s="423"/>
      <c r="AC138" s="423"/>
      <c r="AD138" s="423"/>
      <c r="AE138" s="423"/>
      <c r="AF138" s="424"/>
      <c r="AG138" s="576"/>
      <c r="AH138" s="577"/>
      <c r="AI138" s="577"/>
      <c r="AJ138" s="577"/>
      <c r="AK138" s="577"/>
      <c r="AL138" s="577"/>
      <c r="AM138" s="615"/>
      <c r="AN138" s="616"/>
      <c r="AO138" s="616"/>
      <c r="AP138" s="616"/>
      <c r="AQ138" s="616"/>
      <c r="AR138" s="616"/>
      <c r="AS138" s="616"/>
      <c r="AT138" s="616"/>
      <c r="AU138" s="616"/>
      <c r="AV138" s="617"/>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509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494</v>
      </c>
      <c r="H180" s="98"/>
      <c r="I180" s="98"/>
      <c r="J180" s="98"/>
      <c r="K180" s="99"/>
      <c r="L180" s="100"/>
      <c r="M180" s="101"/>
      <c r="N180" s="101"/>
      <c r="O180" s="101"/>
      <c r="P180" s="101"/>
      <c r="Q180" s="101"/>
      <c r="R180" s="101"/>
      <c r="S180" s="101"/>
      <c r="T180" s="101"/>
      <c r="U180" s="101"/>
      <c r="V180" s="101"/>
      <c r="W180" s="101"/>
      <c r="X180" s="102"/>
      <c r="Y180" s="103">
        <v>19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0"/>
      <c r="C181" s="540"/>
      <c r="D181" s="540"/>
      <c r="E181" s="540"/>
      <c r="F181" s="541"/>
      <c r="G181" s="74" t="s">
        <v>492</v>
      </c>
      <c r="H181" s="75"/>
      <c r="I181" s="75"/>
      <c r="J181" s="75"/>
      <c r="K181" s="76"/>
      <c r="L181" s="77"/>
      <c r="M181" s="78"/>
      <c r="N181" s="78"/>
      <c r="O181" s="78"/>
      <c r="P181" s="78"/>
      <c r="Q181" s="78"/>
      <c r="R181" s="78"/>
      <c r="S181" s="78"/>
      <c r="T181" s="78"/>
      <c r="U181" s="78"/>
      <c r="V181" s="78"/>
      <c r="W181" s="78"/>
      <c r="X181" s="79"/>
      <c r="Y181" s="80">
        <v>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t="s">
        <v>491</v>
      </c>
      <c r="H182" s="75"/>
      <c r="I182" s="75"/>
      <c r="J182" s="75"/>
      <c r="K182" s="76"/>
      <c r="L182" s="77" t="s">
        <v>493</v>
      </c>
      <c r="M182" s="78"/>
      <c r="N182" s="78"/>
      <c r="O182" s="78"/>
      <c r="P182" s="78"/>
      <c r="Q182" s="78"/>
      <c r="R182" s="78"/>
      <c r="S182" s="78"/>
      <c r="T182" s="78"/>
      <c r="U182" s="78"/>
      <c r="V182" s="78"/>
      <c r="W182" s="78"/>
      <c r="X182" s="79"/>
      <c r="Y182" s="80">
        <v>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33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4.25" customHeight="1" x14ac:dyDescent="0.15">
      <c r="A236" s="112">
        <v>1</v>
      </c>
      <c r="B236" s="112">
        <v>1</v>
      </c>
      <c r="C236" s="399" t="s">
        <v>483</v>
      </c>
      <c r="D236" s="400"/>
      <c r="E236" s="400"/>
      <c r="F236" s="400"/>
      <c r="G236" s="400"/>
      <c r="H236" s="400"/>
      <c r="I236" s="400"/>
      <c r="J236" s="400"/>
      <c r="K236" s="400"/>
      <c r="L236" s="401"/>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33</v>
      </c>
      <c r="AL236" s="115"/>
      <c r="AM236" s="115"/>
      <c r="AN236" s="115"/>
      <c r="AO236" s="115"/>
      <c r="AP236" s="116"/>
      <c r="AQ236" s="117">
        <v>3</v>
      </c>
      <c r="AR236" s="113"/>
      <c r="AS236" s="113"/>
      <c r="AT236" s="113"/>
      <c r="AU236" s="114" t="s">
        <v>487</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3:AX13 P15:V15 P16:AQ17 AD15:AX15">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W14:AC14">
    <cfRule type="expression" dxfId="747" priority="3">
      <formula>IF(RIGHT(TEXT(W14,"0.#"),1)=".",FALSE,TRUE)</formula>
    </cfRule>
    <cfRule type="expression" dxfId="746" priority="4">
      <formula>IF(RIGHT(TEXT(W14,"0.#"),1)=".",TRUE,FALSE)</formula>
    </cfRule>
  </conditionalFormatting>
  <conditionalFormatting sqref="W15:AC15">
    <cfRule type="expression" dxfId="745" priority="1">
      <formula>IF(RIGHT(TEXT(W15,"0.#"),1)=".",FALSE,TRUE)</formula>
    </cfRule>
    <cfRule type="expression" dxfId="744" priority="2">
      <formula>IF(RIGHT(TEXT(W15,"0.#"),1)=".",TRUE,FALSE)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481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481</v>
      </c>
      <c r="C9" s="15" t="str">
        <f t="shared" si="0"/>
        <v>高齢社会対策</v>
      </c>
      <c r="D9" s="15" t="str">
        <f t="shared" si="7"/>
        <v>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観光立国、高齢社会対策</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481</v>
      </c>
      <c r="C13" s="15" t="str">
        <f t="shared" si="0"/>
        <v>障害者施策</v>
      </c>
      <c r="D13" s="15" t="str">
        <f t="shared" si="7"/>
        <v>観光立国、高齢社会対策、障害者施策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観光立国、高齢社会対策、障害者施策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観光立国、高齢社会対策、障害者施策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481</v>
      </c>
      <c r="C16" s="15" t="str">
        <f t="shared" si="0"/>
        <v>男女共同参画</v>
      </c>
      <c r="D16" s="15" t="str">
        <f t="shared" si="7"/>
        <v>観光立国、高齢社会対策、障害者施策、男女共同参画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観光立国、高齢社会対策、障害者施策、男女共同参画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観光立国、高齢社会対策、障害者施策、男女共同参画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観光立国、高齢社会対策、障害者施策、男女共同参画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観光立国、高齢社会対策、障害者施策、男女共同参画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観光立国、高齢社会対策、障害者施策、男女共同参画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観光立国、高齢社会対策、障害者施策、男女共同参画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観光立国、高齢社会対策、障害者施策、男女共同参画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観光立国、高齢社会対策、障害者施策、男女共同参画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観光立国、高齢社会対策、障害者施策、男女共同参画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3"/>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2"/>
      <c r="H6" s="323"/>
      <c r="I6" s="323"/>
      <c r="J6" s="323"/>
      <c r="K6" s="323"/>
      <c r="L6" s="323"/>
      <c r="M6" s="323"/>
      <c r="N6" s="323"/>
      <c r="O6" s="324"/>
      <c r="P6" s="197"/>
      <c r="Q6" s="197"/>
      <c r="R6" s="197"/>
      <c r="S6" s="197"/>
      <c r="T6" s="197"/>
      <c r="U6" s="197"/>
      <c r="V6" s="197"/>
      <c r="W6" s="197"/>
      <c r="X6" s="198"/>
      <c r="Y6" s="120" t="s">
        <v>15</v>
      </c>
      <c r="Z6" s="121"/>
      <c r="AA6" s="171"/>
      <c r="AB6" s="685"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3"/>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2"/>
      <c r="H11" s="323"/>
      <c r="I11" s="323"/>
      <c r="J11" s="323"/>
      <c r="K11" s="323"/>
      <c r="L11" s="323"/>
      <c r="M11" s="323"/>
      <c r="N11" s="323"/>
      <c r="O11" s="324"/>
      <c r="P11" s="197"/>
      <c r="Q11" s="197"/>
      <c r="R11" s="197"/>
      <c r="S11" s="197"/>
      <c r="T11" s="197"/>
      <c r="U11" s="197"/>
      <c r="V11" s="197"/>
      <c r="W11" s="197"/>
      <c r="X11" s="198"/>
      <c r="Y11" s="120" t="s">
        <v>15</v>
      </c>
      <c r="Z11" s="121"/>
      <c r="AA11" s="171"/>
      <c r="AB11" s="685"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3"/>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2"/>
      <c r="H16" s="323"/>
      <c r="I16" s="323"/>
      <c r="J16" s="323"/>
      <c r="K16" s="323"/>
      <c r="L16" s="323"/>
      <c r="M16" s="323"/>
      <c r="N16" s="323"/>
      <c r="O16" s="324"/>
      <c r="P16" s="197"/>
      <c r="Q16" s="197"/>
      <c r="R16" s="197"/>
      <c r="S16" s="197"/>
      <c r="T16" s="197"/>
      <c r="U16" s="197"/>
      <c r="V16" s="197"/>
      <c r="W16" s="197"/>
      <c r="X16" s="198"/>
      <c r="Y16" s="120" t="s">
        <v>15</v>
      </c>
      <c r="Z16" s="121"/>
      <c r="AA16" s="171"/>
      <c r="AB16" s="685"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3"/>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2"/>
      <c r="H21" s="323"/>
      <c r="I21" s="323"/>
      <c r="J21" s="323"/>
      <c r="K21" s="323"/>
      <c r="L21" s="323"/>
      <c r="M21" s="323"/>
      <c r="N21" s="323"/>
      <c r="O21" s="324"/>
      <c r="P21" s="197"/>
      <c r="Q21" s="197"/>
      <c r="R21" s="197"/>
      <c r="S21" s="197"/>
      <c r="T21" s="197"/>
      <c r="U21" s="197"/>
      <c r="V21" s="197"/>
      <c r="W21" s="197"/>
      <c r="X21" s="198"/>
      <c r="Y21" s="120" t="s">
        <v>15</v>
      </c>
      <c r="Z21" s="121"/>
      <c r="AA21" s="171"/>
      <c r="AB21" s="685"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3"/>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2"/>
      <c r="H26" s="323"/>
      <c r="I26" s="323"/>
      <c r="J26" s="323"/>
      <c r="K26" s="323"/>
      <c r="L26" s="323"/>
      <c r="M26" s="323"/>
      <c r="N26" s="323"/>
      <c r="O26" s="324"/>
      <c r="P26" s="197"/>
      <c r="Q26" s="197"/>
      <c r="R26" s="197"/>
      <c r="S26" s="197"/>
      <c r="T26" s="197"/>
      <c r="U26" s="197"/>
      <c r="V26" s="197"/>
      <c r="W26" s="197"/>
      <c r="X26" s="198"/>
      <c r="Y26" s="120" t="s">
        <v>15</v>
      </c>
      <c r="Z26" s="121"/>
      <c r="AA26" s="171"/>
      <c r="AB26" s="685"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3"/>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2"/>
      <c r="H31" s="323"/>
      <c r="I31" s="323"/>
      <c r="J31" s="323"/>
      <c r="K31" s="323"/>
      <c r="L31" s="323"/>
      <c r="M31" s="323"/>
      <c r="N31" s="323"/>
      <c r="O31" s="324"/>
      <c r="P31" s="197"/>
      <c r="Q31" s="197"/>
      <c r="R31" s="197"/>
      <c r="S31" s="197"/>
      <c r="T31" s="197"/>
      <c r="U31" s="197"/>
      <c r="V31" s="197"/>
      <c r="W31" s="197"/>
      <c r="X31" s="198"/>
      <c r="Y31" s="120" t="s">
        <v>15</v>
      </c>
      <c r="Z31" s="121"/>
      <c r="AA31" s="171"/>
      <c r="AB31" s="685"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3"/>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2"/>
      <c r="H36" s="323"/>
      <c r="I36" s="323"/>
      <c r="J36" s="323"/>
      <c r="K36" s="323"/>
      <c r="L36" s="323"/>
      <c r="M36" s="323"/>
      <c r="N36" s="323"/>
      <c r="O36" s="324"/>
      <c r="P36" s="197"/>
      <c r="Q36" s="197"/>
      <c r="R36" s="197"/>
      <c r="S36" s="197"/>
      <c r="T36" s="197"/>
      <c r="U36" s="197"/>
      <c r="V36" s="197"/>
      <c r="W36" s="197"/>
      <c r="X36" s="198"/>
      <c r="Y36" s="120" t="s">
        <v>15</v>
      </c>
      <c r="Z36" s="121"/>
      <c r="AA36" s="171"/>
      <c r="AB36" s="685"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3"/>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2"/>
      <c r="H41" s="323"/>
      <c r="I41" s="323"/>
      <c r="J41" s="323"/>
      <c r="K41" s="323"/>
      <c r="L41" s="323"/>
      <c r="M41" s="323"/>
      <c r="N41" s="323"/>
      <c r="O41" s="324"/>
      <c r="P41" s="197"/>
      <c r="Q41" s="197"/>
      <c r="R41" s="197"/>
      <c r="S41" s="197"/>
      <c r="T41" s="197"/>
      <c r="U41" s="197"/>
      <c r="V41" s="197"/>
      <c r="W41" s="197"/>
      <c r="X41" s="198"/>
      <c r="Y41" s="120" t="s">
        <v>15</v>
      </c>
      <c r="Z41" s="121"/>
      <c r="AA41" s="171"/>
      <c r="AB41" s="685"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3"/>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2"/>
      <c r="H46" s="323"/>
      <c r="I46" s="323"/>
      <c r="J46" s="323"/>
      <c r="K46" s="323"/>
      <c r="L46" s="323"/>
      <c r="M46" s="323"/>
      <c r="N46" s="323"/>
      <c r="O46" s="324"/>
      <c r="P46" s="197"/>
      <c r="Q46" s="197"/>
      <c r="R46" s="197"/>
      <c r="S46" s="197"/>
      <c r="T46" s="197"/>
      <c r="U46" s="197"/>
      <c r="V46" s="197"/>
      <c r="W46" s="197"/>
      <c r="X46" s="198"/>
      <c r="Y46" s="120" t="s">
        <v>15</v>
      </c>
      <c r="Z46" s="121"/>
      <c r="AA46" s="171"/>
      <c r="AB46" s="685"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3"/>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2"/>
      <c r="H51" s="323"/>
      <c r="I51" s="323"/>
      <c r="J51" s="323"/>
      <c r="K51" s="323"/>
      <c r="L51" s="323"/>
      <c r="M51" s="323"/>
      <c r="N51" s="323"/>
      <c r="O51" s="324"/>
      <c r="P51" s="197"/>
      <c r="Q51" s="197"/>
      <c r="R51" s="197"/>
      <c r="S51" s="197"/>
      <c r="T51" s="197"/>
      <c r="U51" s="197"/>
      <c r="V51" s="197"/>
      <c r="W51" s="197"/>
      <c r="X51" s="198"/>
      <c r="Y51" s="120" t="s">
        <v>15</v>
      </c>
      <c r="Z51" s="121"/>
      <c r="AA51" s="171"/>
      <c r="AB51" s="694" t="s">
        <v>467</v>
      </c>
      <c r="AC51" s="695"/>
      <c r="AD51" s="69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9"/>
      <c r="B3" s="700"/>
      <c r="C3" s="700"/>
      <c r="D3" s="700"/>
      <c r="E3" s="700"/>
      <c r="F3" s="70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9"/>
      <c r="B16" s="700"/>
      <c r="C16" s="700"/>
      <c r="D16" s="700"/>
      <c r="E16" s="700"/>
      <c r="F16" s="70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9"/>
      <c r="B29" s="700"/>
      <c r="C29" s="700"/>
      <c r="D29" s="700"/>
      <c r="E29" s="700"/>
      <c r="F29" s="70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9"/>
      <c r="B42" s="700"/>
      <c r="C42" s="700"/>
      <c r="D42" s="700"/>
      <c r="E42" s="700"/>
      <c r="F42" s="70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9"/>
      <c r="B56" s="700"/>
      <c r="C56" s="700"/>
      <c r="D56" s="700"/>
      <c r="E56" s="700"/>
      <c r="F56" s="70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9"/>
      <c r="B69" s="700"/>
      <c r="C69" s="700"/>
      <c r="D69" s="700"/>
      <c r="E69" s="700"/>
      <c r="F69" s="70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9"/>
      <c r="B82" s="700"/>
      <c r="C82" s="700"/>
      <c r="D82" s="700"/>
      <c r="E82" s="700"/>
      <c r="F82" s="70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9"/>
      <c r="B95" s="700"/>
      <c r="C95" s="700"/>
      <c r="D95" s="700"/>
      <c r="E95" s="700"/>
      <c r="F95" s="70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9"/>
      <c r="B109" s="700"/>
      <c r="C109" s="700"/>
      <c r="D109" s="700"/>
      <c r="E109" s="700"/>
      <c r="F109" s="70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9"/>
      <c r="B122" s="700"/>
      <c r="C122" s="700"/>
      <c r="D122" s="700"/>
      <c r="E122" s="700"/>
      <c r="F122" s="70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9"/>
      <c r="B135" s="700"/>
      <c r="C135" s="700"/>
      <c r="D135" s="700"/>
      <c r="E135" s="700"/>
      <c r="F135" s="70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9"/>
      <c r="B148" s="700"/>
      <c r="C148" s="700"/>
      <c r="D148" s="700"/>
      <c r="E148" s="700"/>
      <c r="F148" s="70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9"/>
      <c r="B162" s="700"/>
      <c r="C162" s="700"/>
      <c r="D162" s="700"/>
      <c r="E162" s="700"/>
      <c r="F162" s="70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9"/>
      <c r="B175" s="700"/>
      <c r="C175" s="700"/>
      <c r="D175" s="700"/>
      <c r="E175" s="700"/>
      <c r="F175" s="70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9"/>
      <c r="B188" s="700"/>
      <c r="C188" s="700"/>
      <c r="D188" s="700"/>
      <c r="E188" s="700"/>
      <c r="F188" s="70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9"/>
      <c r="B201" s="700"/>
      <c r="C201" s="700"/>
      <c r="D201" s="700"/>
      <c r="E201" s="700"/>
      <c r="F201" s="70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9"/>
      <c r="B215" s="700"/>
      <c r="C215" s="700"/>
      <c r="D215" s="700"/>
      <c r="E215" s="700"/>
      <c r="F215" s="70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9"/>
      <c r="B228" s="700"/>
      <c r="C228" s="700"/>
      <c r="D228" s="700"/>
      <c r="E228" s="700"/>
      <c r="F228" s="70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9"/>
      <c r="B241" s="700"/>
      <c r="C241" s="700"/>
      <c r="D241" s="700"/>
      <c r="E241" s="700"/>
      <c r="F241" s="70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9"/>
      <c r="B254" s="700"/>
      <c r="C254" s="700"/>
      <c r="D254" s="700"/>
      <c r="E254" s="700"/>
      <c r="F254" s="70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2015-06-16T04:46:43Z</cp:lastPrinted>
  <dcterms:created xsi:type="dcterms:W3CDTF">2012-03-13T00:50:25Z</dcterms:created>
  <dcterms:modified xsi:type="dcterms:W3CDTF">2015-07-09T08:59:08Z</dcterms:modified>
</cp:coreProperties>
</file>