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<sst xmlns="http://schemas.openxmlformats.org/spreadsheetml/2006/main" count="1353" uniqueCount="544">
  <si>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</si>
  <si>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</si>
  <si>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</si>
  <si>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</si>
  <si>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</si>
  <si>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</si>
  <si>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</si>
  <si>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</si>
  <si>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</si>
  <si>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</si>
  <si>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</si>
  <si>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</si>
  <si>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</si>
  <si>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</si>
  <si>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</si>
  <si>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</si>
  <si>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</si>
  <si>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</si>
  <si>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</si>
  <si>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</si>
  <si>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</si>
  <si>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</si>
  <si>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</si>
  <si>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</si>
  <si>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</si>
  <si>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</si>
  <si>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</si>
  <si>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</si>
  <si>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</si>
  <si>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</si>
  <si>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</si>
  <si>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</si>
  <si>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</si>
  <si>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</si>
  <si>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</si>
  <si>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</si>
  <si>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</si>
  <si>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</si>
  <si>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</si>
  <si>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</si>
  <si>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</si>
  <si>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</si>
  <si>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</si>
  <si>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</si>
  <si>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</si>
  <si>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</si>
  <si>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</si>
  <si>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</si>
  <si>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</si>
  <si>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</si>
  <si>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</si>
  <si>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</si>
  <si>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</si>
  <si>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</si>
  <si>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</si>
  <si>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</si>
  <si>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</si>
  <si>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</si>
  <si>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</si>
  <si>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</si>
  <si>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</si>
  <si>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</si>
  <si>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</si>
  <si>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</si>
  <si>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</si>
  <si>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</si>
  <si>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</si>
  <si>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</si>
  <si>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</si>
  <si>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</si>
  <si>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</si>
  <si>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</si>
  <si>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</si>
  <si>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</si>
  <si>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</si>
  <si>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</si>
  <si>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</si>
  <si>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</si>
  <si>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</si>
  <si>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</si>
  <si>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</si>
  <si>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</si>
  <si>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</si>
  <si>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</si>
  <si>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</si>
  <si>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</si>
  <si>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</si>
  <si>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</si>
  <si>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</si>
  <si>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</si>
  <si>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</si>
  <si>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</si>
  <si>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</si>
  <si>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</si>
  <si>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</si>
  <si>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</si>
  <si>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</si>
  <si>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</si>
  <si>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</si>
  <si>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</si>
  <si>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</si>
  <si>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</si>
  <si>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</si>
  <si>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</si>
  <si>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</si>
  <si>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</si>
  <si>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</si>
  <si>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</si>
  <si>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</si>
  <si>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</si>
  <si>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</si>
  <si>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</si>
  <si>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</si>
  <si>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</si>
  <si>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</si>
  <si>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</si>
  <si>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</si>
  <si>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</si>
  <si>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</si>
  <si>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</si>
  <si>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</si>
  <si>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</si>
  <si>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</si>
  <si>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</si>
  <si>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</si>
  <si>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</si>
  <si>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</si>
  <si>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</si>
  <si>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</si>
  <si>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</si>
  <si>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</si>
  <si>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</si>
  <si>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</si>
  <si>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</si>
  <si>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</si>
  <si>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</si>
  <si>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</si>
  <si>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</si>
  <si>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</si>
  <si>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</si>
  <si>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</si>
  <si>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</si>
  <si>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</si>
  <si>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</si>
  <si>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</si>
  <si>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</si>
  <si>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</si>
  <si>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</si>
  <si>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</si>
  <si>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</si>
  <si>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</si>
  <si>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</si>
  <si>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</si>
  <si>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</si>
  <si>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</si>
  <si>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</si>
  <si>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</si>
  <si>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</si>
  <si>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</si>
  <si>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</si>
  <si>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</si>
  <si>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</si>
  <si>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</si>
  <si>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</si>
  <si>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</si>
  <si>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</si>
  <si>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</si>
  <si>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</si>
  <si>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</si>
  <si>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</si>
  <si>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</si>
  <si>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</si>
  <si>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</si>
  <si>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</si>
  <si>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</si>
  <si>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</si>
  <si>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</si>
  <si>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</si>
  <si>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</si>
  <si>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</si>
  <si>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</si>
  <si>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</si>
  <si>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</si>
  <si>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</si>
  <si>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</si>
  <si>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</si>
  <si>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</si>
  <si>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</si>
  <si>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</si>
  <si>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</si>
  <si>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</si>
  <si>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</si>
  <si>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</si>
  <si>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</si>
  <si>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</si>
  <si>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</si>
  <si>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</si>
  <si>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</si>
  <si>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</si>
  <si>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</si>
  <si>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</si>
  <si>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</si>
  <si>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</si>
  <si>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</si>
  <si>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</si>
  <si>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</si>
  <si>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</si>
  <si>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</si>
  <si>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</si>
  <si>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</si>
  <si>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</si>
  <si>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</si>
  <si>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</si>
  <si>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</si>
  <si>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</si>
  <si>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</si>
  <si>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</si>
  <si>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</si>
  <si>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</si>
  <si>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</si>
  <si>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</si>
  <si>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</si>
  <si>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</si>
  <si>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</si>
  <si>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</si>
  <si>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</si>
  <si>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</si>
  <si>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</si>
  <si>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</si>
  <si>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</si>
  <si>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</si>
  <si>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</si>
  <si>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</si>
  <si>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</si>
  <si>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</si>
  <si>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</si>
  <si>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</si>
  <si>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</si>
  <si>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</si>
  <si>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</si>
  <si>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</si>
  <si>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</si>
  <si>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</si>
  <si>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</si>
  <si>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</si>
  <si>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</si>
  <si>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</si>
  <si>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</si>
  <si>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</si>
  <si>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</si>
  <si>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</si>
  <si>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</si>
  <si>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</si>
  <si>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</si>
  <si>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</si>
  <si>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</si>
  <si>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</si>
  <si>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</si>
  <si>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</si>
  <si>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</si>
  <si>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</si>
  <si>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</si>
  <si>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</si>
  <si>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</si>
  <si>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</si>
  <si>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</si>
  <si>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</si>
  <si>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</si>
  <si>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</si>
  <si>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</si>
  <si>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</si>
  <si>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</si>
  <si>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</si>
  <si>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</si>
  <si>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</si>
  <si>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</si>
  <si>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</si>
  <si>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</si>
  <si>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</si>
  <si>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</si>
  <si>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</si>
  <si>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</si>
  <si>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</si>
  <si>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</si>
  <si>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</si>
  <si>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</si>
  <si>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</si>
  <si>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</si>
  <si>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</si>
  <si>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</si>
  <si>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</si>
  <si>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</si>
  <si>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</si>
  <si>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</si>
  <si>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</si>
  <si>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</si>
  <si>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</si>
  <si>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</si>
  <si>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</si>
  <si>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</si>
  <si>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</si>
  <si>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</si>
  <si>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</si>
  <si>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</si>
  <si>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</si>
  <si>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</si>
  <si>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</si>
  <si>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</si>
  <si>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</si>
  <si>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</si>
  <si>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</si>
  <si>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</si>
  <si>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</si>
  <si>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</si>
  <si>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</si>
  <si>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</si>
  <si>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</si>
  <si>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</si>
  <si>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</si>
  <si>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</si>
  <si>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</si>
  <si>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</si>
  <si>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</si>
  <si>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</si>
  <si>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</si>
  <si>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</si>
  <si>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</si>
  <si>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</si>
  <si>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</si>
  <si>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</si>
  <si>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</si>
  <si>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</si>
  <si>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</si>
  <si>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</si>
  <si>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</si>
  <si>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</si>
  <si>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</si>
  <si>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</si>
  <si>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</si>
  <si>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</si>
  <si>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</si>
  <si>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</si>
  <si>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</si>
  <si>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</si>
  <si>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</si>
  <si>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</si>
  <si>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</si>
  <si>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</si>
  <si>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</si>
  <si>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</si>
  <si>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</si>
  <si>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</si>
  <si>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</si>
  <si>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</si>
  <si>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</si>
  <si>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</si>
  <si>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</si>
  <si>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</si>
  <si>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</si>
  <si>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</si>
  <si>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</si>
  <si>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</si>
  <si>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</si>
  <si>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</si>
  <si>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</si>
  <si>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</si>
  <si>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</si>
  <si>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</si>
  <si>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</si>
  <si>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</si>
  <si>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</si>
  <si>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</si>
  <si>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</si>
  <si>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</si>
  <si>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</si>
  <si>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</si>
  <si>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</si>
  <si>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</si>
  <si>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</si>
  <si>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</si>
  <si>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</si>
  <si>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</si>
  <si>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</si>
  <si>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</si>
  <si>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</si>
  <si>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</si>
  <si>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</si>
  <si>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</si>
  <si>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</si>
  <si>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</si>
  <si>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</si>
  <si>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</si>
  <si>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</si>
  <si>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</si>
  <si>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</si>
  <si>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</si>
  <si>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</si>
  <si>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</si>
  <si>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</si>
  <si>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</si>
  <si>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</si>
  <si>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</si>
  <si>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</si>
  <si>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</si>
  <si>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</si>
  <si>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</si>
  <si>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</si>
  <si>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</si>
  <si>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</si>
  <si>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</si>
  <si>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</si>
  <si>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</si>
  <si>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</si>
  <si>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</si>
  <si>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</si>
  <si>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</si>
  <si>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</si>
  <si>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</si>
  <si>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</si>
  <si>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</si>
  <si>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</si>
  <si>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</si>
  <si>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</si>
  <si>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</si>
  <si>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</si>
  <si>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</si>
  <si>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</si>
  <si>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</si>
  <si>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</si>
  <si>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</si>
  <si>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</si>
  <si>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</si>
  <si>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</si>
  <si>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</si>
  <si>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</si>
  <si>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</si>
  <si>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</si>
  <si>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</si>
  <si>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</si>
  <si>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</si>
  <si>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</si>
  <si>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</si>
  <si>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</si>
  <si>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</si>
  <si>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</si>
  <si>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</si>
  <si>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</si>
  <si>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</si>
  <si>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</si>
  <si>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</si>
  <si>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</si>
  <si>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</si>
  <si>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</si>
  <si>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</si>
  <si>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</si>
  <si>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</si>
  <si>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</si>
  <si>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</si>
  <si>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</si>
  <si>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</si>
  <si>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</si>
  <si>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</si>
  <si>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</si>
  <si>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</si>
  <si>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</si>
  <si>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</si>
  <si>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</si>
  <si>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</si>
  <si>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</si>
  <si>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</si>
  <si>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</si>
  <si>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建設技術の研究開発助成経費</t>
    <rPh sb="0" eb="2">
      <t>ケンセツ</t>
    </rPh>
    <rPh sb="2" eb="4">
      <t>ギジュツ</t>
    </rPh>
    <rPh sb="5" eb="7">
      <t>ケンキュウ</t>
    </rPh>
    <rPh sb="7" eb="9">
      <t>カイハツ</t>
    </rPh>
    <rPh sb="9" eb="11">
      <t>ジョセイ</t>
    </rPh>
    <rPh sb="11" eb="13">
      <t>ケイヒ</t>
    </rPh>
    <phoneticPr fontId="5"/>
  </si>
  <si>
    <t>大臣官房</t>
    <rPh sb="0" eb="2">
      <t>ダイジン</t>
    </rPh>
    <rPh sb="2" eb="4">
      <t>カンボウ</t>
    </rPh>
    <phoneticPr fontId="5"/>
  </si>
  <si>
    <t>技術調査課</t>
    <rPh sb="0" eb="2">
      <t>ギジュツ</t>
    </rPh>
    <rPh sb="2" eb="5">
      <t>チョウサカ</t>
    </rPh>
    <phoneticPr fontId="5"/>
  </si>
  <si>
    <t>課長　田村秀夫</t>
    <rPh sb="0" eb="2">
      <t>カチョウ</t>
    </rPh>
    <rPh sb="3" eb="5">
      <t>タムラ</t>
    </rPh>
    <rPh sb="5" eb="7">
      <t>ヒデオ</t>
    </rPh>
    <phoneticPr fontId="5"/>
  </si>
  <si>
    <t>-</t>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</si>
  <si>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</si>
  <si>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第4期科学技術基本計画（H23.8閣議決定）
国土交通省技術基本計画（H24.12）</t>
    <phoneticPr fontId="5"/>
  </si>
  <si>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phoneticPr fontId="5"/>
  </si>
  <si>
    <t>○</t>
  </si>
  <si>
    <t>当該年度に事後評価（外部評価）を実施した課題（前年度に研究を終了した課題）のうち、目標を達成した技術研究開発の割合を８０％以上とする。</t>
    <rPh sb="0" eb="2">
      <t>トウガイ</t>
    </rPh>
    <rPh sb="2" eb="4">
      <t>ネンド</t>
    </rPh>
    <rPh sb="5" eb="7">
      <t>ジゴ</t>
    </rPh>
    <rPh sb="7" eb="9">
      <t>ヒョウカ</t>
    </rPh>
    <rPh sb="10" eb="12">
      <t>ガイブ</t>
    </rPh>
    <rPh sb="12" eb="14">
      <t>ヒョウカ</t>
    </rPh>
    <rPh sb="16" eb="18">
      <t>ジッシ</t>
    </rPh>
    <rPh sb="20" eb="22">
      <t>カダイ</t>
    </rPh>
    <rPh sb="23" eb="26">
      <t>ゼンネンド</t>
    </rPh>
    <rPh sb="27" eb="29">
      <t>ケンキュウ</t>
    </rPh>
    <rPh sb="30" eb="32">
      <t>シュウリョウ</t>
    </rPh>
    <rPh sb="34" eb="36">
      <t>カダイ</t>
    </rPh>
    <rPh sb="41" eb="43">
      <t>モクヒョウ</t>
    </rPh>
    <rPh sb="44" eb="46">
      <t>タッセイ</t>
    </rPh>
    <rPh sb="48" eb="50">
      <t>ギジュツ</t>
    </rPh>
    <rPh sb="50" eb="52">
      <t>ケンキュウ</t>
    </rPh>
    <rPh sb="52" eb="54">
      <t>カイハツ</t>
    </rPh>
    <rPh sb="55" eb="57">
      <t>ワリアイ</t>
    </rPh>
    <rPh sb="61" eb="63">
      <t>イジョウ</t>
    </rPh>
    <phoneticPr fontId="5"/>
  </si>
  <si>
    <t>目標を達成した技術研究開発の割合</t>
    <rPh sb="0" eb="2">
      <t>モクヒョウ</t>
    </rPh>
    <rPh sb="3" eb="5">
      <t>タッセイ</t>
    </rPh>
    <rPh sb="7" eb="9">
      <t>ギジュツ</t>
    </rPh>
    <rPh sb="9" eb="11">
      <t>ケンキュウ</t>
    </rPh>
    <rPh sb="11" eb="13">
      <t>カイハツ</t>
    </rPh>
    <rPh sb="14" eb="16">
      <t>ワリアイ</t>
    </rPh>
    <phoneticPr fontId="5"/>
  </si>
  <si>
    <t>課題</t>
    <rPh sb="0" eb="2">
      <t>カダイ</t>
    </rPh>
    <phoneticPr fontId="5"/>
  </si>
  <si>
    <t>-</t>
    <phoneticPr fontId="5"/>
  </si>
  <si>
    <t>単位当たりコストを示すことができない。
（本事業は、優秀な提案に対し補助金を交付するものであり、実施する課題ごとに必要な金額を交付しているため、単位当たりのコストを評価するのに適さない）　　　　　　　　　　　　</t>
    <rPh sb="0" eb="2">
      <t>タンイ</t>
    </rPh>
    <rPh sb="2" eb="3">
      <t>ア</t>
    </rPh>
    <rPh sb="9" eb="10">
      <t>シメ</t>
    </rPh>
    <rPh sb="21" eb="22">
      <t>ホン</t>
    </rPh>
    <rPh sb="22" eb="24">
      <t>ジギョウ</t>
    </rPh>
    <rPh sb="26" eb="28">
      <t>ユウシュウ</t>
    </rPh>
    <rPh sb="29" eb="31">
      <t>テイアン</t>
    </rPh>
    <rPh sb="32" eb="33">
      <t>タイ</t>
    </rPh>
    <rPh sb="34" eb="37">
      <t>ホジョキン</t>
    </rPh>
    <rPh sb="38" eb="40">
      <t>コウフ</t>
    </rPh>
    <rPh sb="48" eb="50">
      <t>ジッシ</t>
    </rPh>
    <rPh sb="52" eb="54">
      <t>カダイ</t>
    </rPh>
    <rPh sb="57" eb="59">
      <t>ヒツヨウ</t>
    </rPh>
    <rPh sb="60" eb="62">
      <t>キンガク</t>
    </rPh>
    <rPh sb="63" eb="65">
      <t>コウフ</t>
    </rPh>
    <rPh sb="72" eb="74">
      <t>タンイ</t>
    </rPh>
    <rPh sb="74" eb="75">
      <t>ア</t>
    </rPh>
    <rPh sb="82" eb="84">
      <t>ヒョウカ</t>
    </rPh>
    <rPh sb="88" eb="89">
      <t>テキ</t>
    </rPh>
    <phoneticPr fontId="5"/>
  </si>
  <si>
    <t>技術研究開発費補助金</t>
    <rPh sb="0" eb="2">
      <t>ギジュツ</t>
    </rPh>
    <rPh sb="2" eb="4">
      <t>ケンキュウ</t>
    </rPh>
    <rPh sb="4" eb="6">
      <t>カイハツ</t>
    </rPh>
    <rPh sb="6" eb="7">
      <t>ヒ</t>
    </rPh>
    <rPh sb="7" eb="10">
      <t>ホジョキン</t>
    </rPh>
    <phoneticPr fontId="5"/>
  </si>
  <si>
    <t>迅速かつ効率的な復旧・復興のための災害対応マルチプラットホームの開発</t>
    <phoneticPr fontId="5"/>
  </si>
  <si>
    <t>一般財団法人先端建設技術センター　吉田　貴</t>
    <phoneticPr fontId="5"/>
  </si>
  <si>
    <t>変状を伴う老朽化トンネルの地質評価・診断技術の開発</t>
    <phoneticPr fontId="5"/>
  </si>
  <si>
    <t>独立行政法人土木研究所寒地土木研究所　伊東　佳彦</t>
    <phoneticPr fontId="5"/>
  </si>
  <si>
    <t>光学的計測法を用いた効率的・低コストな新しい橋梁点検手法の開発</t>
    <phoneticPr fontId="5"/>
  </si>
  <si>
    <t>長崎大学大学院　松田　浩</t>
    <phoneticPr fontId="5"/>
  </si>
  <si>
    <t>高エネルギー可搬型X線橋梁その場透視検査の実用化</t>
    <phoneticPr fontId="5"/>
  </si>
  <si>
    <t>東京大学大学院　上坂　充</t>
    <phoneticPr fontId="5"/>
  </si>
  <si>
    <t>既存建物下の局部地盤改良を可能にする極超微粒子セメントを利用したセメント浸透固化型液状化対策工法の技術開発</t>
    <phoneticPr fontId="5"/>
  </si>
  <si>
    <t>東京理科大学　塚本　良道</t>
    <phoneticPr fontId="5"/>
  </si>
  <si>
    <t>鋼床版のデッキプレートとUリブとの溶接部に発生する疲労クラックの高精度検査システムの開発</t>
    <phoneticPr fontId="5"/>
  </si>
  <si>
    <t>東京都市大学　白旗　弘実</t>
    <phoneticPr fontId="5"/>
  </si>
  <si>
    <t>状態可視化点検および構造応答発電センシングによる診断技術の高度化</t>
    <phoneticPr fontId="5"/>
  </si>
  <si>
    <t>東京工業大学大学院　佐々木　栄一</t>
    <phoneticPr fontId="5"/>
  </si>
  <si>
    <t>On Site Visualizationのコンセプトに基づく低コスト・低消費電力型モニタリングシステムの開発</t>
    <phoneticPr fontId="5"/>
  </si>
  <si>
    <t>神戸大学大学院　芥川　真一</t>
    <phoneticPr fontId="5"/>
  </si>
  <si>
    <t>次世代無人化施工システムの開発</t>
    <phoneticPr fontId="5"/>
  </si>
  <si>
    <t>大成建設株式会社　宮崎　裕道</t>
    <phoneticPr fontId="5"/>
  </si>
  <si>
    <t>小型加振器を用いた道路橋RC床版と踏掛版の健全性評価</t>
    <phoneticPr fontId="5"/>
  </si>
  <si>
    <t>東北大学大学院　鈴木　基行</t>
    <phoneticPr fontId="5"/>
  </si>
  <si>
    <t>無人化施工による応急対応技術とその基盤となるデジタル通信技術の開発</t>
    <phoneticPr fontId="5"/>
  </si>
  <si>
    <t>限界耐力設計法に対応した免震構造の開発</t>
    <phoneticPr fontId="5"/>
  </si>
  <si>
    <t>東京都市大学　西村　功</t>
    <phoneticPr fontId="5"/>
  </si>
  <si>
    <t>荷重と環境作用を考慮した鋼橋の新しいライフサイクル耐久性評価システムの開発</t>
    <phoneticPr fontId="5"/>
  </si>
  <si>
    <t>名古屋大学大学院　伊藤　義人</t>
    <phoneticPr fontId="5"/>
  </si>
  <si>
    <t>歴史的な町並みを有する飛騨・高山の伝統的な木造技術を継承した新木造技術の開発</t>
    <phoneticPr fontId="5"/>
  </si>
  <si>
    <t>オークヴィレッジ株式会社</t>
    <phoneticPr fontId="5"/>
  </si>
  <si>
    <t>災害復旧を目的とした円筒金網とチェーンを用いた簡便な補強土工法の開発</t>
    <phoneticPr fontId="5"/>
  </si>
  <si>
    <t>昭和機械商事株式会社</t>
    <phoneticPr fontId="5"/>
  </si>
  <si>
    <t>地中に埋設される排水管（ＦＲＰＭ管）の樹脂モルタル部分の亀裂を配管内部に紫外線を照射することで検知する塗装工法の開発</t>
    <phoneticPr fontId="5"/>
  </si>
  <si>
    <t>プラナスケミカル株式会社</t>
    <phoneticPr fontId="5"/>
  </si>
  <si>
    <t>株式会社シー・イー・サービス</t>
    <phoneticPr fontId="5"/>
  </si>
  <si>
    <t>カメラ画像を利用した大雪および暴風雪による視程障害・吹きだまり検知に関する技術開発</t>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</si>
  <si>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</si>
  <si>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</si>
  <si>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</si>
  <si>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その他経費</t>
    <rPh sb="2" eb="3">
      <t>タ</t>
    </rPh>
    <rPh sb="3" eb="5">
      <t>ケイヒ</t>
    </rPh>
    <phoneticPr fontId="5"/>
  </si>
  <si>
    <t>間接軽費</t>
    <rPh sb="0" eb="2">
      <t>カンセツ</t>
    </rPh>
    <rPh sb="2" eb="4">
      <t>ケイヒ</t>
    </rPh>
    <phoneticPr fontId="5"/>
  </si>
  <si>
    <t>研究開発に供する機械器具類等</t>
    <rPh sb="0" eb="2">
      <t>ケンキュウ</t>
    </rPh>
    <rPh sb="2" eb="4">
      <t>カイハツ</t>
    </rPh>
    <rPh sb="5" eb="6">
      <t>キョウ</t>
    </rPh>
    <rPh sb="8" eb="10">
      <t>キカイ</t>
    </rPh>
    <rPh sb="10" eb="12">
      <t>キグ</t>
    </rPh>
    <rPh sb="12" eb="13">
      <t>ルイ</t>
    </rPh>
    <rPh sb="13" eb="14">
      <t>トウ</t>
    </rPh>
    <phoneticPr fontId="5"/>
  </si>
  <si>
    <t>研究補助者等への支出等</t>
    <rPh sb="0" eb="2">
      <t>ケンキュウ</t>
    </rPh>
    <rPh sb="2" eb="4">
      <t>ホジョ</t>
    </rPh>
    <rPh sb="4" eb="5">
      <t>シャ</t>
    </rPh>
    <rPh sb="5" eb="6">
      <t>トウ</t>
    </rPh>
    <rPh sb="8" eb="10">
      <t>シシュツ</t>
    </rPh>
    <rPh sb="10" eb="11">
      <t>トウ</t>
    </rPh>
    <phoneticPr fontId="5"/>
  </si>
  <si>
    <t>旅費等</t>
    <rPh sb="0" eb="2">
      <t>リョヒ</t>
    </rPh>
    <rPh sb="2" eb="3">
      <t>トウ</t>
    </rPh>
    <phoneticPr fontId="5"/>
  </si>
  <si>
    <t>印刷製本費等</t>
    <rPh sb="0" eb="2">
      <t>インサツ</t>
    </rPh>
    <rPh sb="2" eb="4">
      <t>セイホン</t>
    </rPh>
    <rPh sb="4" eb="5">
      <t>ヒ</t>
    </rPh>
    <rPh sb="5" eb="6">
      <t>トウ</t>
    </rPh>
    <phoneticPr fontId="5"/>
  </si>
  <si>
    <t>管理部門の経費等</t>
    <rPh sb="0" eb="2">
      <t>カンリ</t>
    </rPh>
    <rPh sb="2" eb="4">
      <t>ブモン</t>
    </rPh>
    <rPh sb="5" eb="7">
      <t>ケイヒ</t>
    </rPh>
    <rPh sb="7" eb="8">
      <t>トウ</t>
    </rPh>
    <phoneticPr fontId="5"/>
  </si>
  <si>
    <t>B.オークヴィレッジ株式会社</t>
    <rPh sb="10" eb="12">
      <t>カブシキ</t>
    </rPh>
    <rPh sb="12" eb="14">
      <t>カイシャ</t>
    </rPh>
    <phoneticPr fontId="5"/>
  </si>
  <si>
    <t>A.一般財団法人先端建設技術センター　吉田　貴</t>
    <phoneticPr fontId="5"/>
  </si>
  <si>
    <t>‐</t>
  </si>
  <si>
    <t>「国費投入の必要性」、「事業の効率性」、「事業の有効性」の各項目について、それぞれ妥当であると判断する。</t>
    <rPh sb="1" eb="3">
      <t>コクヒ</t>
    </rPh>
    <rPh sb="3" eb="5">
      <t>トウニュウ</t>
    </rPh>
    <rPh sb="6" eb="9">
      <t>ヒツヨウセイ</t>
    </rPh>
    <rPh sb="12" eb="14">
      <t>ジギョウ</t>
    </rPh>
    <rPh sb="15" eb="17">
      <t>コウリツ</t>
    </rPh>
    <rPh sb="17" eb="18">
      <t>セイ</t>
    </rPh>
    <rPh sb="21" eb="23">
      <t>ジギョウ</t>
    </rPh>
    <rPh sb="24" eb="27">
      <t>ユウコウセイ</t>
    </rPh>
    <rPh sb="29" eb="32">
      <t>カクコウモク</t>
    </rPh>
    <rPh sb="41" eb="43">
      <t>ダトウ</t>
    </rPh>
    <rPh sb="47" eb="49">
      <t>ハンダン</t>
    </rPh>
    <phoneticPr fontId="5"/>
  </si>
  <si>
    <t>今後も内部組織又は外部有識者による点検・評価結果を踏まえて、適切に取組を実施していく。</t>
    <rPh sb="0" eb="2">
      <t>コンゴ</t>
    </rPh>
    <rPh sb="3" eb="5">
      <t>ナイブ</t>
    </rPh>
    <rPh sb="5" eb="7">
      <t>ソシキ</t>
    </rPh>
    <rPh sb="7" eb="8">
      <t>マタ</t>
    </rPh>
    <rPh sb="9" eb="11">
      <t>ガイブ</t>
    </rPh>
    <rPh sb="11" eb="14">
      <t>ユウシキシャ</t>
    </rPh>
    <rPh sb="17" eb="19">
      <t>テンケン</t>
    </rPh>
    <rPh sb="20" eb="22">
      <t>ヒョウカ</t>
    </rPh>
    <rPh sb="22" eb="24">
      <t>ケッカ</t>
    </rPh>
    <rPh sb="25" eb="26">
      <t>フ</t>
    </rPh>
    <rPh sb="30" eb="32">
      <t>テキセツ</t>
    </rPh>
    <rPh sb="33" eb="34">
      <t>ト</t>
    </rPh>
    <rPh sb="34" eb="35">
      <t>ク</t>
    </rPh>
    <rPh sb="36" eb="38">
      <t>ジッシ</t>
    </rPh>
    <phoneticPr fontId="5"/>
  </si>
  <si>
    <t>「目標を達成した技術研究開発課題の割合を８０％以上とする」という目的が達成されている。</t>
    <rPh sb="1" eb="3">
      <t>モクヒョウ</t>
    </rPh>
    <rPh sb="4" eb="6">
      <t>タッセイ</t>
    </rPh>
    <rPh sb="8" eb="10">
      <t>ギジュツ</t>
    </rPh>
    <rPh sb="10" eb="12">
      <t>ケンキュウ</t>
    </rPh>
    <rPh sb="12" eb="14">
      <t>カイハツ</t>
    </rPh>
    <rPh sb="14" eb="16">
      <t>カダイ</t>
    </rPh>
    <rPh sb="17" eb="19">
      <t>ワリアイ</t>
    </rPh>
    <rPh sb="23" eb="25">
      <t>イジョウ</t>
    </rPh>
    <rPh sb="32" eb="34">
      <t>モクテキ</t>
    </rPh>
    <rPh sb="35" eb="37">
      <t>タッセイ</t>
    </rPh>
    <phoneticPr fontId="5"/>
  </si>
  <si>
    <t>「目標を達成した技術研究開発課題の割合を８０％以上とする」という目的が達成されている。</t>
    <phoneticPr fontId="5"/>
  </si>
  <si>
    <t>　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＜平成25年度採択課題数＞
政策課題解決型技術開発公募（一般タイプ）17課題、政策課題解決型技術開発公募（中小企業タイプ）6課題、震災対応型技術開発公募３課題
＜平成26年度採択課題数＞
政策課題解決型技術開発公募（一般タイプ）13課題、政策課題解決型技術開発公募（中小企業タイプ）4課題</t>
    <rPh sb="172" eb="175">
      <t>ホジョリツ</t>
    </rPh>
    <rPh sb="177" eb="179">
      <t>テイガク</t>
    </rPh>
    <phoneticPr fontId="5"/>
  </si>
  <si>
    <t>大学・民間企業等の研究者から広く公募を行い、採択課題の選定に当たっては外部有識者から構成される「建設技術研究開発評価委員会」において審査している。</t>
    <rPh sb="0" eb="2">
      <t>ダイガク</t>
    </rPh>
    <rPh sb="3" eb="5">
      <t>ミンカン</t>
    </rPh>
    <rPh sb="5" eb="7">
      <t>キギョウ</t>
    </rPh>
    <rPh sb="7" eb="8">
      <t>トウ</t>
    </rPh>
    <rPh sb="9" eb="11">
      <t>ケンキュウ</t>
    </rPh>
    <rPh sb="11" eb="12">
      <t>モノ</t>
    </rPh>
    <rPh sb="14" eb="15">
      <t>ヒロ</t>
    </rPh>
    <rPh sb="16" eb="18">
      <t>コウボ</t>
    </rPh>
    <rPh sb="19" eb="20">
      <t>オコナ</t>
    </rPh>
    <rPh sb="22" eb="24">
      <t>サイタク</t>
    </rPh>
    <rPh sb="24" eb="26">
      <t>カダイ</t>
    </rPh>
    <rPh sb="27" eb="29">
      <t>センテイ</t>
    </rPh>
    <rPh sb="30" eb="31">
      <t>ア</t>
    </rPh>
    <rPh sb="35" eb="37">
      <t>ガイブ</t>
    </rPh>
    <rPh sb="37" eb="40">
      <t>ユウシキシャ</t>
    </rPh>
    <rPh sb="42" eb="44">
      <t>コウセイ</t>
    </rPh>
    <rPh sb="48" eb="50">
      <t>ケンセツ</t>
    </rPh>
    <rPh sb="50" eb="52">
      <t>ギジュツ</t>
    </rPh>
    <rPh sb="52" eb="54">
      <t>ケンキュウ</t>
    </rPh>
    <rPh sb="54" eb="56">
      <t>カイハツ</t>
    </rPh>
    <rPh sb="56" eb="58">
      <t>ヒョウカ</t>
    </rPh>
    <rPh sb="58" eb="61">
      <t>イインカイ</t>
    </rPh>
    <rPh sb="66" eb="68">
      <t>シンサ</t>
    </rPh>
    <phoneticPr fontId="5"/>
  </si>
  <si>
    <t>採択課題の選定に当たって、外部有識者から構成される「建設技術研究開発評価委員会」において使途も含め審査している。</t>
    <rPh sb="44" eb="46">
      <t>シト</t>
    </rPh>
    <rPh sb="47" eb="48">
      <t>フク</t>
    </rPh>
    <phoneticPr fontId="5"/>
  </si>
  <si>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rPh sb="0" eb="2">
      <t>ヘイセイ</t>
    </rPh>
    <rPh sb="4" eb="6">
      <t>ネンド</t>
    </rPh>
    <rPh sb="9" eb="10">
      <t>ワ</t>
    </rPh>
    <rPh sb="11" eb="12">
      <t>クニ</t>
    </rPh>
    <rPh sb="13" eb="15">
      <t>チョクメン</t>
    </rPh>
    <rPh sb="17" eb="19">
      <t>コクド</t>
    </rPh>
    <rPh sb="19" eb="21">
      <t>コウツウ</t>
    </rPh>
    <rPh sb="21" eb="23">
      <t>ギョウセイ</t>
    </rPh>
    <rPh sb="24" eb="25">
      <t>カカ</t>
    </rPh>
    <rPh sb="26" eb="28">
      <t>カダイ</t>
    </rPh>
    <rPh sb="29" eb="31">
      <t>カイケツ</t>
    </rPh>
    <rPh sb="32" eb="33">
      <t>シ</t>
    </rPh>
    <rPh sb="36" eb="38">
      <t>セイサク</t>
    </rPh>
    <rPh sb="38" eb="40">
      <t>カダイ</t>
    </rPh>
    <rPh sb="40" eb="42">
      <t>カイケツ</t>
    </rPh>
    <rPh sb="42" eb="43">
      <t>ガタ</t>
    </rPh>
    <rPh sb="44" eb="46">
      <t>コウボ</t>
    </rPh>
    <rPh sb="48" eb="51">
      <t>ジュウテンカ</t>
    </rPh>
    <rPh sb="52" eb="53">
      <t>ハカ</t>
    </rPh>
    <rPh sb="86" eb="87">
      <t>フ</t>
    </rPh>
    <rPh sb="89" eb="91">
      <t>シャカイ</t>
    </rPh>
    <rPh sb="96" eb="98">
      <t>ギジュツ</t>
    </rPh>
    <rPh sb="98" eb="100">
      <t>ケンキュウ</t>
    </rPh>
    <rPh sb="100" eb="102">
      <t>カイハツ</t>
    </rPh>
    <rPh sb="102" eb="104">
      <t>ナイヨウ</t>
    </rPh>
    <rPh sb="105" eb="107">
      <t>ハンエイ</t>
    </rPh>
    <phoneticPr fontId="5"/>
  </si>
  <si>
    <t>我が国の直面する国土交通行政に係る課題の解決に資する技術研究開発を強力に推進するための制度であり、国が実施する必要がある。</t>
    <rPh sb="26" eb="28">
      <t>ギジュツ</t>
    </rPh>
    <rPh sb="28" eb="30">
      <t>ケンキュウ</t>
    </rPh>
    <rPh sb="30" eb="32">
      <t>カイハツ</t>
    </rPh>
    <rPh sb="33" eb="35">
      <t>キョウリョク</t>
    </rPh>
    <rPh sb="36" eb="38">
      <t>スイシン</t>
    </rPh>
    <rPh sb="43" eb="45">
      <t>セイド</t>
    </rPh>
    <rPh sb="49" eb="50">
      <t>クニ</t>
    </rPh>
    <rPh sb="51" eb="53">
      <t>ジッシ</t>
    </rPh>
    <rPh sb="55" eb="57">
      <t>ヒツヨウ</t>
    </rPh>
    <phoneticPr fontId="5"/>
  </si>
  <si>
    <t>外部有識者から構成される「建設技術研究開発評価委員会」において、補助金により実施することが適切な技術研究開発課題が選定されている。</t>
    <rPh sb="32" eb="34">
      <t>ホジョ</t>
    </rPh>
    <rPh sb="34" eb="35">
      <t>キン</t>
    </rPh>
    <rPh sb="38" eb="40">
      <t>ジッシ</t>
    </rPh>
    <rPh sb="45" eb="47">
      <t>テキセツ</t>
    </rPh>
    <rPh sb="48" eb="50">
      <t>ギジュツ</t>
    </rPh>
    <rPh sb="50" eb="52">
      <t>ケンキュウ</t>
    </rPh>
    <rPh sb="52" eb="54">
      <t>カイハツ</t>
    </rPh>
    <rPh sb="54" eb="56">
      <t>カダイ</t>
    </rPh>
    <rPh sb="57" eb="59">
      <t>センテイ</t>
    </rPh>
    <phoneticPr fontId="5"/>
  </si>
  <si>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インフラ老朽化対策関係、防災・減災関係を設定した。</t>
    <rPh sb="0" eb="2">
      <t>セイサク</t>
    </rPh>
    <rPh sb="2" eb="4">
      <t>カダイ</t>
    </rPh>
    <rPh sb="4" eb="6">
      <t>カイケツ</t>
    </rPh>
    <rPh sb="6" eb="7">
      <t>ガタ</t>
    </rPh>
    <rPh sb="8" eb="10">
      <t>ケンキュウ</t>
    </rPh>
    <rPh sb="10" eb="12">
      <t>カイハツ</t>
    </rPh>
    <rPh sb="16" eb="18">
      <t>セッテイ</t>
    </rPh>
    <rPh sb="19" eb="20">
      <t>サイ</t>
    </rPh>
    <rPh sb="24" eb="26">
      <t>コクド</t>
    </rPh>
    <rPh sb="26" eb="29">
      <t>コウツウショウ</t>
    </rPh>
    <rPh sb="29" eb="31">
      <t>ギジュツ</t>
    </rPh>
    <rPh sb="31" eb="33">
      <t>キホン</t>
    </rPh>
    <rPh sb="33" eb="35">
      <t>ケイカク</t>
    </rPh>
    <rPh sb="64" eb="66">
      <t>イケン</t>
    </rPh>
    <rPh sb="66" eb="67">
      <t>トウ</t>
    </rPh>
    <rPh sb="68" eb="69">
      <t>フ</t>
    </rPh>
    <rPh sb="72" eb="74">
      <t>コクド</t>
    </rPh>
    <rPh sb="74" eb="76">
      <t>コウツウ</t>
    </rPh>
    <rPh sb="76" eb="78">
      <t>ギョウセイ</t>
    </rPh>
    <rPh sb="79" eb="81">
      <t>カダイ</t>
    </rPh>
    <rPh sb="81" eb="83">
      <t>カイケツ</t>
    </rPh>
    <rPh sb="83" eb="84">
      <t>ウエ</t>
    </rPh>
    <rPh sb="84" eb="87">
      <t>ジュウヨウセイ</t>
    </rPh>
    <rPh sb="88" eb="89">
      <t>タカ</t>
    </rPh>
    <rPh sb="101" eb="104">
      <t>ロウキュウカ</t>
    </rPh>
    <rPh sb="104" eb="106">
      <t>タイサク</t>
    </rPh>
    <rPh sb="106" eb="108">
      <t>カンケイ</t>
    </rPh>
    <rPh sb="109" eb="111">
      <t>ボウサイ</t>
    </rPh>
    <rPh sb="112" eb="114">
      <t>ゲンサイ</t>
    </rPh>
    <rPh sb="114" eb="116">
      <t>カンケイ</t>
    </rPh>
    <rPh sb="117" eb="119">
      <t>セッテイ</t>
    </rPh>
    <phoneticPr fontId="5"/>
  </si>
  <si>
    <t>年度ごとの採択課題数</t>
    <rPh sb="0" eb="2">
      <t>ネンド</t>
    </rPh>
    <rPh sb="5" eb="7">
      <t>サイタク</t>
    </rPh>
    <rPh sb="7" eb="9">
      <t>カダイ</t>
    </rPh>
    <rPh sb="9" eb="10">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</si>
</sst>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44823</xdr:colOff>
      <xdr:row>141</xdr:row>
      <xdr:rowOff>56033</xdr:rowOff>
    </xdr:from>
    <xdr:to>
      <xdr:col>23</xdr:col>
      <xdr:colOff>134470</xdr:colOff>
      <xdr:row>143</xdr:row>
      <xdr:rowOff>78447</xdr:rowOff>
    </xdr:to>
    <xdr:sp macro="" textlink="">
      <xdr:nvSpPr>
        <xdr:cNvPr id="2" name="テキスト ボックス 1"/>
        <xdr:cNvSpPr txBox="1"/>
      </xdr:nvSpPr>
      <xdr:spPr>
        <a:xfrm>
          <a:off x="1658470" y="51132445"/>
          <a:ext cx="2599765" cy="7171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２５７百万円</a:t>
          </a:r>
          <a:endParaRPr kumimoji="1" lang="en-US" altLang="ja-JP" sz="1100"/>
        </a:p>
      </xdr:txBody>
    </xdr:sp>
    <xdr:clientData/>
  </xdr:twoCellAnchor>
  <xdr:twoCellAnchor>
    <xdr:from>
      <xdr:col>32</xdr:col>
      <xdr:colOff>36419</xdr:colOff>
      <xdr:row>141</xdr:row>
      <xdr:rowOff>56033</xdr:rowOff>
    </xdr:from>
    <xdr:to>
      <xdr:col>46</xdr:col>
      <xdr:colOff>126067</xdr:colOff>
      <xdr:row>143</xdr:row>
      <xdr:rowOff>78447</xdr:rowOff>
    </xdr:to>
    <xdr:sp macro="" textlink="">
      <xdr:nvSpPr>
        <xdr:cNvPr id="6" name="テキスト ボックス 5"/>
        <xdr:cNvSpPr txBox="1"/>
      </xdr:nvSpPr>
      <xdr:spPr>
        <a:xfrm>
          <a:off x="5773831" y="51132445"/>
          <a:ext cx="2599765" cy="7171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個人（１３課題）</a:t>
          </a:r>
          <a:endParaRPr kumimoji="1" lang="en-US" altLang="ja-JP" sz="1100"/>
        </a:p>
        <a:p>
          <a:pPr algn="ctr"/>
          <a:r>
            <a:rPr kumimoji="1" lang="ja-JP" altLang="en-US" sz="1100"/>
            <a:t>２１０百万円</a:t>
          </a:r>
          <a:endParaRPr kumimoji="1" lang="en-US" altLang="ja-JP" sz="1100"/>
        </a:p>
      </xdr:txBody>
    </xdr:sp>
    <xdr:clientData/>
  </xdr:twoCellAnchor>
  <xdr:twoCellAnchor>
    <xdr:from>
      <xdr:col>32</xdr:col>
      <xdr:colOff>36419</xdr:colOff>
      <xdr:row>146</xdr:row>
      <xdr:rowOff>168091</xdr:rowOff>
    </xdr:from>
    <xdr:to>
      <xdr:col>46</xdr:col>
      <xdr:colOff>126067</xdr:colOff>
      <xdr:row>148</xdr:row>
      <xdr:rowOff>190505</xdr:rowOff>
    </xdr:to>
    <xdr:sp macro="" textlink="">
      <xdr:nvSpPr>
        <xdr:cNvPr id="7" name="テキスト ボックス 6"/>
        <xdr:cNvSpPr txBox="1"/>
      </xdr:nvSpPr>
      <xdr:spPr>
        <a:xfrm>
          <a:off x="5773831" y="52981415"/>
          <a:ext cx="2599765" cy="7171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民間企業（４課題）</a:t>
          </a:r>
          <a:endParaRPr kumimoji="1" lang="en-US" altLang="ja-JP" sz="1100"/>
        </a:p>
        <a:p>
          <a:pPr algn="ctr"/>
          <a:r>
            <a:rPr kumimoji="1" lang="ja-JP" altLang="en-US" sz="1100"/>
            <a:t>４７百万円</a:t>
          </a:r>
          <a:endParaRPr kumimoji="1" lang="en-US" altLang="ja-JP" sz="1100"/>
        </a:p>
      </xdr:txBody>
    </xdr:sp>
    <xdr:clientData/>
  </xdr:twoCellAnchor>
  <xdr:twoCellAnchor>
    <xdr:from>
      <xdr:col>9</xdr:col>
      <xdr:colOff>126065</xdr:colOff>
      <xdr:row>143</xdr:row>
      <xdr:rowOff>268945</xdr:rowOff>
    </xdr:from>
    <xdr:to>
      <xdr:col>23</xdr:col>
      <xdr:colOff>53227</xdr:colOff>
      <xdr:row>147</xdr:row>
      <xdr:rowOff>280151</xdr:rowOff>
    </xdr:to>
    <xdr:sp macro="" textlink="">
      <xdr:nvSpPr>
        <xdr:cNvPr id="3" name="大かっこ 2"/>
        <xdr:cNvSpPr/>
      </xdr:nvSpPr>
      <xdr:spPr>
        <a:xfrm>
          <a:off x="1739712" y="52040121"/>
          <a:ext cx="2437280" cy="1400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研究対象の大枠を示した上で、研究者の自由な発想に基づく独創的かつ革新的な研究に関する提案を大学、民間企業等の研究者及び中小企業から広く公募</a:t>
          </a:r>
        </a:p>
      </xdr:txBody>
    </xdr:sp>
    <xdr:clientData/>
  </xdr:twoCellAnchor>
  <xdr:twoCellAnchor>
    <xdr:from>
      <xdr:col>32</xdr:col>
      <xdr:colOff>117661</xdr:colOff>
      <xdr:row>143</xdr:row>
      <xdr:rowOff>268945</xdr:rowOff>
    </xdr:from>
    <xdr:to>
      <xdr:col>46</xdr:col>
      <xdr:colOff>44824</xdr:colOff>
      <xdr:row>145</xdr:row>
      <xdr:rowOff>134474</xdr:rowOff>
    </xdr:to>
    <xdr:sp macro="" textlink="">
      <xdr:nvSpPr>
        <xdr:cNvPr id="9" name="大かっこ 8"/>
        <xdr:cNvSpPr/>
      </xdr:nvSpPr>
      <xdr:spPr>
        <a:xfrm>
          <a:off x="5855073" y="52040121"/>
          <a:ext cx="2437280" cy="5602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aseline="0"/>
            <a:t>技術研究開発</a:t>
          </a:r>
          <a:endParaRPr kumimoji="1" lang="en-US" altLang="ja-JP" sz="1100" baseline="0"/>
        </a:p>
      </xdr:txBody>
    </xdr:sp>
    <xdr:clientData/>
  </xdr:twoCellAnchor>
  <xdr:twoCellAnchor>
    <xdr:from>
      <xdr:col>32</xdr:col>
      <xdr:colOff>117661</xdr:colOff>
      <xdr:row>149</xdr:row>
      <xdr:rowOff>67237</xdr:rowOff>
    </xdr:from>
    <xdr:to>
      <xdr:col>46</xdr:col>
      <xdr:colOff>44824</xdr:colOff>
      <xdr:row>150</xdr:row>
      <xdr:rowOff>280149</xdr:rowOff>
    </xdr:to>
    <xdr:sp macro="" textlink="">
      <xdr:nvSpPr>
        <xdr:cNvPr id="10" name="大かっこ 9"/>
        <xdr:cNvSpPr/>
      </xdr:nvSpPr>
      <xdr:spPr>
        <a:xfrm>
          <a:off x="5855073" y="53922708"/>
          <a:ext cx="2437280" cy="5602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aseline="0"/>
            <a:t>技術研究開発</a:t>
          </a:r>
          <a:endParaRPr kumimoji="1" lang="en-US" altLang="ja-JP" sz="1100" baseline="0"/>
        </a:p>
      </xdr:txBody>
    </xdr:sp>
    <xdr:clientData/>
  </xdr:twoCellAnchor>
  <xdr:twoCellAnchor>
    <xdr:from>
      <xdr:col>32</xdr:col>
      <xdr:colOff>44823</xdr:colOff>
      <xdr:row>140</xdr:row>
      <xdr:rowOff>168089</xdr:rowOff>
    </xdr:from>
    <xdr:to>
      <xdr:col>46</xdr:col>
      <xdr:colOff>112059</xdr:colOff>
      <xdr:row>141</xdr:row>
      <xdr:rowOff>56030</xdr:rowOff>
    </xdr:to>
    <xdr:sp macro="" textlink="">
      <xdr:nvSpPr>
        <xdr:cNvPr id="4" name="テキスト ボックス 3"/>
        <xdr:cNvSpPr txBox="1"/>
      </xdr:nvSpPr>
      <xdr:spPr>
        <a:xfrm>
          <a:off x="5782235" y="50897118"/>
          <a:ext cx="2577353"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32</xdr:col>
      <xdr:colOff>56031</xdr:colOff>
      <xdr:row>145</xdr:row>
      <xdr:rowOff>280148</xdr:rowOff>
    </xdr:from>
    <xdr:to>
      <xdr:col>46</xdr:col>
      <xdr:colOff>123267</xdr:colOff>
      <xdr:row>146</xdr:row>
      <xdr:rowOff>168089</xdr:rowOff>
    </xdr:to>
    <xdr:sp macro="" textlink="">
      <xdr:nvSpPr>
        <xdr:cNvPr id="12" name="テキスト ボックス 11"/>
        <xdr:cNvSpPr txBox="1"/>
      </xdr:nvSpPr>
      <xdr:spPr>
        <a:xfrm>
          <a:off x="5793443" y="52746089"/>
          <a:ext cx="2577353"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23</xdr:col>
      <xdr:colOff>134470</xdr:colOff>
      <xdr:row>142</xdr:row>
      <xdr:rowOff>67240</xdr:rowOff>
    </xdr:from>
    <xdr:to>
      <xdr:col>32</xdr:col>
      <xdr:colOff>36419</xdr:colOff>
      <xdr:row>142</xdr:row>
      <xdr:rowOff>67240</xdr:rowOff>
    </xdr:to>
    <xdr:cxnSp macro="">
      <xdr:nvCxnSpPr>
        <xdr:cNvPr id="8" name="直線コネクタ 7"/>
        <xdr:cNvCxnSpPr>
          <a:stCxn id="2" idx="3"/>
          <a:endCxn id="6" idx="1"/>
        </xdr:cNvCxnSpPr>
      </xdr:nvCxnSpPr>
      <xdr:spPr>
        <a:xfrm>
          <a:off x="4258235" y="51491034"/>
          <a:ext cx="151559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134472</xdr:colOff>
      <xdr:row>142</xdr:row>
      <xdr:rowOff>78442</xdr:rowOff>
    </xdr:from>
    <xdr:to>
      <xdr:col>32</xdr:col>
      <xdr:colOff>36420</xdr:colOff>
      <xdr:row>147</xdr:row>
      <xdr:rowOff>179299</xdr:rowOff>
    </xdr:to>
    <xdr:cxnSp macro="">
      <xdr:nvCxnSpPr>
        <xdr:cNvPr id="13" name="カギ線コネクタ 12"/>
        <xdr:cNvCxnSpPr>
          <a:stCxn id="7" idx="1"/>
        </xdr:cNvCxnSpPr>
      </xdr:nvCxnSpPr>
      <xdr:spPr>
        <a:xfrm rot="10800000">
          <a:off x="4975413" y="51502236"/>
          <a:ext cx="798419" cy="183776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41" zoomScale="60" zoomScaleNormal="75" zoomScalePageLayoutView="80" workbookViewId="0">
      <selection activeCell="M269" sqref="M269:AJ2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464</v>
      </c>
      <c r="AR2" s="686"/>
      <c r="AS2" s="68" t="str">
        <f>IF(OR(AQ2="　", AQ2=""), "", "-")</f>
        <v/>
      </c>
      <c r="AT2" s="687">
        <v>415</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202</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473</v>
      </c>
      <c r="AF5" s="458"/>
      <c r="AG5" s="458"/>
      <c r="AH5" s="458"/>
      <c r="AI5" s="458"/>
      <c r="AJ5" s="458"/>
      <c r="AK5" s="458"/>
      <c r="AL5" s="458"/>
      <c r="AM5" s="458"/>
      <c r="AN5" s="458"/>
      <c r="AO5" s="458"/>
      <c r="AP5" s="459"/>
      <c r="AQ5" s="460" t="s">
        <v>474</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476</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475</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477</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科学技術・イノベーション</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127.5" customHeight="1" x14ac:dyDescent="0.15">
      <c r="A10" s="193" t="s">
        <v>36</v>
      </c>
      <c r="B10" s="194"/>
      <c r="C10" s="194"/>
      <c r="D10" s="194"/>
      <c r="E10" s="194"/>
      <c r="F10" s="194"/>
      <c r="G10" s="195" t="s">
        <v>536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270</v>
      </c>
      <c r="Q13" s="185"/>
      <c r="R13" s="185"/>
      <c r="S13" s="185"/>
      <c r="T13" s="185"/>
      <c r="U13" s="185"/>
      <c r="V13" s="186"/>
      <c r="W13" s="184">
        <v>283</v>
      </c>
      <c r="X13" s="185"/>
      <c r="Y13" s="185"/>
      <c r="Z13" s="185"/>
      <c r="AA13" s="185"/>
      <c r="AB13" s="185"/>
      <c r="AC13" s="186"/>
      <c r="AD13" s="184">
        <v>257</v>
      </c>
      <c r="AE13" s="185"/>
      <c r="AF13" s="185"/>
      <c r="AG13" s="185"/>
      <c r="AH13" s="185"/>
      <c r="AI13" s="185"/>
      <c r="AJ13" s="186"/>
      <c r="AK13" s="184">
        <v>253</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v>3</v>
      </c>
      <c r="Q15" s="185"/>
      <c r="R15" s="185"/>
      <c r="S15" s="185"/>
      <c r="T15" s="185"/>
      <c r="U15" s="185"/>
      <c r="V15" s="186"/>
      <c r="W15" s="184" t="s">
        <v>475</v>
      </c>
      <c r="X15" s="185"/>
      <c r="Y15" s="185"/>
      <c r="Z15" s="185"/>
      <c r="AA15" s="185"/>
      <c r="AB15" s="185"/>
      <c r="AC15" s="186"/>
      <c r="AD15" s="184">
        <v>3</v>
      </c>
      <c r="AE15" s="185"/>
      <c r="AF15" s="185"/>
      <c r="AG15" s="185"/>
      <c r="AH15" s="185"/>
      <c r="AI15" s="185"/>
      <c r="AJ15" s="186"/>
      <c r="AK15" s="184" t="s">
        <v>475</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475</v>
      </c>
      <c r="Q16" s="185"/>
      <c r="R16" s="185"/>
      <c r="S16" s="185"/>
      <c r="T16" s="185"/>
      <c r="U16" s="185"/>
      <c r="V16" s="186"/>
      <c r="W16" s="184">
        <v>-3</v>
      </c>
      <c r="X16" s="185"/>
      <c r="Y16" s="185"/>
      <c r="Z16" s="185"/>
      <c r="AA16" s="185"/>
      <c r="AB16" s="185"/>
      <c r="AC16" s="186"/>
      <c r="AD16" s="184" t="s">
        <v>475</v>
      </c>
      <c r="AE16" s="185"/>
      <c r="AF16" s="185"/>
      <c r="AG16" s="185"/>
      <c r="AH16" s="185"/>
      <c r="AI16" s="185"/>
      <c r="AJ16" s="186"/>
      <c r="AK16" s="184" t="s">
        <v>475</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t="s">
        <v>475</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273</v>
      </c>
      <c r="Q18" s="657"/>
      <c r="R18" s="657"/>
      <c r="S18" s="657"/>
      <c r="T18" s="657"/>
      <c r="U18" s="657"/>
      <c r="V18" s="658"/>
      <c r="W18" s="656">
        <f>SUM(W13:AC17)</f>
        <v>280</v>
      </c>
      <c r="X18" s="657"/>
      <c r="Y18" s="657"/>
      <c r="Z18" s="657"/>
      <c r="AA18" s="657"/>
      <c r="AB18" s="657"/>
      <c r="AC18" s="658"/>
      <c r="AD18" s="656">
        <f t="shared" ref="AD18" si="0">SUM(AD13:AJ17)</f>
        <v>260</v>
      </c>
      <c r="AE18" s="657"/>
      <c r="AF18" s="657"/>
      <c r="AG18" s="657"/>
      <c r="AH18" s="657"/>
      <c r="AI18" s="657"/>
      <c r="AJ18" s="658"/>
      <c r="AK18" s="656">
        <f t="shared" ref="AK18" si="1">SUM(AK13:AQ17)</f>
        <v>253</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v>273</v>
      </c>
      <c r="Q19" s="185"/>
      <c r="R19" s="185"/>
      <c r="S19" s="185"/>
      <c r="T19" s="185"/>
      <c r="U19" s="185"/>
      <c r="V19" s="186"/>
      <c r="W19" s="184">
        <v>280</v>
      </c>
      <c r="X19" s="185"/>
      <c r="Y19" s="185"/>
      <c r="Z19" s="185"/>
      <c r="AA19" s="185"/>
      <c r="AB19" s="185"/>
      <c r="AC19" s="186"/>
      <c r="AD19" s="184">
        <v>259</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1</v>
      </c>
      <c r="Q20" s="660"/>
      <c r="R20" s="660"/>
      <c r="S20" s="660"/>
      <c r="T20" s="660"/>
      <c r="U20" s="660"/>
      <c r="V20" s="660"/>
      <c r="W20" s="660">
        <f>IF(W18=0, "-", W19/W18)</f>
        <v>1</v>
      </c>
      <c r="X20" s="660"/>
      <c r="Y20" s="660"/>
      <c r="Z20" s="660"/>
      <c r="AA20" s="660"/>
      <c r="AB20" s="660"/>
      <c r="AC20" s="660"/>
      <c r="AD20" s="660">
        <f>IF(AD18=0, "-", AD19/AD18)</f>
        <v>0.99615384615384617</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475</v>
      </c>
      <c r="AV22" s="80"/>
      <c r="AW22" s="81" t="s">
        <v>360</v>
      </c>
      <c r="AX22" s="82"/>
    </row>
    <row r="23" spans="1:50" ht="33.950000000000003" customHeight="1" x14ac:dyDescent="0.15">
      <c r="A23" s="139"/>
      <c r="B23" s="137"/>
      <c r="C23" s="137"/>
      <c r="D23" s="137"/>
      <c r="E23" s="137"/>
      <c r="F23" s="138"/>
      <c r="G23" s="83" t="s">
        <v>480</v>
      </c>
      <c r="H23" s="84"/>
      <c r="I23" s="84"/>
      <c r="J23" s="84"/>
      <c r="K23" s="84"/>
      <c r="L23" s="84"/>
      <c r="M23" s="84"/>
      <c r="N23" s="84"/>
      <c r="O23" s="85"/>
      <c r="P23" s="228" t="s">
        <v>481</v>
      </c>
      <c r="Q23" s="243"/>
      <c r="R23" s="243"/>
      <c r="S23" s="243"/>
      <c r="T23" s="243"/>
      <c r="U23" s="243"/>
      <c r="V23" s="243"/>
      <c r="W23" s="243"/>
      <c r="X23" s="244"/>
      <c r="Y23" s="237" t="s">
        <v>14</v>
      </c>
      <c r="Z23" s="238"/>
      <c r="AA23" s="239"/>
      <c r="AB23" s="176" t="s">
        <v>16</v>
      </c>
      <c r="AC23" s="177"/>
      <c r="AD23" s="177"/>
      <c r="AE23" s="97">
        <v>82</v>
      </c>
      <c r="AF23" s="98"/>
      <c r="AG23" s="98"/>
      <c r="AH23" s="98"/>
      <c r="AI23" s="99"/>
      <c r="AJ23" s="97">
        <v>93</v>
      </c>
      <c r="AK23" s="98"/>
      <c r="AL23" s="98"/>
      <c r="AM23" s="98"/>
      <c r="AN23" s="99"/>
      <c r="AO23" s="97"/>
      <c r="AP23" s="98"/>
      <c r="AQ23" s="98"/>
      <c r="AR23" s="98"/>
      <c r="AS23" s="99"/>
      <c r="AT23" s="204"/>
      <c r="AU23" s="204"/>
      <c r="AV23" s="204"/>
      <c r="AW23" s="204"/>
      <c r="AX23" s="205"/>
    </row>
    <row r="24" spans="1:50" ht="33.950000000000003"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16</v>
      </c>
      <c r="AC24" s="206"/>
      <c r="AD24" s="206"/>
      <c r="AE24" s="97">
        <v>80</v>
      </c>
      <c r="AF24" s="98"/>
      <c r="AG24" s="98"/>
      <c r="AH24" s="98"/>
      <c r="AI24" s="99"/>
      <c r="AJ24" s="97">
        <v>80</v>
      </c>
      <c r="AK24" s="98"/>
      <c r="AL24" s="98"/>
      <c r="AM24" s="98"/>
      <c r="AN24" s="99"/>
      <c r="AO24" s="97">
        <v>80</v>
      </c>
      <c r="AP24" s="98"/>
      <c r="AQ24" s="98"/>
      <c r="AR24" s="98"/>
      <c r="AS24" s="99"/>
      <c r="AT24" s="97"/>
      <c r="AU24" s="98"/>
      <c r="AV24" s="98"/>
      <c r="AW24" s="98"/>
      <c r="AX24" s="357"/>
    </row>
    <row r="25" spans="1:50" ht="33.950000000000003"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103</v>
      </c>
      <c r="AF25" s="98"/>
      <c r="AG25" s="98"/>
      <c r="AH25" s="98"/>
      <c r="AI25" s="99"/>
      <c r="AJ25" s="97">
        <v>116</v>
      </c>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543</v>
      </c>
      <c r="H68" s="243"/>
      <c r="I68" s="243"/>
      <c r="J68" s="243"/>
      <c r="K68" s="243"/>
      <c r="L68" s="243"/>
      <c r="M68" s="243"/>
      <c r="N68" s="243"/>
      <c r="O68" s="243"/>
      <c r="P68" s="243"/>
      <c r="Q68" s="243"/>
      <c r="R68" s="243"/>
      <c r="S68" s="243"/>
      <c r="T68" s="243"/>
      <c r="U68" s="243"/>
      <c r="V68" s="243"/>
      <c r="W68" s="243"/>
      <c r="X68" s="244"/>
      <c r="Y68" s="625" t="s">
        <v>66</v>
      </c>
      <c r="Z68" s="626"/>
      <c r="AA68" s="627"/>
      <c r="AB68" s="120" t="s">
        <v>482</v>
      </c>
      <c r="AC68" s="121"/>
      <c r="AD68" s="122"/>
      <c r="AE68" s="97">
        <v>23</v>
      </c>
      <c r="AF68" s="98"/>
      <c r="AG68" s="98"/>
      <c r="AH68" s="98"/>
      <c r="AI68" s="99"/>
      <c r="AJ68" s="97">
        <v>26</v>
      </c>
      <c r="AK68" s="98"/>
      <c r="AL68" s="98"/>
      <c r="AM68" s="98"/>
      <c r="AN68" s="99"/>
      <c r="AO68" s="97">
        <v>17</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482</v>
      </c>
      <c r="AC69" s="212"/>
      <c r="AD69" s="213"/>
      <c r="AE69" s="97">
        <v>23</v>
      </c>
      <c r="AF69" s="98"/>
      <c r="AG69" s="98"/>
      <c r="AH69" s="98"/>
      <c r="AI69" s="99"/>
      <c r="AJ69" s="97">
        <v>26</v>
      </c>
      <c r="AK69" s="98"/>
      <c r="AL69" s="98"/>
      <c r="AM69" s="98"/>
      <c r="AN69" s="99"/>
      <c r="AO69" s="97">
        <v>17</v>
      </c>
      <c r="AP69" s="98"/>
      <c r="AQ69" s="98"/>
      <c r="AR69" s="98"/>
      <c r="AS69" s="99"/>
      <c r="AT69" s="97">
        <v>14</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4" t="s">
        <v>17</v>
      </c>
      <c r="Z83" s="545"/>
      <c r="AA83" s="546"/>
      <c r="AB83" s="672"/>
      <c r="AC83" s="124"/>
      <c r="AD83" s="125"/>
      <c r="AE83" s="214" t="s">
        <v>483</v>
      </c>
      <c r="AF83" s="215"/>
      <c r="AG83" s="215"/>
      <c r="AH83" s="215"/>
      <c r="AI83" s="215"/>
      <c r="AJ83" s="214" t="s">
        <v>483</v>
      </c>
      <c r="AK83" s="215"/>
      <c r="AL83" s="215"/>
      <c r="AM83" s="215"/>
      <c r="AN83" s="215"/>
      <c r="AO83" s="214" t="s">
        <v>483</v>
      </c>
      <c r="AP83" s="215"/>
      <c r="AQ83" s="215"/>
      <c r="AR83" s="215"/>
      <c r="AS83" s="215"/>
      <c r="AT83" s="97" t="s">
        <v>483</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465</v>
      </c>
      <c r="AC84" s="101"/>
      <c r="AD84" s="102"/>
      <c r="AE84" s="100" t="s">
        <v>483</v>
      </c>
      <c r="AF84" s="101"/>
      <c r="AG84" s="101"/>
      <c r="AH84" s="101"/>
      <c r="AI84" s="102"/>
      <c r="AJ84" s="100" t="s">
        <v>483</v>
      </c>
      <c r="AK84" s="101"/>
      <c r="AL84" s="101"/>
      <c r="AM84" s="101"/>
      <c r="AN84" s="102"/>
      <c r="AO84" s="100" t="s">
        <v>483</v>
      </c>
      <c r="AP84" s="101"/>
      <c r="AQ84" s="101"/>
      <c r="AR84" s="101"/>
      <c r="AS84" s="102"/>
      <c r="AT84" s="100" t="s">
        <v>483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485</v>
      </c>
      <c r="D98" s="542"/>
      <c r="E98" s="542"/>
      <c r="F98" s="542"/>
      <c r="G98" s="542"/>
      <c r="H98" s="542"/>
      <c r="I98" s="542"/>
      <c r="J98" s="542"/>
      <c r="K98" s="543"/>
      <c r="L98" s="184">
        <v>253</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253</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95.2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479</v>
      </c>
      <c r="AE108" s="351"/>
      <c r="AF108" s="351"/>
      <c r="AG108" s="347" t="s">
        <v>539</v>
      </c>
      <c r="AH108" s="348"/>
      <c r="AI108" s="348"/>
      <c r="AJ108" s="348"/>
      <c r="AK108" s="348"/>
      <c r="AL108" s="348"/>
      <c r="AM108" s="348"/>
      <c r="AN108" s="348"/>
      <c r="AO108" s="348"/>
      <c r="AP108" s="348"/>
      <c r="AQ108" s="348"/>
      <c r="AR108" s="348"/>
      <c r="AS108" s="348"/>
      <c r="AT108" s="348"/>
      <c r="AU108" s="348"/>
      <c r="AV108" s="348"/>
      <c r="AW108" s="348"/>
      <c r="AX108" s="349"/>
    </row>
    <row r="109" spans="1:50" ht="95.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479</v>
      </c>
      <c r="AE109" s="303"/>
      <c r="AF109" s="303"/>
      <c r="AG109" s="282" t="s">
        <v>540</v>
      </c>
      <c r="AH109" s="259"/>
      <c r="AI109" s="259"/>
      <c r="AJ109" s="259"/>
      <c r="AK109" s="259"/>
      <c r="AL109" s="259"/>
      <c r="AM109" s="259"/>
      <c r="AN109" s="259"/>
      <c r="AO109" s="259"/>
      <c r="AP109" s="259"/>
      <c r="AQ109" s="259"/>
      <c r="AR109" s="259"/>
      <c r="AS109" s="259"/>
      <c r="AT109" s="259"/>
      <c r="AU109" s="259"/>
      <c r="AV109" s="259"/>
      <c r="AW109" s="259"/>
      <c r="AX109" s="283"/>
    </row>
    <row r="110" spans="1:50" ht="95.2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479</v>
      </c>
      <c r="AE110" s="333"/>
      <c r="AF110" s="333"/>
      <c r="AG110" s="342" t="s">
        <v>542</v>
      </c>
      <c r="AH110" s="247"/>
      <c r="AI110" s="247"/>
      <c r="AJ110" s="247"/>
      <c r="AK110" s="247"/>
      <c r="AL110" s="247"/>
      <c r="AM110" s="247"/>
      <c r="AN110" s="247"/>
      <c r="AO110" s="247"/>
      <c r="AP110" s="247"/>
      <c r="AQ110" s="247"/>
      <c r="AR110" s="247"/>
      <c r="AS110" s="247"/>
      <c r="AT110" s="247"/>
      <c r="AU110" s="247"/>
      <c r="AV110" s="247"/>
      <c r="AW110" s="247"/>
      <c r="AX110" s="328"/>
    </row>
    <row r="111" spans="1:50" ht="84.9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479</v>
      </c>
      <c r="AE111" s="277"/>
      <c r="AF111" s="277"/>
      <c r="AG111" s="279" t="s">
        <v>537</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531</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531</v>
      </c>
      <c r="AE113" s="303"/>
      <c r="AF113" s="303"/>
      <c r="AG113" s="476"/>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531</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84.9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479</v>
      </c>
      <c r="AE115" s="303"/>
      <c r="AF115" s="303"/>
      <c r="AG115" s="282" t="s">
        <v>538</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531</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18.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531</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479</v>
      </c>
      <c r="AE118" s="277"/>
      <c r="AF118" s="278"/>
      <c r="AG118" s="279" t="s">
        <v>534</v>
      </c>
      <c r="AH118" s="280"/>
      <c r="AI118" s="280"/>
      <c r="AJ118" s="280"/>
      <c r="AK118" s="280"/>
      <c r="AL118" s="280"/>
      <c r="AM118" s="280"/>
      <c r="AN118" s="280"/>
      <c r="AO118" s="280"/>
      <c r="AP118" s="280"/>
      <c r="AQ118" s="280"/>
      <c r="AR118" s="280"/>
      <c r="AS118" s="280"/>
      <c r="AT118" s="280"/>
      <c r="AU118" s="280"/>
      <c r="AV118" s="280"/>
      <c r="AW118" s="280"/>
      <c r="AX118" s="281"/>
    </row>
    <row r="119" spans="1:64" ht="48.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479</v>
      </c>
      <c r="AE119" s="353"/>
      <c r="AF119" s="353"/>
      <c r="AG119" s="282" t="s">
        <v>541</v>
      </c>
      <c r="AH119" s="259"/>
      <c r="AI119" s="259"/>
      <c r="AJ119" s="259"/>
      <c r="AK119" s="259"/>
      <c r="AL119" s="259"/>
      <c r="AM119" s="259"/>
      <c r="AN119" s="259"/>
      <c r="AO119" s="259"/>
      <c r="AP119" s="259"/>
      <c r="AQ119" s="259"/>
      <c r="AR119" s="259"/>
      <c r="AS119" s="259"/>
      <c r="AT119" s="259"/>
      <c r="AU119" s="259"/>
      <c r="AV119" s="259"/>
      <c r="AW119" s="259"/>
      <c r="AX119" s="283"/>
    </row>
    <row r="120" spans="1:64" ht="40.3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479</v>
      </c>
      <c r="AE120" s="303"/>
      <c r="AF120" s="303"/>
      <c r="AG120" s="282" t="s">
        <v>535</v>
      </c>
      <c r="AH120" s="259"/>
      <c r="AI120" s="259"/>
      <c r="AJ120" s="259"/>
      <c r="AK120" s="259"/>
      <c r="AL120" s="259"/>
      <c r="AM120" s="259"/>
      <c r="AN120" s="259"/>
      <c r="AO120" s="259"/>
      <c r="AP120" s="259"/>
      <c r="AQ120" s="259"/>
      <c r="AR120" s="259"/>
      <c r="AS120" s="259"/>
      <c r="AT120" s="259"/>
      <c r="AU120" s="259"/>
      <c r="AV120" s="259"/>
      <c r="AW120" s="259"/>
      <c r="AX120" s="283"/>
    </row>
    <row r="121" spans="1:64" ht="40.3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479</v>
      </c>
      <c r="AE121" s="303"/>
      <c r="AF121" s="303"/>
      <c r="AG121" s="342" t="s">
        <v>535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531</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532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533</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12</v>
      </c>
      <c r="H137" s="550"/>
      <c r="I137" s="550"/>
      <c r="J137" s="550"/>
      <c r="K137" s="550"/>
      <c r="L137" s="550"/>
      <c r="M137" s="550"/>
      <c r="N137" s="550"/>
      <c r="O137" s="550"/>
      <c r="P137" s="551"/>
      <c r="Q137" s="320" t="s">
        <v>225</v>
      </c>
      <c r="R137" s="320"/>
      <c r="S137" s="320"/>
      <c r="T137" s="320"/>
      <c r="U137" s="320"/>
      <c r="V137" s="320"/>
      <c r="W137" s="549">
        <v>13</v>
      </c>
      <c r="X137" s="550"/>
      <c r="Y137" s="550"/>
      <c r="Z137" s="550"/>
      <c r="AA137" s="550"/>
      <c r="AB137" s="550"/>
      <c r="AC137" s="550"/>
      <c r="AD137" s="550"/>
      <c r="AE137" s="550"/>
      <c r="AF137" s="551"/>
      <c r="AG137" s="320" t="s">
        <v>226</v>
      </c>
      <c r="AH137" s="320"/>
      <c r="AI137" s="320"/>
      <c r="AJ137" s="320"/>
      <c r="AK137" s="320"/>
      <c r="AL137" s="320"/>
      <c r="AM137" s="521">
        <v>14</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420</v>
      </c>
      <c r="H138" s="318"/>
      <c r="I138" s="318"/>
      <c r="J138" s="318"/>
      <c r="K138" s="318"/>
      <c r="L138" s="318"/>
      <c r="M138" s="318"/>
      <c r="N138" s="318"/>
      <c r="O138" s="318"/>
      <c r="P138" s="319"/>
      <c r="Q138" s="429" t="s">
        <v>228</v>
      </c>
      <c r="R138" s="429"/>
      <c r="S138" s="429"/>
      <c r="T138" s="429"/>
      <c r="U138" s="429"/>
      <c r="V138" s="429"/>
      <c r="W138" s="317">
        <v>399</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530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519</v>
      </c>
      <c r="H180" s="362"/>
      <c r="I180" s="362"/>
      <c r="J180" s="362"/>
      <c r="K180" s="363"/>
      <c r="L180" s="364" t="s">
        <v>524</v>
      </c>
      <c r="M180" s="365"/>
      <c r="N180" s="365"/>
      <c r="O180" s="365"/>
      <c r="P180" s="365"/>
      <c r="Q180" s="365"/>
      <c r="R180" s="365"/>
      <c r="S180" s="365"/>
      <c r="T180" s="365"/>
      <c r="U180" s="365"/>
      <c r="V180" s="365"/>
      <c r="W180" s="365"/>
      <c r="X180" s="366"/>
      <c r="Y180" s="396">
        <v>8.3000000000000007</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t="s">
        <v>520</v>
      </c>
      <c r="H181" s="412"/>
      <c r="I181" s="412"/>
      <c r="J181" s="412"/>
      <c r="K181" s="413"/>
      <c r="L181" s="414" t="s">
        <v>525</v>
      </c>
      <c r="M181" s="415"/>
      <c r="N181" s="415"/>
      <c r="O181" s="415"/>
      <c r="P181" s="415"/>
      <c r="Q181" s="415"/>
      <c r="R181" s="415"/>
      <c r="S181" s="415"/>
      <c r="T181" s="415"/>
      <c r="U181" s="415"/>
      <c r="V181" s="415"/>
      <c r="W181" s="415"/>
      <c r="X181" s="416"/>
      <c r="Y181" s="417">
        <v>0.2</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t="s">
        <v>521</v>
      </c>
      <c r="H182" s="412"/>
      <c r="I182" s="412"/>
      <c r="J182" s="412"/>
      <c r="K182" s="413"/>
      <c r="L182" s="414" t="s">
        <v>526</v>
      </c>
      <c r="M182" s="415"/>
      <c r="N182" s="415"/>
      <c r="O182" s="415"/>
      <c r="P182" s="415"/>
      <c r="Q182" s="415"/>
      <c r="R182" s="415"/>
      <c r="S182" s="415"/>
      <c r="T182" s="415"/>
      <c r="U182" s="415"/>
      <c r="V182" s="415"/>
      <c r="W182" s="415"/>
      <c r="X182" s="416"/>
      <c r="Y182" s="417">
        <v>1</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t="s">
        <v>522</v>
      </c>
      <c r="H183" s="412"/>
      <c r="I183" s="412"/>
      <c r="J183" s="412"/>
      <c r="K183" s="413"/>
      <c r="L183" s="414" t="s">
        <v>527</v>
      </c>
      <c r="M183" s="415"/>
      <c r="N183" s="415"/>
      <c r="O183" s="415"/>
      <c r="P183" s="415"/>
      <c r="Q183" s="415"/>
      <c r="R183" s="415"/>
      <c r="S183" s="415"/>
      <c r="T183" s="415"/>
      <c r="U183" s="415"/>
      <c r="V183" s="415"/>
      <c r="W183" s="415"/>
      <c r="X183" s="416"/>
      <c r="Y183" s="417">
        <v>11.8</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t="s">
        <v>523</v>
      </c>
      <c r="H184" s="412"/>
      <c r="I184" s="412"/>
      <c r="J184" s="412"/>
      <c r="K184" s="413"/>
      <c r="L184" s="414" t="s">
        <v>528</v>
      </c>
      <c r="M184" s="415"/>
      <c r="N184" s="415"/>
      <c r="O184" s="415"/>
      <c r="P184" s="415"/>
      <c r="Q184" s="415"/>
      <c r="R184" s="415"/>
      <c r="S184" s="415"/>
      <c r="T184" s="415"/>
      <c r="U184" s="415"/>
      <c r="V184" s="415"/>
      <c r="W184" s="415"/>
      <c r="X184" s="416"/>
      <c r="Y184" s="417">
        <v>5.7</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27</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529</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519</v>
      </c>
      <c r="H193" s="362"/>
      <c r="I193" s="362"/>
      <c r="J193" s="362"/>
      <c r="K193" s="363"/>
      <c r="L193" s="364" t="s">
        <v>524</v>
      </c>
      <c r="M193" s="365"/>
      <c r="N193" s="365"/>
      <c r="O193" s="365"/>
      <c r="P193" s="365"/>
      <c r="Q193" s="365"/>
      <c r="R193" s="365"/>
      <c r="S193" s="365"/>
      <c r="T193" s="365"/>
      <c r="U193" s="365"/>
      <c r="V193" s="365"/>
      <c r="W193" s="365"/>
      <c r="X193" s="366"/>
      <c r="Y193" s="396">
        <v>7.7</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t="s">
        <v>520</v>
      </c>
      <c r="H194" s="412"/>
      <c r="I194" s="412"/>
      <c r="J194" s="412"/>
      <c r="K194" s="413"/>
      <c r="L194" s="414" t="s">
        <v>525</v>
      </c>
      <c r="M194" s="415"/>
      <c r="N194" s="415"/>
      <c r="O194" s="415"/>
      <c r="P194" s="415"/>
      <c r="Q194" s="415"/>
      <c r="R194" s="415"/>
      <c r="S194" s="415"/>
      <c r="T194" s="415"/>
      <c r="U194" s="415"/>
      <c r="V194" s="415"/>
      <c r="W194" s="415"/>
      <c r="X194" s="416"/>
      <c r="Y194" s="417">
        <v>2.2999999999999998</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t="s">
        <v>521</v>
      </c>
      <c r="H195" s="412"/>
      <c r="I195" s="412"/>
      <c r="J195" s="412"/>
      <c r="K195" s="413"/>
      <c r="L195" s="414" t="s">
        <v>526</v>
      </c>
      <c r="M195" s="415"/>
      <c r="N195" s="415"/>
      <c r="O195" s="415"/>
      <c r="P195" s="415"/>
      <c r="Q195" s="415"/>
      <c r="R195" s="415"/>
      <c r="S195" s="415"/>
      <c r="T195" s="415"/>
      <c r="U195" s="415"/>
      <c r="V195" s="415"/>
      <c r="W195" s="415"/>
      <c r="X195" s="416"/>
      <c r="Y195" s="417">
        <v>0.2</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t="s">
        <v>523</v>
      </c>
      <c r="H196" s="412"/>
      <c r="I196" s="412"/>
      <c r="J196" s="412"/>
      <c r="K196" s="413"/>
      <c r="L196" s="414" t="s">
        <v>528</v>
      </c>
      <c r="M196" s="415"/>
      <c r="N196" s="415"/>
      <c r="O196" s="415"/>
      <c r="P196" s="415"/>
      <c r="Q196" s="415"/>
      <c r="R196" s="415"/>
      <c r="S196" s="415"/>
      <c r="T196" s="415"/>
      <c r="U196" s="415"/>
      <c r="V196" s="415"/>
      <c r="W196" s="415"/>
      <c r="X196" s="416"/>
      <c r="Y196" s="417">
        <v>3</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13.2</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5" t="s">
        <v>487</v>
      </c>
      <c r="D236" s="576"/>
      <c r="E236" s="576"/>
      <c r="F236" s="576"/>
      <c r="G236" s="576"/>
      <c r="H236" s="576"/>
      <c r="I236" s="576"/>
      <c r="J236" s="576"/>
      <c r="K236" s="576"/>
      <c r="L236" s="576"/>
      <c r="M236" s="575" t="s">
        <v>486</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27</v>
      </c>
      <c r="AL236" s="578"/>
      <c r="AM236" s="578"/>
      <c r="AN236" s="578"/>
      <c r="AO236" s="578"/>
      <c r="AP236" s="579"/>
      <c r="AQ236" s="575" t="s">
        <v>483</v>
      </c>
      <c r="AR236" s="576"/>
      <c r="AS236" s="576"/>
      <c r="AT236" s="576"/>
      <c r="AU236" s="577" t="s">
        <v>483</v>
      </c>
      <c r="AV236" s="578"/>
      <c r="AW236" s="578"/>
      <c r="AX236" s="579"/>
    </row>
    <row r="237" spans="1:50" ht="24" customHeight="1" x14ac:dyDescent="0.15">
      <c r="A237" s="574">
        <v>2</v>
      </c>
      <c r="B237" s="574">
        <v>1</v>
      </c>
      <c r="C237" s="575" t="s">
        <v>489</v>
      </c>
      <c r="D237" s="576"/>
      <c r="E237" s="576"/>
      <c r="F237" s="576"/>
      <c r="G237" s="576"/>
      <c r="H237" s="576"/>
      <c r="I237" s="576"/>
      <c r="J237" s="576"/>
      <c r="K237" s="576"/>
      <c r="L237" s="576"/>
      <c r="M237" s="575" t="s">
        <v>488</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26</v>
      </c>
      <c r="AL237" s="578"/>
      <c r="AM237" s="578"/>
      <c r="AN237" s="578"/>
      <c r="AO237" s="578"/>
      <c r="AP237" s="579"/>
      <c r="AQ237" s="575" t="s">
        <v>483</v>
      </c>
      <c r="AR237" s="576"/>
      <c r="AS237" s="576"/>
      <c r="AT237" s="576"/>
      <c r="AU237" s="577" t="s">
        <v>483</v>
      </c>
      <c r="AV237" s="578"/>
      <c r="AW237" s="578"/>
      <c r="AX237" s="579"/>
    </row>
    <row r="238" spans="1:50" ht="24" customHeight="1" x14ac:dyDescent="0.15">
      <c r="A238" s="574">
        <v>3</v>
      </c>
      <c r="B238" s="574">
        <v>1</v>
      </c>
      <c r="C238" s="575" t="s">
        <v>491</v>
      </c>
      <c r="D238" s="576"/>
      <c r="E238" s="576"/>
      <c r="F238" s="576"/>
      <c r="G238" s="576"/>
      <c r="H238" s="576"/>
      <c r="I238" s="576"/>
      <c r="J238" s="576"/>
      <c r="K238" s="576"/>
      <c r="L238" s="576"/>
      <c r="M238" s="684" t="s">
        <v>490</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v>26</v>
      </c>
      <c r="AL238" s="578"/>
      <c r="AM238" s="578"/>
      <c r="AN238" s="578"/>
      <c r="AO238" s="578"/>
      <c r="AP238" s="579"/>
      <c r="AQ238" s="575" t="s">
        <v>483</v>
      </c>
      <c r="AR238" s="576"/>
      <c r="AS238" s="576"/>
      <c r="AT238" s="576"/>
      <c r="AU238" s="577" t="s">
        <v>483</v>
      </c>
      <c r="AV238" s="578"/>
      <c r="AW238" s="578"/>
      <c r="AX238" s="579"/>
    </row>
    <row r="239" spans="1:50" ht="24" customHeight="1" x14ac:dyDescent="0.15">
      <c r="A239" s="574">
        <v>4</v>
      </c>
      <c r="B239" s="574">
        <v>1</v>
      </c>
      <c r="C239" s="575" t="s">
        <v>493</v>
      </c>
      <c r="D239" s="576"/>
      <c r="E239" s="576"/>
      <c r="F239" s="576"/>
      <c r="G239" s="576"/>
      <c r="H239" s="576"/>
      <c r="I239" s="576"/>
      <c r="J239" s="576"/>
      <c r="K239" s="576"/>
      <c r="L239" s="576"/>
      <c r="M239" s="575" t="s">
        <v>492</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23</v>
      </c>
      <c r="AL239" s="578"/>
      <c r="AM239" s="578"/>
      <c r="AN239" s="578"/>
      <c r="AO239" s="578"/>
      <c r="AP239" s="579"/>
      <c r="AQ239" s="575" t="s">
        <v>483</v>
      </c>
      <c r="AR239" s="576"/>
      <c r="AS239" s="576"/>
      <c r="AT239" s="576"/>
      <c r="AU239" s="577" t="s">
        <v>483</v>
      </c>
      <c r="AV239" s="578"/>
      <c r="AW239" s="578"/>
      <c r="AX239" s="579"/>
    </row>
    <row r="240" spans="1:50" ht="24" customHeight="1" x14ac:dyDescent="0.15">
      <c r="A240" s="574">
        <v>5</v>
      </c>
      <c r="B240" s="574">
        <v>1</v>
      </c>
      <c r="C240" s="575" t="s">
        <v>495</v>
      </c>
      <c r="D240" s="576"/>
      <c r="E240" s="576"/>
      <c r="F240" s="576"/>
      <c r="G240" s="576"/>
      <c r="H240" s="576"/>
      <c r="I240" s="576"/>
      <c r="J240" s="576"/>
      <c r="K240" s="576"/>
      <c r="L240" s="576"/>
      <c r="M240" s="575" t="s">
        <v>494</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22</v>
      </c>
      <c r="AL240" s="578"/>
      <c r="AM240" s="578"/>
      <c r="AN240" s="578"/>
      <c r="AO240" s="578"/>
      <c r="AP240" s="579"/>
      <c r="AQ240" s="575" t="s">
        <v>483</v>
      </c>
      <c r="AR240" s="576"/>
      <c r="AS240" s="576"/>
      <c r="AT240" s="576"/>
      <c r="AU240" s="577" t="s">
        <v>483</v>
      </c>
      <c r="AV240" s="578"/>
      <c r="AW240" s="578"/>
      <c r="AX240" s="579"/>
    </row>
    <row r="241" spans="1:50" ht="24" customHeight="1" x14ac:dyDescent="0.15">
      <c r="A241" s="574">
        <v>6</v>
      </c>
      <c r="B241" s="574">
        <v>1</v>
      </c>
      <c r="C241" s="575" t="s">
        <v>499</v>
      </c>
      <c r="D241" s="576"/>
      <c r="E241" s="576"/>
      <c r="F241" s="576"/>
      <c r="G241" s="576"/>
      <c r="H241" s="576"/>
      <c r="I241" s="576"/>
      <c r="J241" s="576"/>
      <c r="K241" s="576"/>
      <c r="L241" s="576"/>
      <c r="M241" s="575" t="s">
        <v>498</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18</v>
      </c>
      <c r="AL241" s="578"/>
      <c r="AM241" s="578"/>
      <c r="AN241" s="578"/>
      <c r="AO241" s="578"/>
      <c r="AP241" s="579"/>
      <c r="AQ241" s="575" t="s">
        <v>483</v>
      </c>
      <c r="AR241" s="576"/>
      <c r="AS241" s="576"/>
      <c r="AT241" s="576"/>
      <c r="AU241" s="577" t="s">
        <v>483</v>
      </c>
      <c r="AV241" s="578"/>
      <c r="AW241" s="578"/>
      <c r="AX241" s="579"/>
    </row>
    <row r="242" spans="1:50" ht="24" customHeight="1" x14ac:dyDescent="0.15">
      <c r="A242" s="574">
        <v>7</v>
      </c>
      <c r="B242" s="574">
        <v>1</v>
      </c>
      <c r="C242" s="575" t="s">
        <v>497</v>
      </c>
      <c r="D242" s="576"/>
      <c r="E242" s="576"/>
      <c r="F242" s="576"/>
      <c r="G242" s="576"/>
      <c r="H242" s="576"/>
      <c r="I242" s="576"/>
      <c r="J242" s="576"/>
      <c r="K242" s="576"/>
      <c r="L242" s="576"/>
      <c r="M242" s="575" t="s">
        <v>496</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18</v>
      </c>
      <c r="AL242" s="578"/>
      <c r="AM242" s="578"/>
      <c r="AN242" s="578"/>
      <c r="AO242" s="578"/>
      <c r="AP242" s="579"/>
      <c r="AQ242" s="575" t="s">
        <v>483</v>
      </c>
      <c r="AR242" s="576"/>
      <c r="AS242" s="576"/>
      <c r="AT242" s="576"/>
      <c r="AU242" s="577" t="s">
        <v>483</v>
      </c>
      <c r="AV242" s="578"/>
      <c r="AW242" s="578"/>
      <c r="AX242" s="579"/>
    </row>
    <row r="243" spans="1:50" ht="24" customHeight="1" x14ac:dyDescent="0.15">
      <c r="A243" s="574">
        <v>8</v>
      </c>
      <c r="B243" s="574">
        <v>1</v>
      </c>
      <c r="C243" s="575" t="s">
        <v>501</v>
      </c>
      <c r="D243" s="576"/>
      <c r="E243" s="576"/>
      <c r="F243" s="576"/>
      <c r="G243" s="576"/>
      <c r="H243" s="576"/>
      <c r="I243" s="576"/>
      <c r="J243" s="576"/>
      <c r="K243" s="576"/>
      <c r="L243" s="576"/>
      <c r="M243" s="575" t="s">
        <v>500</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13</v>
      </c>
      <c r="AL243" s="578"/>
      <c r="AM243" s="578"/>
      <c r="AN243" s="578"/>
      <c r="AO243" s="578"/>
      <c r="AP243" s="579"/>
      <c r="AQ243" s="575" t="s">
        <v>483</v>
      </c>
      <c r="AR243" s="576"/>
      <c r="AS243" s="576"/>
      <c r="AT243" s="576"/>
      <c r="AU243" s="577" t="s">
        <v>483</v>
      </c>
      <c r="AV243" s="578"/>
      <c r="AW243" s="578"/>
      <c r="AX243" s="579"/>
    </row>
    <row r="244" spans="1:50" ht="24" customHeight="1" x14ac:dyDescent="0.15">
      <c r="A244" s="574">
        <v>9</v>
      </c>
      <c r="B244" s="574">
        <v>1</v>
      </c>
      <c r="C244" s="575" t="s">
        <v>503</v>
      </c>
      <c r="D244" s="576"/>
      <c r="E244" s="576"/>
      <c r="F244" s="576"/>
      <c r="G244" s="576"/>
      <c r="H244" s="576"/>
      <c r="I244" s="576"/>
      <c r="J244" s="576"/>
      <c r="K244" s="576"/>
      <c r="L244" s="576"/>
      <c r="M244" s="575" t="s">
        <v>502</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12</v>
      </c>
      <c r="AL244" s="578"/>
      <c r="AM244" s="578"/>
      <c r="AN244" s="578"/>
      <c r="AO244" s="578"/>
      <c r="AP244" s="579"/>
      <c r="AQ244" s="575" t="s">
        <v>483</v>
      </c>
      <c r="AR244" s="576"/>
      <c r="AS244" s="576"/>
      <c r="AT244" s="576"/>
      <c r="AU244" s="577" t="s">
        <v>483</v>
      </c>
      <c r="AV244" s="578"/>
      <c r="AW244" s="578"/>
      <c r="AX244" s="579"/>
    </row>
    <row r="245" spans="1:50" ht="24" customHeight="1" x14ac:dyDescent="0.15">
      <c r="A245" s="574">
        <v>10</v>
      </c>
      <c r="B245" s="574">
        <v>1</v>
      </c>
      <c r="C245" s="575" t="s">
        <v>505</v>
      </c>
      <c r="D245" s="576"/>
      <c r="E245" s="576"/>
      <c r="F245" s="576"/>
      <c r="G245" s="576"/>
      <c r="H245" s="576"/>
      <c r="I245" s="576"/>
      <c r="J245" s="576"/>
      <c r="K245" s="576"/>
      <c r="L245" s="576"/>
      <c r="M245" s="575" t="s">
        <v>504</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10</v>
      </c>
      <c r="AL245" s="578"/>
      <c r="AM245" s="578"/>
      <c r="AN245" s="578"/>
      <c r="AO245" s="578"/>
      <c r="AP245" s="579"/>
      <c r="AQ245" s="575" t="s">
        <v>483</v>
      </c>
      <c r="AR245" s="576"/>
      <c r="AS245" s="576"/>
      <c r="AT245" s="576"/>
      <c r="AU245" s="577" t="s">
        <v>483</v>
      </c>
      <c r="AV245" s="578"/>
      <c r="AW245" s="578"/>
      <c r="AX245" s="579"/>
    </row>
    <row r="246" spans="1:50" ht="24" customHeight="1" x14ac:dyDescent="0.15">
      <c r="A246" s="574">
        <v>11</v>
      </c>
      <c r="B246" s="574">
        <v>1</v>
      </c>
      <c r="C246" s="575" t="s">
        <v>487</v>
      </c>
      <c r="D246" s="576"/>
      <c r="E246" s="576"/>
      <c r="F246" s="576"/>
      <c r="G246" s="576"/>
      <c r="H246" s="576"/>
      <c r="I246" s="576"/>
      <c r="J246" s="576"/>
      <c r="K246" s="576"/>
      <c r="L246" s="576"/>
      <c r="M246" s="575" t="s">
        <v>506</v>
      </c>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v>9</v>
      </c>
      <c r="AL246" s="578"/>
      <c r="AM246" s="578"/>
      <c r="AN246" s="578"/>
      <c r="AO246" s="578"/>
      <c r="AP246" s="579"/>
      <c r="AQ246" s="575"/>
      <c r="AR246" s="576"/>
      <c r="AS246" s="576"/>
      <c r="AT246" s="576"/>
      <c r="AU246" s="577"/>
      <c r="AV246" s="578"/>
      <c r="AW246" s="578"/>
      <c r="AX246" s="579"/>
    </row>
    <row r="247" spans="1:50" ht="24" customHeight="1" x14ac:dyDescent="0.15">
      <c r="A247" s="574">
        <v>12</v>
      </c>
      <c r="B247" s="574">
        <v>1</v>
      </c>
      <c r="C247" s="575" t="s">
        <v>508</v>
      </c>
      <c r="D247" s="576"/>
      <c r="E247" s="576"/>
      <c r="F247" s="576"/>
      <c r="G247" s="576"/>
      <c r="H247" s="576"/>
      <c r="I247" s="576"/>
      <c r="J247" s="576"/>
      <c r="K247" s="576"/>
      <c r="L247" s="576"/>
      <c r="M247" s="575" t="s">
        <v>507</v>
      </c>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v>3</v>
      </c>
      <c r="AL247" s="578"/>
      <c r="AM247" s="578"/>
      <c r="AN247" s="578"/>
      <c r="AO247" s="578"/>
      <c r="AP247" s="579"/>
      <c r="AQ247" s="575"/>
      <c r="AR247" s="576"/>
      <c r="AS247" s="576"/>
      <c r="AT247" s="576"/>
      <c r="AU247" s="577"/>
      <c r="AV247" s="578"/>
      <c r="AW247" s="578"/>
      <c r="AX247" s="579"/>
    </row>
    <row r="248" spans="1:50" ht="24" customHeight="1" x14ac:dyDescent="0.15">
      <c r="A248" s="574">
        <v>13</v>
      </c>
      <c r="B248" s="574">
        <v>1</v>
      </c>
      <c r="C248" s="575" t="s">
        <v>510</v>
      </c>
      <c r="D248" s="576"/>
      <c r="E248" s="576"/>
      <c r="F248" s="576"/>
      <c r="G248" s="576"/>
      <c r="H248" s="576"/>
      <c r="I248" s="576"/>
      <c r="J248" s="576"/>
      <c r="K248" s="576"/>
      <c r="L248" s="576"/>
      <c r="M248" s="575" t="s">
        <v>509</v>
      </c>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v>3</v>
      </c>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413</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t="s">
        <v>512</v>
      </c>
      <c r="D269" s="576"/>
      <c r="E269" s="576"/>
      <c r="F269" s="576"/>
      <c r="G269" s="576"/>
      <c r="H269" s="576"/>
      <c r="I269" s="576"/>
      <c r="J269" s="576"/>
      <c r="K269" s="576"/>
      <c r="L269" s="576"/>
      <c r="M269" s="575" t="s">
        <v>511</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13</v>
      </c>
      <c r="AL269" s="578"/>
      <c r="AM269" s="578"/>
      <c r="AN269" s="578"/>
      <c r="AO269" s="578"/>
      <c r="AP269" s="579"/>
      <c r="AQ269" s="575"/>
      <c r="AR269" s="576"/>
      <c r="AS269" s="576"/>
      <c r="AT269" s="576"/>
      <c r="AU269" s="577"/>
      <c r="AV269" s="578"/>
      <c r="AW269" s="578"/>
      <c r="AX269" s="579"/>
    </row>
    <row r="270" spans="1:50" ht="24" customHeight="1" x14ac:dyDescent="0.15">
      <c r="A270" s="574">
        <v>2</v>
      </c>
      <c r="B270" s="574">
        <v>1</v>
      </c>
      <c r="C270" s="575" t="s">
        <v>514</v>
      </c>
      <c r="D270" s="576"/>
      <c r="E270" s="576"/>
      <c r="F270" s="576"/>
      <c r="G270" s="576"/>
      <c r="H270" s="576"/>
      <c r="I270" s="576"/>
      <c r="J270" s="576"/>
      <c r="K270" s="576"/>
      <c r="L270" s="576"/>
      <c r="M270" s="575" t="s">
        <v>513</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v>13</v>
      </c>
      <c r="AL270" s="578"/>
      <c r="AM270" s="578"/>
      <c r="AN270" s="578"/>
      <c r="AO270" s="578"/>
      <c r="AP270" s="579"/>
      <c r="AQ270" s="575"/>
      <c r="AR270" s="576"/>
      <c r="AS270" s="576"/>
      <c r="AT270" s="576"/>
      <c r="AU270" s="577"/>
      <c r="AV270" s="578"/>
      <c r="AW270" s="578"/>
      <c r="AX270" s="579"/>
    </row>
    <row r="271" spans="1:50" ht="24" customHeight="1" x14ac:dyDescent="0.15">
      <c r="A271" s="574">
        <v>3</v>
      </c>
      <c r="B271" s="574">
        <v>1</v>
      </c>
      <c r="C271" s="575" t="s">
        <v>516</v>
      </c>
      <c r="D271" s="576"/>
      <c r="E271" s="576"/>
      <c r="F271" s="576"/>
      <c r="G271" s="576"/>
      <c r="H271" s="576"/>
      <c r="I271" s="576"/>
      <c r="J271" s="576"/>
      <c r="K271" s="576"/>
      <c r="L271" s="576"/>
      <c r="M271" s="575" t="s">
        <v>515</v>
      </c>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v>10</v>
      </c>
      <c r="AL271" s="578"/>
      <c r="AM271" s="578"/>
      <c r="AN271" s="578"/>
      <c r="AO271" s="578"/>
      <c r="AP271" s="579"/>
      <c r="AQ271" s="575"/>
      <c r="AR271" s="576"/>
      <c r="AS271" s="576"/>
      <c r="AT271" s="576"/>
      <c r="AU271" s="577"/>
      <c r="AV271" s="578"/>
      <c r="AW271" s="578"/>
      <c r="AX271" s="579"/>
    </row>
    <row r="272" spans="1:50" ht="24" customHeight="1" x14ac:dyDescent="0.15">
      <c r="A272" s="574">
        <v>4</v>
      </c>
      <c r="B272" s="574">
        <v>1</v>
      </c>
      <c r="C272" s="575" t="s">
        <v>517</v>
      </c>
      <c r="D272" s="576"/>
      <c r="E272" s="576"/>
      <c r="F272" s="576"/>
      <c r="G272" s="576"/>
      <c r="H272" s="576"/>
      <c r="I272" s="576"/>
      <c r="J272" s="576"/>
      <c r="K272" s="576"/>
      <c r="L272" s="576"/>
      <c r="M272" s="575" t="s">
        <v>518</v>
      </c>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v>10</v>
      </c>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7.75"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413</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413</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413</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413</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413</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413</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46:AX265">
    <cfRule type="expression" dxfId="873" priority="139">
      <formula>IF(AND(AU246&gt;=0, RIGHT(TEXT(AU246,"0.#"),1)&lt;&gt;"."),TRUE,FALSE)</formula>
    </cfRule>
    <cfRule type="expression" dxfId="872" priority="140">
      <formula>IF(AND(AU246&gt;=0, RIGHT(TEXT(AU246,"0.#"),1)="."),TRUE,FALSE)</formula>
    </cfRule>
    <cfRule type="expression" dxfId="871" priority="141">
      <formula>IF(AND(AU246&lt;0, RIGHT(TEXT(AU246,"0.#"),1)&lt;&gt;"."),TRUE,FALSE)</formula>
    </cfRule>
    <cfRule type="expression" dxfId="870" priority="142">
      <formula>IF(AND(AU246&lt;0, RIGHT(TEXT(AU246,"0.#"),1)="."),TRUE,FALSE)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45">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27"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9" sqref="Q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413</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413</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413</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428</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413</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413</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413</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413</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413</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413</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413</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413</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413</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413</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453</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413</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413</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2015-06-16T05:01:27Z</cp:lastPrinted>
  <dcterms:created xsi:type="dcterms:W3CDTF">2012-03-13T00:50:25Z</dcterms:created>
  <dcterms:modified xsi:type="dcterms:W3CDTF">2015-07-07T14:22:27Z</dcterms:modified>
</cp:coreProperties>
</file>