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<sst xmlns="http://schemas.openxmlformats.org/spreadsheetml/2006/main" count="1349" uniqueCount="540">
  <si>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</si>
  <si>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</si>
  <si>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</si>
  <si>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</si>
  <si>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</si>
  <si>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</si>
  <si>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</si>
  <si>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</si>
  <si>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</si>
  <si>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</si>
  <si>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</si>
  <si>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</si>
  <si>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</si>
  <si>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</si>
  <si>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</si>
  <si>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</si>
  <si>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</si>
  <si>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</si>
  <si>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</si>
  <si>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</si>
  <si>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</si>
  <si>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</si>
  <si>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</si>
  <si>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</si>
  <si>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</si>
  <si>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</si>
  <si>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</si>
  <si>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</si>
  <si>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</si>
  <si>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</si>
  <si>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</si>
  <si>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</si>
  <si>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</si>
  <si>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</si>
  <si>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</si>
  <si>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</si>
  <si>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</si>
  <si>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</si>
  <si>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</si>
  <si>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</si>
  <si>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</si>
  <si>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</si>
  <si>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</si>
  <si>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</si>
  <si>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</si>
  <si>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</si>
  <si>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</si>
  <si>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</si>
  <si>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</si>
  <si>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</si>
  <si>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</si>
  <si>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</si>
  <si>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</si>
  <si>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</si>
  <si>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</si>
  <si>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</si>
  <si>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</si>
  <si>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</si>
  <si>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</si>
  <si>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</si>
  <si>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</si>
  <si>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</si>
  <si>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</si>
  <si>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</si>
  <si>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</si>
  <si>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</si>
  <si>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</si>
  <si>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</si>
  <si>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</si>
  <si>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</si>
  <si>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</si>
  <si>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</si>
  <si>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</si>
  <si>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</si>
  <si>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</si>
  <si>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</si>
  <si>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</si>
  <si>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</si>
  <si>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</si>
  <si>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</si>
  <si>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</si>
  <si>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</si>
  <si>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</si>
  <si>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</si>
  <si>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</si>
  <si>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</si>
  <si>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</si>
  <si>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</si>
  <si>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</si>
  <si>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</si>
  <si>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</si>
  <si>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</si>
  <si>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</si>
  <si>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</si>
  <si>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</si>
  <si>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</si>
  <si>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</si>
  <si>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</si>
  <si>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</si>
  <si>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</si>
  <si>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</si>
  <si>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</si>
  <si>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</si>
  <si>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</si>
  <si>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</si>
  <si>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</si>
  <si>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</si>
  <si>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</si>
  <si>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</si>
  <si>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</si>
  <si>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</si>
  <si>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</si>
  <si>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</si>
  <si>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</si>
  <si>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</si>
  <si>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</si>
  <si>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</si>
  <si>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</si>
  <si>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</si>
  <si>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</si>
  <si>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</si>
  <si>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</si>
  <si>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</si>
  <si>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</si>
  <si>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</si>
  <si>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</si>
  <si>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</si>
  <si>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</si>
  <si>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</si>
  <si>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</si>
  <si>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</si>
  <si>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</si>
  <si>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</si>
  <si>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</si>
  <si>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</si>
  <si>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</si>
  <si>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</si>
  <si>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</si>
  <si>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</si>
  <si>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</si>
  <si>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</si>
  <si>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</si>
  <si>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</si>
  <si>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</si>
  <si>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</si>
  <si>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</si>
  <si>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</si>
  <si>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</si>
  <si>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</si>
  <si>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</si>
  <si>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</si>
  <si>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</si>
  <si>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</si>
  <si>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</si>
  <si>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</si>
  <si>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</si>
  <si>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</si>
  <si>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</si>
  <si>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</si>
  <si>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</si>
  <si>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</si>
  <si>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</si>
  <si>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</si>
  <si>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</si>
  <si>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</si>
  <si>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</si>
  <si>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</si>
  <si>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</si>
  <si>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</si>
  <si>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</si>
  <si>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</si>
  <si>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</si>
  <si>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</si>
  <si>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</si>
  <si>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</si>
  <si>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</si>
  <si>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</si>
  <si>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</si>
  <si>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</si>
  <si>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</si>
  <si>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</si>
  <si>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</si>
  <si>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</si>
  <si>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</si>
  <si>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</si>
  <si>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</si>
  <si>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</si>
  <si>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</si>
  <si>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</si>
  <si>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</si>
  <si>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</si>
  <si>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</si>
  <si>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</si>
  <si>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</si>
  <si>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</si>
  <si>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</si>
  <si>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</si>
  <si>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</si>
  <si>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</si>
  <si>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</si>
  <si>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</si>
  <si>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</si>
  <si>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</si>
  <si>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</si>
  <si>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</si>
  <si>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</si>
  <si>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</si>
  <si>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</si>
  <si>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</si>
  <si>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</si>
  <si>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</si>
  <si>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</si>
  <si>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</si>
  <si>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</si>
  <si>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</si>
  <si>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</si>
  <si>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</si>
  <si>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</si>
  <si>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</si>
  <si>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</si>
  <si>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</si>
  <si>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</si>
  <si>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</si>
  <si>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</si>
  <si>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</si>
  <si>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</si>
  <si>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</si>
  <si>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</si>
  <si>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</si>
  <si>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</si>
  <si>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</si>
  <si>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</si>
  <si>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</si>
  <si>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</si>
  <si>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</si>
  <si>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</si>
  <si>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</si>
  <si>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</si>
  <si>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</si>
  <si>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</si>
  <si>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</si>
  <si>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</si>
  <si>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</si>
  <si>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</si>
  <si>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</si>
  <si>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</si>
  <si>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</si>
  <si>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</si>
  <si>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</si>
  <si>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</si>
  <si>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</si>
  <si>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</si>
  <si>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</si>
  <si>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</si>
  <si>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</si>
  <si>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</si>
  <si>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</si>
  <si>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</si>
  <si>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</si>
  <si>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</si>
  <si>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</si>
  <si>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</si>
  <si>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</si>
  <si>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</si>
  <si>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</si>
  <si>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</si>
  <si>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</si>
  <si>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</si>
  <si>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</si>
  <si>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</si>
  <si>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</si>
  <si>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</si>
  <si>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</si>
  <si>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</si>
  <si>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</si>
  <si>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</si>
  <si>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</si>
  <si>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</si>
  <si>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</si>
  <si>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</si>
  <si>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</si>
  <si>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</si>
  <si>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</si>
  <si>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</si>
  <si>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</si>
  <si>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</si>
  <si>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</si>
  <si>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</si>
  <si>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</si>
  <si>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</si>
  <si>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</si>
  <si>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</si>
  <si>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</si>
  <si>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</si>
  <si>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</si>
  <si>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</si>
  <si>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</si>
  <si>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</si>
  <si>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</si>
  <si>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</si>
  <si>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</si>
  <si>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</si>
  <si>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</si>
  <si>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</si>
  <si>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</si>
  <si>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</si>
  <si>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</si>
  <si>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</si>
  <si>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</si>
  <si>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</si>
  <si>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</si>
  <si>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</si>
  <si>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</si>
  <si>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</si>
  <si>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</si>
  <si>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</si>
  <si>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</si>
  <si>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</si>
  <si>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</si>
  <si>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</si>
  <si>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</si>
  <si>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</si>
  <si>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</si>
  <si>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</si>
  <si>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</si>
  <si>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</si>
  <si>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</si>
  <si>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</si>
  <si>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</si>
  <si>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</si>
  <si>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</si>
  <si>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</si>
  <si>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</si>
  <si>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</si>
  <si>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</si>
  <si>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</si>
  <si>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</si>
  <si>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</si>
  <si>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</si>
  <si>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</si>
  <si>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</si>
  <si>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</si>
  <si>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</si>
  <si>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</si>
  <si>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</si>
  <si>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</si>
  <si>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</si>
  <si>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</si>
  <si>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</si>
  <si>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</si>
  <si>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</si>
  <si>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</si>
  <si>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</si>
  <si>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</si>
  <si>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</si>
  <si>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</si>
  <si>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</si>
  <si>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</si>
  <si>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</si>
  <si>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</si>
  <si>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</si>
  <si>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</si>
  <si>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</si>
  <si>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</si>
  <si>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</si>
  <si>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</si>
  <si>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</si>
  <si>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</si>
  <si>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</si>
  <si>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</si>
  <si>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</si>
  <si>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</si>
  <si>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</si>
  <si>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</si>
  <si>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</si>
  <si>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</si>
  <si>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</si>
  <si>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</si>
  <si>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</si>
  <si>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</si>
  <si>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</si>
  <si>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</si>
  <si>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</si>
  <si>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</si>
  <si>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</si>
  <si>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</si>
  <si>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</si>
  <si>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</si>
  <si>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</si>
  <si>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</si>
  <si>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</si>
  <si>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</si>
  <si>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</si>
  <si>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</si>
  <si>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</si>
  <si>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</si>
  <si>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</si>
  <si>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</si>
  <si>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</si>
  <si>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</si>
  <si>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</si>
  <si>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</si>
  <si>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</si>
  <si>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</si>
  <si>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</si>
  <si>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</si>
  <si>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</si>
  <si>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</si>
  <si>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</si>
  <si>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</si>
  <si>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</si>
  <si>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</si>
  <si>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</si>
  <si>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</si>
  <si>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</si>
  <si>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</si>
  <si>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</si>
  <si>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</si>
  <si>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</si>
  <si>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</si>
  <si>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</si>
  <si>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</si>
  <si>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</si>
  <si>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</si>
  <si>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</si>
  <si>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</si>
  <si>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</si>
  <si>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</si>
  <si>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</si>
  <si>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</si>
  <si>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</si>
  <si>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</si>
  <si>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</si>
  <si>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</si>
  <si>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</si>
  <si>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</si>
  <si>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</si>
  <si>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</si>
  <si>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</si>
  <si>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</si>
  <si>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</si>
  <si>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</si>
  <si>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</si>
  <si>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</si>
  <si>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</si>
  <si>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</si>
  <si>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</si>
  <si>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</si>
  <si>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</si>
  <si>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</si>
  <si>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</si>
  <si>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</si>
  <si>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</si>
  <si>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</si>
  <si>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</si>
  <si>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</si>
  <si>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</si>
  <si>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</si>
  <si>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</si>
  <si>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</si>
  <si>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</si>
  <si>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</si>
  <si>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</si>
  <si>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</si>
  <si>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</si>
  <si>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</si>
  <si>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</si>
  <si>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</si>
  <si>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</si>
  <si>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</si>
  <si>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</si>
  <si>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</si>
  <si>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電力依存度低減に資する建築物の評価・設計技術の開発</t>
    <phoneticPr fontId="5"/>
  </si>
  <si>
    <t>大臣官房</t>
    <phoneticPr fontId="5"/>
  </si>
  <si>
    <t>技術調査課</t>
    <phoneticPr fontId="5"/>
  </si>
  <si>
    <t>○</t>
  </si>
  <si>
    <t>-</t>
    <phoneticPr fontId="5"/>
  </si>
  <si>
    <t>第４期科学技術基本計画（H23.8閣議決定）、
国土交通省技術基本計画（H24.12）</t>
    <phoneticPr fontId="5"/>
  </si>
  <si>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phoneticPr fontId="5"/>
  </si>
  <si>
    <t>-</t>
    <phoneticPr fontId="5"/>
  </si>
  <si>
    <t>-</t>
    <phoneticPr fontId="5"/>
  </si>
  <si>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</si>
  <si>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t>
    <phoneticPr fontId="5"/>
  </si>
  <si>
    <t>本事業に関連する論文・報文発表、刊行物公表件数、特許申請数</t>
    <phoneticPr fontId="5"/>
  </si>
  <si>
    <t>技術研究開発は、成果目標により実施する内容（分析、実験等）が異なるため、単位当たりコストを示すことができない。　　　　　　　　　　　　　　</t>
    <phoneticPr fontId="5"/>
  </si>
  <si>
    <t>諸謝金</t>
    <phoneticPr fontId="5"/>
  </si>
  <si>
    <t>職員旅費</t>
    <phoneticPr fontId="5"/>
  </si>
  <si>
    <t>委員等旅費</t>
    <phoneticPr fontId="5"/>
  </si>
  <si>
    <t>技術研究開発調査費</t>
    <phoneticPr fontId="5"/>
  </si>
  <si>
    <t>技術研究開発委託費</t>
    <phoneticPr fontId="5"/>
  </si>
  <si>
    <t>‐</t>
  </si>
  <si>
    <t>・「国費投入の必要性」、「事業の効率性」、「事業の有効性」、「重複排除」の各項目については、それぞれ妥当であると判断できる。発注方式等については、競争性・透明性の高い手法で実施すること。</t>
    <phoneticPr fontId="5"/>
  </si>
  <si>
    <t>今後も内部組織又は外部有識者による点検・評価結果等を踏まえて、適切に取組を実施していく。</t>
    <phoneticPr fontId="5"/>
  </si>
  <si>
    <t>蓄熱技術による建築物の電力消費のピーク対策効果に関する調査業務</t>
    <phoneticPr fontId="5"/>
  </si>
  <si>
    <t>人件費等</t>
    <phoneticPr fontId="5"/>
  </si>
  <si>
    <t>日本環境技研（株）</t>
    <phoneticPr fontId="5"/>
  </si>
  <si>
    <t>日本電計（株）茨城営業所</t>
    <phoneticPr fontId="5"/>
  </si>
  <si>
    <t>電子負荷装置外１点購入</t>
    <phoneticPr fontId="5"/>
  </si>
  <si>
    <t>少額随契</t>
    <rPh sb="0" eb="2">
      <t>ショウガク</t>
    </rPh>
    <rPh sb="2" eb="4">
      <t>ズイケイ</t>
    </rPh>
    <phoneticPr fontId="5"/>
  </si>
  <si>
    <t>（株）トータル・サポート・システム</t>
    <phoneticPr fontId="5"/>
  </si>
  <si>
    <t>単価契約</t>
    <phoneticPr fontId="5"/>
  </si>
  <si>
    <t>トナーカートリッジ購入</t>
    <rPh sb="9" eb="11">
      <t>コウニュウ</t>
    </rPh>
    <phoneticPr fontId="5"/>
  </si>
  <si>
    <t>（株）Ｓｃｉｅｎｔｉｆｉｃ　Ｌａｎｇｕａｇｅ</t>
    <phoneticPr fontId="5"/>
  </si>
  <si>
    <t>和英翻訳</t>
    <phoneticPr fontId="5"/>
  </si>
  <si>
    <t>独立行政法人国立印刷局</t>
    <phoneticPr fontId="5"/>
  </si>
  <si>
    <t>官報広告料</t>
    <phoneticPr fontId="5"/>
  </si>
  <si>
    <t>南青山国際特許事務所</t>
    <phoneticPr fontId="5"/>
  </si>
  <si>
    <t>特許出願手数料</t>
    <phoneticPr fontId="5"/>
  </si>
  <si>
    <t>東機エレクトロニクス株式会社</t>
    <phoneticPr fontId="5"/>
  </si>
  <si>
    <t>パーソナルコンピュータ外１点購入</t>
    <phoneticPr fontId="5"/>
  </si>
  <si>
    <t>1（研究委託）</t>
    <rPh sb="2" eb="4">
      <t>ケンキュウ</t>
    </rPh>
    <rPh sb="4" eb="6">
      <t>イタク</t>
    </rPh>
    <phoneticPr fontId="5"/>
  </si>
  <si>
    <t>一般社団法人　環境情報科学センター</t>
    <phoneticPr fontId="5"/>
  </si>
  <si>
    <t>国立大学法人筑波大学</t>
    <phoneticPr fontId="5"/>
  </si>
  <si>
    <t>-</t>
    <phoneticPr fontId="5"/>
  </si>
  <si>
    <t>1（企画競争)</t>
    <phoneticPr fontId="5"/>
  </si>
  <si>
    <t>外部有識者による事前評価において、「建築レベルでも電力低減の視点も含めて省エネルギー施策を推進する必要がある」と評価されている。</t>
    <rPh sb="0" eb="2">
      <t>ガイブ</t>
    </rPh>
    <rPh sb="2" eb="5">
      <t>ユウシキシャ</t>
    </rPh>
    <rPh sb="8" eb="10">
      <t>ジゼン</t>
    </rPh>
    <rPh sb="10" eb="12">
      <t>ヒョウカ</t>
    </rPh>
    <rPh sb="18" eb="20">
      <t>ケンチク</t>
    </rPh>
    <rPh sb="25" eb="27">
      <t>デンリョク</t>
    </rPh>
    <rPh sb="27" eb="29">
      <t>テイゲン</t>
    </rPh>
    <rPh sb="30" eb="32">
      <t>シテン</t>
    </rPh>
    <rPh sb="33" eb="34">
      <t>フク</t>
    </rPh>
    <rPh sb="36" eb="37">
      <t>ショウ</t>
    </rPh>
    <rPh sb="42" eb="44">
      <t>シサク</t>
    </rPh>
    <rPh sb="45" eb="47">
      <t>スイシン</t>
    </rPh>
    <rPh sb="49" eb="51">
      <t>ヒツヨウ</t>
    </rPh>
    <rPh sb="56" eb="58">
      <t>ヒョウカ</t>
    </rPh>
    <phoneticPr fontId="5"/>
  </si>
  <si>
    <t>H24.5.18 省エネルギー・省資源対策推進会議省庁連絡会議決定において「省エネルギー対策においても、電力のピークカット・ピークシフトの考え方を含めて把握していくことが適切である」とされており、全国を視野に中立的な立場から把握する必要がある。</t>
    <phoneticPr fontId="5"/>
  </si>
  <si>
    <t>外部有識者による事前評価において、「福島第一原発事故の影響により、現在に至っても電力供給の見通しが不透明な状況」であり喫緊の課題であると評価されている。</t>
    <rPh sb="0" eb="2">
      <t>ガイブ</t>
    </rPh>
    <rPh sb="2" eb="5">
      <t>ユウシキシャ</t>
    </rPh>
    <rPh sb="8" eb="10">
      <t>ジゼン</t>
    </rPh>
    <rPh sb="10" eb="12">
      <t>ヒョウカ</t>
    </rPh>
    <rPh sb="18" eb="20">
      <t>フクシマ</t>
    </rPh>
    <rPh sb="20" eb="22">
      <t>ダイイチ</t>
    </rPh>
    <rPh sb="22" eb="24">
      <t>ゲンパツ</t>
    </rPh>
    <rPh sb="24" eb="26">
      <t>ジコ</t>
    </rPh>
    <rPh sb="27" eb="29">
      <t>エイキョウ</t>
    </rPh>
    <rPh sb="33" eb="35">
      <t>ゲンザイ</t>
    </rPh>
    <rPh sb="36" eb="37">
      <t>イタ</t>
    </rPh>
    <rPh sb="40" eb="42">
      <t>デンリョク</t>
    </rPh>
    <rPh sb="42" eb="44">
      <t>キョウキュウ</t>
    </rPh>
    <rPh sb="45" eb="47">
      <t>ミトオ</t>
    </rPh>
    <rPh sb="49" eb="52">
      <t>フトウメイ</t>
    </rPh>
    <rPh sb="53" eb="55">
      <t>ジョウキョウ</t>
    </rPh>
    <rPh sb="59" eb="61">
      <t>キッキン</t>
    </rPh>
    <rPh sb="62" eb="64">
      <t>カダイ</t>
    </rPh>
    <rPh sb="68" eb="70">
      <t>ヒョウカ</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</si>
  <si>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</si>
  <si>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特段の知見を必要としないものについては価格競争を実施し、企画競争については必要性を十分吟味している。</t>
    <rPh sb="0" eb="2">
      <t>トクダン</t>
    </rPh>
    <rPh sb="3" eb="5">
      <t>チケン</t>
    </rPh>
    <rPh sb="6" eb="8">
      <t>ヒツヨウ</t>
    </rPh>
    <rPh sb="19" eb="21">
      <t>カカク</t>
    </rPh>
    <rPh sb="21" eb="23">
      <t>キョウソウ</t>
    </rPh>
    <rPh sb="24" eb="26">
      <t>ジッシ</t>
    </rPh>
    <rPh sb="28" eb="30">
      <t>キカク</t>
    </rPh>
    <rPh sb="30" eb="32">
      <t>キョウソウ</t>
    </rPh>
    <rPh sb="37" eb="40">
      <t>ヒツヨウセイ</t>
    </rPh>
    <rPh sb="41" eb="43">
      <t>ジュウブン</t>
    </rPh>
    <rPh sb="43" eb="45">
      <t>ギンミ</t>
    </rPh>
    <phoneticPr fontId="5"/>
  </si>
  <si>
    <t>発表論文については、連報とする等当初の見込み以上となっている。</t>
    <rPh sb="0" eb="2">
      <t>ハッピョウ</t>
    </rPh>
    <rPh sb="2" eb="4">
      <t>ロンブン</t>
    </rPh>
    <rPh sb="10" eb="11">
      <t>レン</t>
    </rPh>
    <rPh sb="11" eb="12">
      <t>ホウ</t>
    </rPh>
    <rPh sb="15" eb="16">
      <t>ナド</t>
    </rPh>
    <rPh sb="16" eb="18">
      <t>トウショ</t>
    </rPh>
    <rPh sb="19" eb="21">
      <t>ミコ</t>
    </rPh>
    <rPh sb="22" eb="24">
      <t>イジョウ</t>
    </rPh>
    <phoneticPr fontId="5"/>
  </si>
  <si>
    <t>国総研に専門家が居ない研究パートについては委託研究を活用している。</t>
    <rPh sb="0" eb="3">
      <t>コクソウケン</t>
    </rPh>
    <rPh sb="4" eb="7">
      <t>センモンカ</t>
    </rPh>
    <rPh sb="8" eb="9">
      <t>イ</t>
    </rPh>
    <rPh sb="11" eb="13">
      <t>ケンキュウ</t>
    </rPh>
    <rPh sb="21" eb="23">
      <t>イタク</t>
    </rPh>
    <rPh sb="23" eb="25">
      <t>ケンキュウ</t>
    </rPh>
    <rPh sb="26" eb="28">
      <t>カツヨウ</t>
    </rPh>
    <phoneticPr fontId="5"/>
  </si>
  <si>
    <t>合理的なものとなるよう努めている。</t>
    <rPh sb="0" eb="3">
      <t>ゴウリテキ</t>
    </rPh>
    <rPh sb="11" eb="12">
      <t>ツト</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</si>
  <si>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</si>
  <si>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t>
    <phoneticPr fontId="5"/>
  </si>
  <si>
    <t>研究委員会を設置して、要素技術、環境予測技術、評価指標等の開発において、専門的助言を受けつつ、開発を進めている。</t>
    <rPh sb="47" eb="49">
      <t>カイハツ</t>
    </rPh>
    <rPh sb="50" eb="51">
      <t>スス</t>
    </rPh>
    <phoneticPr fontId="5"/>
  </si>
  <si>
    <t>-</t>
    <phoneticPr fontId="5"/>
  </si>
  <si>
    <t>新25-56</t>
    <phoneticPr fontId="5"/>
  </si>
  <si>
    <t>・研究内容の進展に伴い、論文等の公表を行った。</t>
    <phoneticPr fontId="5"/>
  </si>
  <si>
    <t>蓄電装置によるピーク対策効果実験その他調査業務</t>
    <phoneticPr fontId="5"/>
  </si>
  <si>
    <t>建物の熱負荷シフト時の人体温熱環境評価に関する調査研究</t>
    <phoneticPr fontId="5"/>
  </si>
  <si>
    <t>高効率の建物内電力網に関する調査研究</t>
    <phoneticPr fontId="5"/>
  </si>
  <si>
    <t>課長　田村秀夫</t>
    <rPh sb="0" eb="2">
      <t>カチョウ</t>
    </rPh>
    <rPh sb="3" eb="5">
      <t>タムラ</t>
    </rPh>
    <rPh sb="5" eb="7">
      <t>ヒデオ</t>
    </rPh>
    <phoneticPr fontId="5"/>
  </si>
  <si>
    <t>建築物における電力消費のピークシフトを最適化するための設計システムの開発</t>
    <phoneticPr fontId="5"/>
  </si>
  <si>
    <t>技術的課題数</t>
    <phoneticPr fontId="5"/>
  </si>
  <si>
    <t>項目</t>
    <rPh sb="0" eb="2">
      <t>コウモク</t>
    </rPh>
    <phoneticPr fontId="5"/>
  </si>
  <si>
    <t>研究計画に従って進めており、概ね順調に進捗している。</t>
    <rPh sb="0" eb="2">
      <t>ケンキュウ</t>
    </rPh>
    <rPh sb="2" eb="4">
      <t>ケイカク</t>
    </rPh>
    <rPh sb="5" eb="6">
      <t>シタガ</t>
    </rPh>
    <rPh sb="8" eb="9">
      <t>スス</t>
    </rPh>
    <rPh sb="14" eb="15">
      <t>オオム</t>
    </rPh>
    <rPh sb="16" eb="18">
      <t>ジュンチョウ</t>
    </rPh>
    <rPh sb="19" eb="21">
      <t>シンチョク</t>
    </rPh>
    <phoneticPr fontId="5"/>
  </si>
  <si>
    <t>みずほ情報総研（株）</t>
    <phoneticPr fontId="5"/>
  </si>
  <si>
    <t>A.みずほ情報総研（株）</t>
    <phoneticPr fontId="5"/>
  </si>
  <si>
    <t>平成２７年の予算をもって廃止予定。
百万円未満を四捨五入しているため、「予算額・執行額」欄と誤差が生じている。</t>
    <rPh sb="0" eb="2">
      <t>ヘイセイ</t>
    </rPh>
    <rPh sb="4" eb="5">
      <t>ネン</t>
    </rPh>
    <rPh sb="6" eb="8">
      <t>ヨサン</t>
    </rPh>
    <rPh sb="12" eb="14">
      <t>ハイシ</t>
    </rPh>
    <rPh sb="14" eb="1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</si>
</sst>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38" fontId="0" fillId="0" borderId="14" xfId="0" applyNumberFormat="1" applyFont="1" applyFill="1" applyBorder="1" applyAlignment="1" applyProtection="1">
      <alignment horizontal="center" vertical="center"/>
      <protection locked="0"/>
    </xf>
    <xf numFmtId="38" fontId="0" fillId="0" borderId="15" xfId="0" applyNumberFormat="1" applyFont="1" applyFill="1" applyBorder="1" applyAlignment="1" applyProtection="1">
      <alignment horizontal="center" vertical="center"/>
      <protection locked="0"/>
    </xf>
    <xf numFmtId="38"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4390</xdr:colOff>
      <xdr:row>148</xdr:row>
      <xdr:rowOff>237565</xdr:rowOff>
    </xdr:from>
    <xdr:to>
      <xdr:col>26</xdr:col>
      <xdr:colOff>33619</xdr:colOff>
      <xdr:row>153</xdr:row>
      <xdr:rowOff>71343</xdr:rowOff>
    </xdr:to>
    <xdr:cxnSp macro="">
      <xdr:nvCxnSpPr>
        <xdr:cNvPr id="18" name="図形 11"/>
        <xdr:cNvCxnSpPr>
          <a:cxnSpLocks noChangeShapeType="1"/>
          <a:stCxn id="13" idx="1"/>
          <a:endCxn id="8" idx="2"/>
        </xdr:cNvCxnSpPr>
      </xdr:nvCxnSpPr>
      <xdr:spPr bwMode="auto">
        <a:xfrm rot="10800000">
          <a:off x="3410978" y="36522212"/>
          <a:ext cx="1284288" cy="1570690"/>
        </a:xfrm>
        <a:prstGeom prst="bentConnector2">
          <a:avLst/>
        </a:prstGeom>
        <a:noFill/>
        <a:ln w="9525" algn="ctr">
          <a:solidFill>
            <a:srgbClr val="000000"/>
          </a:solidFill>
          <a:miter lim="800000"/>
          <a:headEnd/>
          <a:tailEnd/>
        </a:ln>
      </xdr:spPr>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150254</xdr:colOff>
      <xdr:row>143</xdr:row>
      <xdr:rowOff>198719</xdr:rowOff>
    </xdr:from>
    <xdr:to>
      <xdr:col>13</xdr:col>
      <xdr:colOff>145678</xdr:colOff>
      <xdr:row>147</xdr:row>
      <xdr:rowOff>337298</xdr:rowOff>
    </xdr:to>
    <xdr:cxnSp macro="">
      <xdr:nvCxnSpPr>
        <xdr:cNvPr id="15" name="図形 12"/>
        <xdr:cNvCxnSpPr>
          <a:cxnSpLocks noChangeShapeType="1"/>
          <a:stCxn id="8" idx="1"/>
          <a:endCxn id="5" idx="2"/>
        </xdr:cNvCxnSpPr>
      </xdr:nvCxnSpPr>
      <xdr:spPr bwMode="auto">
        <a:xfrm rot="10800000">
          <a:off x="2301783" y="34746454"/>
          <a:ext cx="174719" cy="1528109"/>
        </a:xfrm>
        <a:prstGeom prst="bentConnector2">
          <a:avLst/>
        </a:prstGeom>
        <a:noFill/>
        <a:ln w="9525" algn="ctr">
          <a:solidFill>
            <a:srgbClr val="000000"/>
          </a:solidFill>
          <a:miter lim="800000"/>
          <a:headEnd/>
          <a:tailEnd/>
        </a:ln>
      </xdr:spPr>
    </xdr:cxnSp>
    <xdr:clientData/>
  </xdr:twoCellAnchor>
  <mc:AlternateContent xmlns:mc="http://schemas.openxmlformats.org/markup-compatibility/2006">
    <mc:Choice xmlns:a14="http://schemas.microsoft.com/office/drawing/2010/main" Requires="a14">
      <xdr:twoCellAnchor editAs="oneCell">
        <xdr:from>
          <xdr:col>37</xdr:col>
          <xdr:colOff>123825</xdr:colOff>
          <xdr:row>265</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142</xdr:row>
      <xdr:rowOff>0</xdr:rowOff>
    </xdr:from>
    <xdr:to>
      <xdr:col>16</xdr:col>
      <xdr:colOff>121211</xdr:colOff>
      <xdr:row>143</xdr:row>
      <xdr:rowOff>198718</xdr:rowOff>
    </xdr:to>
    <xdr:sp macro="" textlink="">
      <xdr:nvSpPr>
        <xdr:cNvPr id="5" name="正方形/長方形 3"/>
        <xdr:cNvSpPr>
          <a:spLocks noChangeArrowheads="1"/>
        </xdr:cNvSpPr>
      </xdr:nvSpPr>
      <xdr:spPr bwMode="auto">
        <a:xfrm>
          <a:off x="1613647" y="34200353"/>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５８百万円</a:t>
          </a:r>
        </a:p>
      </xdr:txBody>
    </xdr:sp>
    <xdr:clientData/>
  </xdr:twoCellAnchor>
  <xdr:twoCellAnchor>
    <xdr:from>
      <xdr:col>8</xdr:col>
      <xdr:colOff>56029</xdr:colOff>
      <xdr:row>143</xdr:row>
      <xdr:rowOff>324971</xdr:rowOff>
    </xdr:from>
    <xdr:to>
      <xdr:col>19</xdr:col>
      <xdr:colOff>64994</xdr:colOff>
      <xdr:row>145</xdr:row>
      <xdr:rowOff>106456</xdr:rowOff>
    </xdr:to>
    <xdr:sp macro="" textlink="">
      <xdr:nvSpPr>
        <xdr:cNvPr id="6" name="大かっこ 25"/>
        <xdr:cNvSpPr>
          <a:spLocks noChangeArrowheads="1"/>
        </xdr:cNvSpPr>
      </xdr:nvSpPr>
      <xdr:spPr bwMode="auto">
        <a:xfrm>
          <a:off x="1490382" y="34872706"/>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56029</xdr:colOff>
      <xdr:row>143</xdr:row>
      <xdr:rowOff>324971</xdr:rowOff>
    </xdr:from>
    <xdr:to>
      <xdr:col>18</xdr:col>
      <xdr:colOff>124211</xdr:colOff>
      <xdr:row>145</xdr:row>
      <xdr:rowOff>212485</xdr:rowOff>
    </xdr:to>
    <xdr:sp macro="" textlink="">
      <xdr:nvSpPr>
        <xdr:cNvPr id="7" name="テキスト ボックス 24"/>
        <xdr:cNvSpPr txBox="1">
          <a:spLocks noChangeArrowheads="1"/>
        </xdr:cNvSpPr>
      </xdr:nvSpPr>
      <xdr:spPr bwMode="auto">
        <a:xfrm>
          <a:off x="1490382" y="34872706"/>
          <a:ext cx="1861123" cy="582279"/>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25</xdr:col>
      <xdr:colOff>145679</xdr:colOff>
      <xdr:row>154</xdr:row>
      <xdr:rowOff>78442</xdr:rowOff>
    </xdr:from>
    <xdr:to>
      <xdr:col>38</xdr:col>
      <xdr:colOff>15131</xdr:colOff>
      <xdr:row>156</xdr:row>
      <xdr:rowOff>126627</xdr:rowOff>
    </xdr:to>
    <xdr:sp macro="" textlink="">
      <xdr:nvSpPr>
        <xdr:cNvPr id="14" name="大かっこ 16"/>
        <xdr:cNvSpPr>
          <a:spLocks noChangeArrowheads="1"/>
        </xdr:cNvSpPr>
      </xdr:nvSpPr>
      <xdr:spPr bwMode="auto">
        <a:xfrm>
          <a:off x="4628032" y="38447383"/>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twoCellAnchor>
    <xdr:from>
      <xdr:col>13</xdr:col>
      <xdr:colOff>145677</xdr:colOff>
      <xdr:row>147</xdr:row>
      <xdr:rowOff>89647</xdr:rowOff>
    </xdr:from>
    <xdr:to>
      <xdr:col>24</xdr:col>
      <xdr:colOff>42396</xdr:colOff>
      <xdr:row>148</xdr:row>
      <xdr:rowOff>237565</xdr:rowOff>
    </xdr:to>
    <xdr:sp macro="" textlink="">
      <xdr:nvSpPr>
        <xdr:cNvPr id="8" name="正方形/長方形 4"/>
        <xdr:cNvSpPr>
          <a:spLocks noChangeArrowheads="1"/>
        </xdr:cNvSpPr>
      </xdr:nvSpPr>
      <xdr:spPr bwMode="auto">
        <a:xfrm>
          <a:off x="2476501" y="36026912"/>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５８百万円</a:t>
          </a:r>
        </a:p>
      </xdr:txBody>
    </xdr:sp>
    <xdr:clientData/>
  </xdr:twoCellAnchor>
  <xdr:twoCellAnchor>
    <xdr:from>
      <xdr:col>26</xdr:col>
      <xdr:colOff>112060</xdr:colOff>
      <xdr:row>147</xdr:row>
      <xdr:rowOff>89647</xdr:rowOff>
    </xdr:from>
    <xdr:to>
      <xdr:col>38</xdr:col>
      <xdr:colOff>84606</xdr:colOff>
      <xdr:row>148</xdr:row>
      <xdr:rowOff>237565</xdr:rowOff>
    </xdr:to>
    <xdr:sp macro="" textlink="">
      <xdr:nvSpPr>
        <xdr:cNvPr id="9" name="正方形/長方形 26"/>
        <xdr:cNvSpPr>
          <a:spLocks noChangeArrowheads="1"/>
        </xdr:cNvSpPr>
      </xdr:nvSpPr>
      <xdr:spPr bwMode="auto">
        <a:xfrm>
          <a:off x="4773707" y="36026912"/>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editAs="oneCell">
    <xdr:from>
      <xdr:col>26</xdr:col>
      <xdr:colOff>22414</xdr:colOff>
      <xdr:row>154</xdr:row>
      <xdr:rowOff>89647</xdr:rowOff>
    </xdr:from>
    <xdr:to>
      <xdr:col>37</xdr:col>
      <xdr:colOff>95673</xdr:colOff>
      <xdr:row>156</xdr:row>
      <xdr:rowOff>100854</xdr:rowOff>
    </xdr:to>
    <xdr:sp macro="" textlink="">
      <xdr:nvSpPr>
        <xdr:cNvPr id="11" name="テキスト ボックス 24"/>
        <xdr:cNvSpPr txBox="1">
          <a:spLocks noChangeArrowheads="1"/>
        </xdr:cNvSpPr>
      </xdr:nvSpPr>
      <xdr:spPr bwMode="auto">
        <a:xfrm>
          <a:off x="4684061" y="38458588"/>
          <a:ext cx="2045494" cy="705971"/>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twoCellAnchor>
    <xdr:from>
      <xdr:col>12</xdr:col>
      <xdr:colOff>100855</xdr:colOff>
      <xdr:row>149</xdr:row>
      <xdr:rowOff>302559</xdr:rowOff>
    </xdr:from>
    <xdr:to>
      <xdr:col>24</xdr:col>
      <xdr:colOff>149600</xdr:colOff>
      <xdr:row>152</xdr:row>
      <xdr:rowOff>3362</xdr:rowOff>
    </xdr:to>
    <xdr:sp macro="" textlink="">
      <xdr:nvSpPr>
        <xdr:cNvPr id="12" name="大かっこ 16"/>
        <xdr:cNvSpPr>
          <a:spLocks noChangeArrowheads="1"/>
        </xdr:cNvSpPr>
      </xdr:nvSpPr>
      <xdr:spPr bwMode="auto">
        <a:xfrm>
          <a:off x="2252384" y="36934588"/>
          <a:ext cx="2200275" cy="742950"/>
        </a:xfrm>
        <a:prstGeom prst="bracketPair">
          <a:avLst>
            <a:gd name="adj" fmla="val 4389"/>
          </a:avLst>
        </a:prstGeom>
        <a:solidFill>
          <a:srgbClr val="FFFFFF"/>
        </a:solidFill>
        <a:ln w="9525" algn="ctr">
          <a:solidFill>
            <a:srgbClr val="000000"/>
          </a:solidFill>
          <a:round/>
          <a:headEnd/>
          <a:tailEnd/>
        </a:ln>
      </xdr:spPr>
    </xdr:sp>
    <xdr:clientData/>
  </xdr:twoCellAnchor>
  <xdr:twoCellAnchor editAs="oneCell">
    <xdr:from>
      <xdr:col>13</xdr:col>
      <xdr:colOff>156883</xdr:colOff>
      <xdr:row>149</xdr:row>
      <xdr:rowOff>224118</xdr:rowOff>
    </xdr:from>
    <xdr:to>
      <xdr:col>24</xdr:col>
      <xdr:colOff>4577</xdr:colOff>
      <xdr:row>152</xdr:row>
      <xdr:rowOff>109071</xdr:rowOff>
    </xdr:to>
    <xdr:sp macro="" textlink="">
      <xdr:nvSpPr>
        <xdr:cNvPr id="10" name="テキスト ボックス 13"/>
        <xdr:cNvSpPr txBox="1">
          <a:spLocks noChangeArrowheads="1"/>
        </xdr:cNvSpPr>
      </xdr:nvSpPr>
      <xdr:spPr bwMode="auto">
        <a:xfrm>
          <a:off x="2487707" y="36856147"/>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建築物のピーク対策技術の開発に関する調査・研究の企画・立案、及び調査結果に基づく技術基準等の原案検討</a:t>
          </a:r>
        </a:p>
      </xdr:txBody>
    </xdr:sp>
    <xdr:clientData/>
  </xdr:twoCellAnchor>
  <xdr:twoCellAnchor>
    <xdr:from>
      <xdr:col>26</xdr:col>
      <xdr:colOff>33619</xdr:colOff>
      <xdr:row>152</xdr:row>
      <xdr:rowOff>145676</xdr:rowOff>
    </xdr:from>
    <xdr:to>
      <xdr:col>37</xdr:col>
      <xdr:colOff>166409</xdr:colOff>
      <xdr:row>153</xdr:row>
      <xdr:rowOff>344393</xdr:rowOff>
    </xdr:to>
    <xdr:sp macro="" textlink="">
      <xdr:nvSpPr>
        <xdr:cNvPr id="13" name="正方形/長方形 5"/>
        <xdr:cNvSpPr>
          <a:spLocks noChangeArrowheads="1"/>
        </xdr:cNvSpPr>
      </xdr:nvSpPr>
      <xdr:spPr bwMode="auto">
        <a:xfrm>
          <a:off x="4695266" y="37819852"/>
          <a:ext cx="2105025"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Ａ．民間企業等（２９者）</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５５百万円</a:t>
          </a:r>
        </a:p>
      </xdr:txBody>
    </xdr:sp>
    <xdr:clientData/>
  </xdr:twoCellAnchor>
  <xdr:oneCellAnchor>
    <xdr:from>
      <xdr:col>13</xdr:col>
      <xdr:colOff>168088</xdr:colOff>
      <xdr:row>146</xdr:row>
      <xdr:rowOff>123264</xdr:rowOff>
    </xdr:from>
    <xdr:ext cx="646331" cy="292452"/>
    <xdr:sp macro="" textlink="">
      <xdr:nvSpPr>
        <xdr:cNvPr id="17" name="テキスト ボックス 16"/>
        <xdr:cNvSpPr txBox="1"/>
      </xdr:nvSpPr>
      <xdr:spPr>
        <a:xfrm>
          <a:off x="2498912" y="36060529"/>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26</xdr:col>
      <xdr:colOff>22412</xdr:colOff>
      <xdr:row>151</xdr:row>
      <xdr:rowOff>156883</xdr:rowOff>
    </xdr:from>
    <xdr:ext cx="1107996" cy="292452"/>
    <xdr:sp macro="" textlink="">
      <xdr:nvSpPr>
        <xdr:cNvPr id="19" name="テキスト ボックス 18"/>
        <xdr:cNvSpPr txBox="1"/>
      </xdr:nvSpPr>
      <xdr:spPr>
        <a:xfrm>
          <a:off x="4684059" y="3783105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2" zoomScale="69" zoomScaleNormal="75" zoomScaleSheetLayoutView="69" zoomScalePageLayoutView="85" workbookViewId="0">
      <selection activeCell="T233" sqref="T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465</v>
      </c>
      <c r="AR2" s="106"/>
      <c r="AS2" s="68" t="str">
        <f>IF(OR(AQ2="　", AQ2=""), "", "-")</f>
        <v/>
      </c>
      <c r="AT2" s="107">
        <v>417</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95</v>
      </c>
      <c r="H5" s="326"/>
      <c r="I5" s="326"/>
      <c r="J5" s="326"/>
      <c r="K5" s="326"/>
      <c r="L5" s="326"/>
      <c r="M5" s="327" t="s">
        <v>92</v>
      </c>
      <c r="N5" s="328"/>
      <c r="O5" s="328"/>
      <c r="P5" s="328"/>
      <c r="Q5" s="328"/>
      <c r="R5" s="329"/>
      <c r="S5" s="330" t="s">
        <v>99</v>
      </c>
      <c r="T5" s="326"/>
      <c r="U5" s="326"/>
      <c r="V5" s="326"/>
      <c r="W5" s="326"/>
      <c r="X5" s="331"/>
      <c r="Y5" s="508" t="s">
        <v>3</v>
      </c>
      <c r="Z5" s="509"/>
      <c r="AA5" s="509"/>
      <c r="AB5" s="509"/>
      <c r="AC5" s="509"/>
      <c r="AD5" s="510"/>
      <c r="AE5" s="511" t="s">
        <v>474</v>
      </c>
      <c r="AF5" s="512"/>
      <c r="AG5" s="512"/>
      <c r="AH5" s="512"/>
      <c r="AI5" s="512"/>
      <c r="AJ5" s="512"/>
      <c r="AK5" s="512"/>
      <c r="AL5" s="512"/>
      <c r="AM5" s="512"/>
      <c r="AN5" s="512"/>
      <c r="AO5" s="512"/>
      <c r="AP5" s="513"/>
      <c r="AQ5" s="514" t="s">
        <v>532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523</v>
      </c>
      <c r="AF6" s="527"/>
      <c r="AG6" s="527"/>
      <c r="AH6" s="527"/>
      <c r="AI6" s="527"/>
      <c r="AJ6" s="527"/>
      <c r="AK6" s="527"/>
      <c r="AL6" s="527"/>
      <c r="AM6" s="527"/>
      <c r="AN6" s="527"/>
      <c r="AO6" s="527"/>
      <c r="AP6" s="527"/>
      <c r="AQ6" s="528"/>
      <c r="AR6" s="528"/>
      <c r="AS6" s="528"/>
      <c r="AT6" s="528"/>
      <c r="AU6" s="528"/>
      <c r="AV6" s="528"/>
      <c r="AW6" s="528"/>
      <c r="AX6" s="529"/>
    </row>
    <row r="7" spans="1:50" ht="49.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477</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478</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481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476</v>
      </c>
      <c r="Q13" s="72"/>
      <c r="R13" s="72"/>
      <c r="S13" s="72"/>
      <c r="T13" s="72"/>
      <c r="U13" s="72"/>
      <c r="V13" s="73"/>
      <c r="W13" s="71">
        <v>60</v>
      </c>
      <c r="X13" s="72"/>
      <c r="Y13" s="72"/>
      <c r="Z13" s="72"/>
      <c r="AA13" s="72"/>
      <c r="AB13" s="72"/>
      <c r="AC13" s="73"/>
      <c r="AD13" s="71">
        <v>58</v>
      </c>
      <c r="AE13" s="72"/>
      <c r="AF13" s="72"/>
      <c r="AG13" s="72"/>
      <c r="AH13" s="72"/>
      <c r="AI13" s="72"/>
      <c r="AJ13" s="73"/>
      <c r="AK13" s="668">
        <v>69</v>
      </c>
      <c r="AL13" s="669"/>
      <c r="AM13" s="669"/>
      <c r="AN13" s="669"/>
      <c r="AO13" s="669"/>
      <c r="AP13" s="669"/>
      <c r="AQ13" s="670"/>
      <c r="AR13" s="671" t="s">
        <v>524</v>
      </c>
      <c r="AS13" s="672"/>
      <c r="AT13" s="672"/>
      <c r="AU13" s="672"/>
      <c r="AV13" s="672"/>
      <c r="AW13" s="672"/>
      <c r="AX13" s="673"/>
    </row>
    <row r="14" spans="1:50" ht="21" customHeight="1" x14ac:dyDescent="0.15">
      <c r="A14" s="462"/>
      <c r="B14" s="463"/>
      <c r="C14" s="463"/>
      <c r="D14" s="463"/>
      <c r="E14" s="463"/>
      <c r="F14" s="464"/>
      <c r="G14" s="475"/>
      <c r="H14" s="476"/>
      <c r="I14" s="342" t="s">
        <v>9</v>
      </c>
      <c r="J14" s="470"/>
      <c r="K14" s="470"/>
      <c r="L14" s="470"/>
      <c r="M14" s="470"/>
      <c r="N14" s="470"/>
      <c r="O14" s="471"/>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668" t="s">
        <v>476</v>
      </c>
      <c r="AL14" s="669"/>
      <c r="AM14" s="669"/>
      <c r="AN14" s="669"/>
      <c r="AO14" s="669"/>
      <c r="AP14" s="669"/>
      <c r="AQ14" s="670"/>
      <c r="AR14" s="666"/>
      <c r="AS14" s="666"/>
      <c r="AT14" s="666"/>
      <c r="AU14" s="666"/>
      <c r="AV14" s="666"/>
      <c r="AW14" s="666"/>
      <c r="AX14" s="667"/>
    </row>
    <row r="15" spans="1:50" ht="21" customHeight="1" x14ac:dyDescent="0.15">
      <c r="A15" s="462"/>
      <c r="B15" s="463"/>
      <c r="C15" s="463"/>
      <c r="D15" s="463"/>
      <c r="E15" s="463"/>
      <c r="F15" s="464"/>
      <c r="G15" s="475"/>
      <c r="H15" s="476"/>
      <c r="I15" s="342" t="s">
        <v>62</v>
      </c>
      <c r="J15" s="343"/>
      <c r="K15" s="343"/>
      <c r="L15" s="343"/>
      <c r="M15" s="343"/>
      <c r="N15" s="343"/>
      <c r="O15" s="344"/>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480</v>
      </c>
      <c r="AL15" s="72"/>
      <c r="AM15" s="72"/>
      <c r="AN15" s="72"/>
      <c r="AO15" s="72"/>
      <c r="AP15" s="72"/>
      <c r="AQ15" s="73"/>
      <c r="AR15" s="71" t="s">
        <v>524</v>
      </c>
      <c r="AS15" s="72"/>
      <c r="AT15" s="72"/>
      <c r="AU15" s="72"/>
      <c r="AV15" s="72"/>
      <c r="AW15" s="72"/>
      <c r="AX15" s="665"/>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476</v>
      </c>
      <c r="X16" s="72"/>
      <c r="Y16" s="72"/>
      <c r="Z16" s="72"/>
      <c r="AA16" s="72"/>
      <c r="AB16" s="72"/>
      <c r="AC16" s="73"/>
      <c r="AD16" s="71" t="s">
        <v>476</v>
      </c>
      <c r="AE16" s="72"/>
      <c r="AF16" s="72"/>
      <c r="AG16" s="72"/>
      <c r="AH16" s="72"/>
      <c r="AI16" s="72"/>
      <c r="AJ16" s="73"/>
      <c r="AK16" s="71" t="s">
        <v>476</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60</v>
      </c>
      <c r="X18" s="316"/>
      <c r="Y18" s="316"/>
      <c r="Z18" s="316"/>
      <c r="AA18" s="316"/>
      <c r="AB18" s="316"/>
      <c r="AC18" s="317"/>
      <c r="AD18" s="315">
        <f t="shared" ref="AD18" si="0">SUM(AD13:AJ17)</f>
        <v>58</v>
      </c>
      <c r="AE18" s="316"/>
      <c r="AF18" s="316"/>
      <c r="AG18" s="316"/>
      <c r="AH18" s="316"/>
      <c r="AI18" s="316"/>
      <c r="AJ18" s="317"/>
      <c r="AK18" s="315">
        <f t="shared" ref="AK18" si="1">SUM(AK13:AQ17)</f>
        <v>69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476</v>
      </c>
      <c r="Q19" s="72"/>
      <c r="R19" s="72"/>
      <c r="S19" s="72"/>
      <c r="T19" s="72"/>
      <c r="U19" s="72"/>
      <c r="V19" s="73"/>
      <c r="W19" s="71">
        <v>57</v>
      </c>
      <c r="X19" s="72"/>
      <c r="Y19" s="72"/>
      <c r="Z19" s="72"/>
      <c r="AA19" s="72"/>
      <c r="AB19" s="72"/>
      <c r="AC19" s="73"/>
      <c r="AD19" s="71">
        <v>56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f>IF(W18=0, "-", W19/W18)</f>
        <v>0.95</v>
      </c>
      <c r="X20" s="320"/>
      <c r="Y20" s="320"/>
      <c r="Z20" s="320"/>
      <c r="AA20" s="320"/>
      <c r="AB20" s="320"/>
      <c r="AC20" s="320"/>
      <c r="AD20" s="320">
        <f>IF(AD18=0, "-", AD19/AD18)</f>
        <v>0.96551724137931039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6"/>
      <c r="B23" s="214"/>
      <c r="C23" s="214"/>
      <c r="D23" s="214"/>
      <c r="E23" s="214"/>
      <c r="F23" s="215"/>
      <c r="G23" s="321" t="s">
        <v>533</v>
      </c>
      <c r="H23" s="288"/>
      <c r="I23" s="288"/>
      <c r="J23" s="288"/>
      <c r="K23" s="288"/>
      <c r="L23" s="288"/>
      <c r="M23" s="288"/>
      <c r="N23" s="288"/>
      <c r="O23" s="289"/>
      <c r="P23" s="254" t="s">
        <v>534</v>
      </c>
      <c r="Q23" s="195"/>
      <c r="R23" s="195"/>
      <c r="S23" s="195"/>
      <c r="T23" s="195"/>
      <c r="U23" s="195"/>
      <c r="V23" s="195"/>
      <c r="W23" s="195"/>
      <c r="X23" s="196"/>
      <c r="Y23" s="293" t="s">
        <v>14</v>
      </c>
      <c r="Z23" s="294"/>
      <c r="AA23" s="295"/>
      <c r="AB23" s="661" t="s">
        <v>535</v>
      </c>
      <c r="AC23" s="296"/>
      <c r="AD23" s="296"/>
      <c r="AE23" s="93" t="s">
        <v>476</v>
      </c>
      <c r="AF23" s="94"/>
      <c r="AG23" s="94"/>
      <c r="AH23" s="94"/>
      <c r="AI23" s="95"/>
      <c r="AJ23" s="93">
        <v>1</v>
      </c>
      <c r="AK23" s="94"/>
      <c r="AL23" s="94"/>
      <c r="AM23" s="94"/>
      <c r="AN23" s="95"/>
      <c r="AO23" s="93">
        <v>2</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c r="AC24" s="286"/>
      <c r="AD24" s="286"/>
      <c r="AE24" s="93" t="s">
        <v>482</v>
      </c>
      <c r="AF24" s="94"/>
      <c r="AG24" s="94"/>
      <c r="AH24" s="94"/>
      <c r="AI24" s="95"/>
      <c r="AJ24" s="93">
        <v>7</v>
      </c>
      <c r="AK24" s="94"/>
      <c r="AL24" s="94"/>
      <c r="AM24" s="94"/>
      <c r="AN24" s="95"/>
      <c r="AO24" s="93">
        <v>7</v>
      </c>
      <c r="AP24" s="94"/>
      <c r="AQ24" s="94"/>
      <c r="AR24" s="94"/>
      <c r="AS24" s="95"/>
      <c r="AT24" s="93">
        <v>7</v>
      </c>
      <c r="AU24" s="94"/>
      <c r="AV24" s="94"/>
      <c r="AW24" s="94"/>
      <c r="AX24" s="96"/>
    </row>
    <row r="25" spans="1:50" ht="22.5" customHeight="1" x14ac:dyDescent="0.15">
      <c r="A25" s="674"/>
      <c r="B25" s="675"/>
      <c r="C25" s="675"/>
      <c r="D25" s="675"/>
      <c r="E25" s="675"/>
      <c r="F25" s="676"/>
      <c r="G25" s="322"/>
      <c r="H25" s="323"/>
      <c r="I25" s="323"/>
      <c r="J25" s="323"/>
      <c r="K25" s="323"/>
      <c r="L25" s="323"/>
      <c r="M25" s="323"/>
      <c r="N25" s="323"/>
      <c r="O25" s="324"/>
      <c r="P25" s="197"/>
      <c r="Q25" s="197"/>
      <c r="R25" s="197"/>
      <c r="S25" s="197"/>
      <c r="T25" s="197"/>
      <c r="U25" s="197"/>
      <c r="V25" s="197"/>
      <c r="W25" s="197"/>
      <c r="X25" s="198"/>
      <c r="Y25" s="120" t="s">
        <v>15</v>
      </c>
      <c r="Z25" s="121"/>
      <c r="AA25" s="171"/>
      <c r="AB25" s="686" t="s">
        <v>364</v>
      </c>
      <c r="AC25" s="264"/>
      <c r="AD25" s="264"/>
      <c r="AE25" s="93" t="s">
        <v>476</v>
      </c>
      <c r="AF25" s="94"/>
      <c r="AG25" s="94"/>
      <c r="AH25" s="94"/>
      <c r="AI25" s="95"/>
      <c r="AJ25" s="93">
        <v>14</v>
      </c>
      <c r="AK25" s="94"/>
      <c r="AL25" s="94"/>
      <c r="AM25" s="94"/>
      <c r="AN25" s="95"/>
      <c r="AO25" s="93">
        <v>43</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4"/>
      <c r="B30" s="675"/>
      <c r="C30" s="675"/>
      <c r="D30" s="675"/>
      <c r="E30" s="675"/>
      <c r="F30" s="676"/>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4" t="s">
        <v>320</v>
      </c>
      <c r="B47" s="689"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4"/>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9"/>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0" hidden="1" customHeight="1" x14ac:dyDescent="0.15">
      <c r="A49" s="234"/>
      <c r="B49" s="689"/>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30" hidden="1" customHeight="1" x14ac:dyDescent="0.15">
      <c r="A50" s="234"/>
      <c r="B50" s="689"/>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30" hidden="1" customHeight="1" x14ac:dyDescent="0.15">
      <c r="A51" s="234"/>
      <c r="B51" s="690"/>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483</v>
      </c>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t="s">
        <v>476</v>
      </c>
      <c r="AF68" s="94"/>
      <c r="AG68" s="94"/>
      <c r="AH68" s="94"/>
      <c r="AI68" s="95"/>
      <c r="AJ68" s="93">
        <v>4</v>
      </c>
      <c r="AK68" s="94"/>
      <c r="AL68" s="94"/>
      <c r="AM68" s="94"/>
      <c r="AN68" s="95"/>
      <c r="AO68" s="93">
        <v>6</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t="s">
        <v>476</v>
      </c>
      <c r="AF69" s="94"/>
      <c r="AG69" s="94"/>
      <c r="AH69" s="94"/>
      <c r="AI69" s="95"/>
      <c r="AJ69" s="93">
        <v>3</v>
      </c>
      <c r="AK69" s="94"/>
      <c r="AL69" s="94"/>
      <c r="AM69" s="94"/>
      <c r="AN69" s="95"/>
      <c r="AO69" s="93">
        <v>4</v>
      </c>
      <c r="AP69" s="94"/>
      <c r="AQ69" s="94"/>
      <c r="AR69" s="94"/>
      <c r="AS69" s="95"/>
      <c r="AT69" s="93">
        <v>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hidden="1" customHeight="1" x14ac:dyDescent="0.15">
      <c r="A83" s="129"/>
      <c r="B83" s="127"/>
      <c r="C83" s="127"/>
      <c r="D83" s="127"/>
      <c r="E83" s="127"/>
      <c r="F83" s="128"/>
      <c r="G83" s="144" t="s">
        <v>484</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t="s">
        <v>524</v>
      </c>
      <c r="AF83" s="153"/>
      <c r="AG83" s="153"/>
      <c r="AH83" s="153"/>
      <c r="AI83" s="153"/>
      <c r="AJ83" s="152" t="s">
        <v>524</v>
      </c>
      <c r="AK83" s="153"/>
      <c r="AL83" s="153"/>
      <c r="AM83" s="153"/>
      <c r="AN83" s="153"/>
      <c r="AO83" s="152" t="s">
        <v>524</v>
      </c>
      <c r="AP83" s="153"/>
      <c r="AQ83" s="153"/>
      <c r="AR83" s="153"/>
      <c r="AS83" s="153"/>
      <c r="AT83" s="93" t="s">
        <v>524</v>
      </c>
      <c r="AU83" s="94"/>
      <c r="AV83" s="94"/>
      <c r="AW83" s="94"/>
      <c r="AX83" s="96"/>
    </row>
    <row r="84" spans="1:60" ht="47.1" hidden="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524</v>
      </c>
      <c r="AF84" s="158"/>
      <c r="AG84" s="158"/>
      <c r="AH84" s="158"/>
      <c r="AI84" s="159"/>
      <c r="AJ84" s="157" t="s">
        <v>524</v>
      </c>
      <c r="AK84" s="158"/>
      <c r="AL84" s="158"/>
      <c r="AM84" s="158"/>
      <c r="AN84" s="159"/>
      <c r="AO84" s="157" t="s">
        <v>524</v>
      </c>
      <c r="AP84" s="158"/>
      <c r="AQ84" s="158"/>
      <c r="AR84" s="158"/>
      <c r="AS84" s="159"/>
      <c r="AT84" s="157" t="s">
        <v>524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485</v>
      </c>
      <c r="D98" s="413"/>
      <c r="E98" s="413"/>
      <c r="F98" s="413"/>
      <c r="G98" s="413"/>
      <c r="H98" s="413"/>
      <c r="I98" s="413"/>
      <c r="J98" s="413"/>
      <c r="K98" s="414"/>
      <c r="L98" s="71">
        <v>0.1</v>
      </c>
      <c r="M98" s="72"/>
      <c r="N98" s="72"/>
      <c r="O98" s="72"/>
      <c r="P98" s="72"/>
      <c r="Q98" s="73"/>
      <c r="R98" s="71" t="s">
        <v>476</v>
      </c>
      <c r="S98" s="72"/>
      <c r="T98" s="72"/>
      <c r="U98" s="72"/>
      <c r="V98" s="72"/>
      <c r="W98" s="73"/>
      <c r="X98" s="677" t="s">
        <v>539</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7"/>
      <c r="B99" s="378"/>
      <c r="C99" s="161" t="s">
        <v>486</v>
      </c>
      <c r="D99" s="162"/>
      <c r="E99" s="162"/>
      <c r="F99" s="162"/>
      <c r="G99" s="162"/>
      <c r="H99" s="162"/>
      <c r="I99" s="162"/>
      <c r="J99" s="162"/>
      <c r="K99" s="163"/>
      <c r="L99" s="71">
        <v>0.9</v>
      </c>
      <c r="M99" s="72"/>
      <c r="N99" s="72"/>
      <c r="O99" s="72"/>
      <c r="P99" s="72"/>
      <c r="Q99" s="73"/>
      <c r="R99" s="71" t="s">
        <v>513</v>
      </c>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7"/>
      <c r="B100" s="378"/>
      <c r="C100" s="161" t="s">
        <v>487</v>
      </c>
      <c r="D100" s="162"/>
      <c r="E100" s="162"/>
      <c r="F100" s="162"/>
      <c r="G100" s="162"/>
      <c r="H100" s="162"/>
      <c r="I100" s="162"/>
      <c r="J100" s="162"/>
      <c r="K100" s="163"/>
      <c r="L100" s="71">
        <v>0.06</v>
      </c>
      <c r="M100" s="72"/>
      <c r="N100" s="72"/>
      <c r="O100" s="72"/>
      <c r="P100" s="72"/>
      <c r="Q100" s="73"/>
      <c r="R100" s="71" t="s">
        <v>476</v>
      </c>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7"/>
      <c r="B101" s="378"/>
      <c r="C101" s="161" t="s">
        <v>488</v>
      </c>
      <c r="D101" s="162"/>
      <c r="E101" s="162"/>
      <c r="F101" s="162"/>
      <c r="G101" s="162"/>
      <c r="H101" s="162"/>
      <c r="I101" s="162"/>
      <c r="J101" s="162"/>
      <c r="K101" s="163"/>
      <c r="L101" s="71">
        <v>59</v>
      </c>
      <c r="M101" s="72"/>
      <c r="N101" s="72"/>
      <c r="O101" s="72"/>
      <c r="P101" s="72"/>
      <c r="Q101" s="73"/>
      <c r="R101" s="71" t="s">
        <v>513</v>
      </c>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7"/>
      <c r="B102" s="378"/>
      <c r="C102" s="161" t="s">
        <v>489</v>
      </c>
      <c r="D102" s="162"/>
      <c r="E102" s="162"/>
      <c r="F102" s="162"/>
      <c r="G102" s="162"/>
      <c r="H102" s="162"/>
      <c r="I102" s="162"/>
      <c r="J102" s="162"/>
      <c r="K102" s="163"/>
      <c r="L102" s="71">
        <v>8</v>
      </c>
      <c r="M102" s="72"/>
      <c r="N102" s="72"/>
      <c r="O102" s="72"/>
      <c r="P102" s="72"/>
      <c r="Q102" s="73"/>
      <c r="R102" s="71" t="s">
        <v>513</v>
      </c>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7"/>
      <c r="B103" s="378"/>
      <c r="C103" s="381" t="s">
        <v>524</v>
      </c>
      <c r="D103" s="382"/>
      <c r="E103" s="382"/>
      <c r="F103" s="382"/>
      <c r="G103" s="382"/>
      <c r="H103" s="382"/>
      <c r="I103" s="382"/>
      <c r="J103" s="382"/>
      <c r="K103" s="383"/>
      <c r="L103" s="71" t="s">
        <v>524</v>
      </c>
      <c r="M103" s="72"/>
      <c r="N103" s="72"/>
      <c r="O103" s="72"/>
      <c r="P103" s="72"/>
      <c r="Q103" s="73"/>
      <c r="R103" s="71" t="s">
        <v>513</v>
      </c>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79"/>
      <c r="B104" s="380"/>
      <c r="C104" s="369" t="s">
        <v>22</v>
      </c>
      <c r="D104" s="370"/>
      <c r="E104" s="370"/>
      <c r="F104" s="370"/>
      <c r="G104" s="370"/>
      <c r="H104" s="370"/>
      <c r="I104" s="370"/>
      <c r="J104" s="370"/>
      <c r="K104" s="371"/>
      <c r="L104" s="372">
        <f>SUM(L98:Q103)</f>
        <v>68.06</v>
      </c>
      <c r="M104" s="373"/>
      <c r="N104" s="373"/>
      <c r="O104" s="373"/>
      <c r="P104" s="373"/>
      <c r="Q104" s="374"/>
      <c r="R104" s="372">
        <f>SUM(R98:W103)</f>
        <v>0</v>
      </c>
      <c r="S104" s="373"/>
      <c r="T104" s="373"/>
      <c r="U104" s="373"/>
      <c r="V104" s="373"/>
      <c r="W104" s="374"/>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5" customHeight="1" x14ac:dyDescent="0.15">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475</v>
      </c>
      <c r="AE108" s="607"/>
      <c r="AF108" s="607"/>
      <c r="AG108" s="603" t="s">
        <v>515</v>
      </c>
      <c r="AH108" s="604"/>
      <c r="AI108" s="604"/>
      <c r="AJ108" s="604"/>
      <c r="AK108" s="604"/>
      <c r="AL108" s="604"/>
      <c r="AM108" s="604"/>
      <c r="AN108" s="604"/>
      <c r="AO108" s="604"/>
      <c r="AP108" s="604"/>
      <c r="AQ108" s="604"/>
      <c r="AR108" s="604"/>
      <c r="AS108" s="604"/>
      <c r="AT108" s="604"/>
      <c r="AU108" s="604"/>
      <c r="AV108" s="604"/>
      <c r="AW108" s="604"/>
      <c r="AX108" s="605"/>
    </row>
    <row r="109" spans="1:50" ht="72"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533" t="s">
        <v>516</v>
      </c>
      <c r="AH109" s="304"/>
      <c r="AI109" s="304"/>
      <c r="AJ109" s="304"/>
      <c r="AK109" s="304"/>
      <c r="AL109" s="304"/>
      <c r="AM109" s="304"/>
      <c r="AN109" s="304"/>
      <c r="AO109" s="304"/>
      <c r="AP109" s="304"/>
      <c r="AQ109" s="304"/>
      <c r="AR109" s="304"/>
      <c r="AS109" s="304"/>
      <c r="AT109" s="304"/>
      <c r="AU109" s="304"/>
      <c r="AV109" s="304"/>
      <c r="AW109" s="304"/>
      <c r="AX109" s="305"/>
    </row>
    <row r="110" spans="1:50" ht="44.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7" t="s">
        <v>475</v>
      </c>
      <c r="AE110" s="588"/>
      <c r="AF110" s="588"/>
      <c r="AG110" s="531" t="s">
        <v>517</v>
      </c>
      <c r="AH110" s="197"/>
      <c r="AI110" s="197"/>
      <c r="AJ110" s="197"/>
      <c r="AK110" s="197"/>
      <c r="AL110" s="197"/>
      <c r="AM110" s="197"/>
      <c r="AN110" s="197"/>
      <c r="AO110" s="197"/>
      <c r="AP110" s="197"/>
      <c r="AQ110" s="197"/>
      <c r="AR110" s="197"/>
      <c r="AS110" s="197"/>
      <c r="AT110" s="197"/>
      <c r="AU110" s="197"/>
      <c r="AV110" s="197"/>
      <c r="AW110" s="197"/>
      <c r="AX110" s="532"/>
    </row>
    <row r="111" spans="1:50" ht="28.5" customHeight="1" x14ac:dyDescent="0.15">
      <c r="A111" s="551"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475</v>
      </c>
      <c r="AE111" s="437"/>
      <c r="AF111" s="437"/>
      <c r="AG111" s="300" t="s">
        <v>519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490</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475</v>
      </c>
      <c r="AE114" s="441"/>
      <c r="AF114" s="441"/>
      <c r="AG114" s="533" t="s">
        <v>522</v>
      </c>
      <c r="AH114" s="304"/>
      <c r="AI114" s="304"/>
      <c r="AJ114" s="304"/>
      <c r="AK114" s="304"/>
      <c r="AL114" s="304"/>
      <c r="AM114" s="304"/>
      <c r="AN114" s="304"/>
      <c r="AO114" s="304"/>
      <c r="AP114" s="304"/>
      <c r="AQ114" s="304"/>
      <c r="AR114" s="304"/>
      <c r="AS114" s="304"/>
      <c r="AT114" s="304"/>
      <c r="AU114" s="304"/>
      <c r="AV114" s="304"/>
      <c r="AW114" s="304"/>
      <c r="AX114" s="305"/>
    </row>
    <row r="115" spans="1:64" ht="42.75"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475</v>
      </c>
      <c r="AE115" s="441"/>
      <c r="AF115" s="441"/>
      <c r="AG115" s="533" t="s">
        <v>518</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5" t="s">
        <v>490</v>
      </c>
      <c r="AE116" s="636"/>
      <c r="AF116" s="63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475</v>
      </c>
      <c r="AE117" s="588"/>
      <c r="AF117" s="597"/>
      <c r="AG117" s="601" t="s">
        <v>521</v>
      </c>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33.75" customHeight="1" x14ac:dyDescent="0.15">
      <c r="A118" s="551"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475</v>
      </c>
      <c r="AE118" s="437"/>
      <c r="AF118" s="640"/>
      <c r="AG118" s="300" t="s">
        <v>536</v>
      </c>
      <c r="AH118" s="301"/>
      <c r="AI118" s="301"/>
      <c r="AJ118" s="301"/>
      <c r="AK118" s="301"/>
      <c r="AL118" s="301"/>
      <c r="AM118" s="301"/>
      <c r="AN118" s="301"/>
      <c r="AO118" s="301"/>
      <c r="AP118" s="301"/>
      <c r="AQ118" s="301"/>
      <c r="AR118" s="301"/>
      <c r="AS118" s="301"/>
      <c r="AT118" s="301"/>
      <c r="AU118" s="301"/>
      <c r="AV118" s="301"/>
      <c r="AW118" s="301"/>
      <c r="AX118" s="302"/>
    </row>
    <row r="119" spans="1:64" ht="65.2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475</v>
      </c>
      <c r="AE119" s="609"/>
      <c r="AF119" s="609"/>
      <c r="AG119" s="533" t="s">
        <v>525</v>
      </c>
      <c r="AH119" s="304"/>
      <c r="AI119" s="304"/>
      <c r="AJ119" s="304"/>
      <c r="AK119" s="304"/>
      <c r="AL119" s="304"/>
      <c r="AM119" s="304"/>
      <c r="AN119" s="304"/>
      <c r="AO119" s="304"/>
      <c r="AP119" s="304"/>
      <c r="AQ119" s="304"/>
      <c r="AR119" s="304"/>
      <c r="AS119" s="304"/>
      <c r="AT119" s="304"/>
      <c r="AU119" s="304"/>
      <c r="AV119" s="304"/>
      <c r="AW119" s="304"/>
      <c r="AX119" s="305"/>
    </row>
    <row r="120" spans="1:64" ht="27.75"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475</v>
      </c>
      <c r="AE120" s="441"/>
      <c r="AF120" s="441"/>
      <c r="AG120" s="533" t="s">
        <v>520</v>
      </c>
      <c r="AH120" s="304"/>
      <c r="AI120" s="304"/>
      <c r="AJ120" s="304"/>
      <c r="AK120" s="304"/>
      <c r="AL120" s="304"/>
      <c r="AM120" s="304"/>
      <c r="AN120" s="304"/>
      <c r="AO120" s="304"/>
      <c r="AP120" s="304"/>
      <c r="AQ120" s="304"/>
      <c r="AR120" s="304"/>
      <c r="AS120" s="304"/>
      <c r="AT120" s="304"/>
      <c r="AU120" s="304"/>
      <c r="AV120" s="304"/>
      <c r="AW120" s="304"/>
      <c r="AX120" s="305"/>
    </row>
    <row r="121" spans="1:64" ht="18.75"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475</v>
      </c>
      <c r="AE121" s="441"/>
      <c r="AF121" s="441"/>
      <c r="AG121" s="531" t="s">
        <v>528</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5" t="s">
        <v>80</v>
      </c>
      <c r="B122" s="626"/>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9" t="s">
        <v>524</v>
      </c>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3"/>
      <c r="U125" s="434"/>
      <c r="V125" s="434"/>
      <c r="W125" s="434"/>
      <c r="X125" s="434"/>
      <c r="Y125" s="434"/>
      <c r="Z125" s="434"/>
      <c r="AA125" s="434"/>
      <c r="AB125" s="434"/>
      <c r="AC125" s="434"/>
      <c r="AD125" s="434"/>
      <c r="AE125" s="434"/>
      <c r="AF125" s="435"/>
      <c r="AG125" s="583"/>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1" t="s">
        <v>58</v>
      </c>
      <c r="B126" s="552"/>
      <c r="C126" s="391" t="s">
        <v>64</v>
      </c>
      <c r="D126" s="574"/>
      <c r="E126" s="574"/>
      <c r="F126" s="575"/>
      <c r="G126" s="545" t="s">
        <v>491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492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1"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0.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75" customHeight="1" thickBot="1" x14ac:dyDescent="0.2">
      <c r="A133" s="430"/>
      <c r="B133" s="431"/>
      <c r="C133" s="431"/>
      <c r="D133" s="431"/>
      <c r="E133" s="432"/>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7.7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3" t="s">
        <v>224</v>
      </c>
      <c r="B137" s="404"/>
      <c r="C137" s="404"/>
      <c r="D137" s="404"/>
      <c r="E137" s="404"/>
      <c r="F137" s="404"/>
      <c r="G137" s="417" t="s">
        <v>524</v>
      </c>
      <c r="H137" s="418"/>
      <c r="I137" s="418"/>
      <c r="J137" s="418"/>
      <c r="K137" s="418"/>
      <c r="L137" s="418"/>
      <c r="M137" s="418"/>
      <c r="N137" s="418"/>
      <c r="O137" s="418"/>
      <c r="P137" s="419"/>
      <c r="Q137" s="404" t="s">
        <v>225</v>
      </c>
      <c r="R137" s="404"/>
      <c r="S137" s="404"/>
      <c r="T137" s="404"/>
      <c r="U137" s="404"/>
      <c r="V137" s="404"/>
      <c r="W137" s="417" t="s">
        <v>526</v>
      </c>
      <c r="X137" s="418"/>
      <c r="Y137" s="418"/>
      <c r="Z137" s="418"/>
      <c r="AA137" s="418"/>
      <c r="AB137" s="418"/>
      <c r="AC137" s="418"/>
      <c r="AD137" s="418"/>
      <c r="AE137" s="418"/>
      <c r="AF137" s="419"/>
      <c r="AG137" s="404" t="s">
        <v>226</v>
      </c>
      <c r="AH137" s="404"/>
      <c r="AI137" s="404"/>
      <c r="AJ137" s="404"/>
      <c r="AK137" s="404"/>
      <c r="AL137" s="404"/>
      <c r="AM137" s="400">
        <v>2001</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527</v>
      </c>
      <c r="H138" s="421"/>
      <c r="I138" s="421"/>
      <c r="J138" s="421"/>
      <c r="K138" s="421"/>
      <c r="L138" s="421"/>
      <c r="M138" s="421"/>
      <c r="N138" s="421"/>
      <c r="O138" s="421"/>
      <c r="P138" s="422"/>
      <c r="Q138" s="406" t="s">
        <v>228</v>
      </c>
      <c r="R138" s="406"/>
      <c r="S138" s="406"/>
      <c r="T138" s="406"/>
      <c r="U138" s="406"/>
      <c r="V138" s="406"/>
      <c r="W138" s="576">
        <v>401</v>
      </c>
      <c r="X138" s="421"/>
      <c r="Y138" s="421"/>
      <c r="Z138" s="421"/>
      <c r="AA138" s="421"/>
      <c r="AB138" s="421"/>
      <c r="AC138" s="421"/>
      <c r="AD138" s="421"/>
      <c r="AE138" s="421"/>
      <c r="AF138" s="422"/>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7" t="s">
        <v>538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0"/>
      <c r="C179" s="540"/>
      <c r="D179" s="540"/>
      <c r="E179" s="540"/>
      <c r="F179" s="541"/>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0"/>
      <c r="C180" s="540"/>
      <c r="D180" s="540"/>
      <c r="E180" s="540"/>
      <c r="F180" s="541"/>
      <c r="G180" s="97" t="s">
        <v>494</v>
      </c>
      <c r="H180" s="98"/>
      <c r="I180" s="98"/>
      <c r="J180" s="98"/>
      <c r="K180" s="99"/>
      <c r="L180" s="100" t="s">
        <v>493</v>
      </c>
      <c r="M180" s="101"/>
      <c r="N180" s="101"/>
      <c r="O180" s="101"/>
      <c r="P180" s="101"/>
      <c r="Q180" s="101"/>
      <c r="R180" s="101"/>
      <c r="S180" s="101"/>
      <c r="T180" s="101"/>
      <c r="U180" s="101"/>
      <c r="V180" s="101"/>
      <c r="W180" s="101"/>
      <c r="X180" s="102"/>
      <c r="Y180" s="103">
        <v>25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0"/>
      <c r="C191" s="540"/>
      <c r="D191" s="540"/>
      <c r="E191" s="540"/>
      <c r="F191" s="541"/>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0"/>
      <c r="C192" s="540"/>
      <c r="D192" s="540"/>
      <c r="E192" s="540"/>
      <c r="F192" s="541"/>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0"/>
      <c r="C204" s="540"/>
      <c r="D204" s="540"/>
      <c r="E204" s="540"/>
      <c r="F204" s="541"/>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0"/>
      <c r="C205" s="540"/>
      <c r="D205" s="540"/>
      <c r="E205" s="540"/>
      <c r="F205" s="541"/>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0"/>
      <c r="C217" s="540"/>
      <c r="D217" s="540"/>
      <c r="E217" s="540"/>
      <c r="F217" s="541"/>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40"/>
      <c r="C218" s="540"/>
      <c r="D218" s="540"/>
      <c r="E218" s="540"/>
      <c r="F218" s="541"/>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75" customHeight="1" x14ac:dyDescent="0.15">
      <c r="A236" s="112">
        <v>1</v>
      </c>
      <c r="B236" s="112">
        <v>1</v>
      </c>
      <c r="C236" s="117" t="s">
        <v>537</v>
      </c>
      <c r="D236" s="113"/>
      <c r="E236" s="113"/>
      <c r="F236" s="113"/>
      <c r="G236" s="113"/>
      <c r="H236" s="113"/>
      <c r="I236" s="113"/>
      <c r="J236" s="113"/>
      <c r="K236" s="113"/>
      <c r="L236" s="113"/>
      <c r="M236" s="117" t="s">
        <v>493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25.3</v>
      </c>
      <c r="AL236" s="115"/>
      <c r="AM236" s="115"/>
      <c r="AN236" s="115"/>
      <c r="AO236" s="115"/>
      <c r="AP236" s="116"/>
      <c r="AQ236" s="117" t="s">
        <v>514</v>
      </c>
      <c r="AR236" s="113"/>
      <c r="AS236" s="113"/>
      <c r="AT236" s="113"/>
      <c r="AU236" s="114">
        <v>99.5</v>
      </c>
      <c r="AV236" s="115"/>
      <c r="AW236" s="115"/>
      <c r="AX236" s="116"/>
    </row>
    <row r="237" spans="1:50" ht="30.75" customHeight="1" x14ac:dyDescent="0.15">
      <c r="A237" s="112">
        <v>2</v>
      </c>
      <c r="B237" s="112">
        <v>1</v>
      </c>
      <c r="C237" s="117" t="s">
        <v>495</v>
      </c>
      <c r="D237" s="113"/>
      <c r="E237" s="113"/>
      <c r="F237" s="113"/>
      <c r="G237" s="113"/>
      <c r="H237" s="113"/>
      <c r="I237" s="113"/>
      <c r="J237" s="113"/>
      <c r="K237" s="113"/>
      <c r="L237" s="113"/>
      <c r="M237" s="117" t="s">
        <v>529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19.7</v>
      </c>
      <c r="AL237" s="115"/>
      <c r="AM237" s="115"/>
      <c r="AN237" s="115"/>
      <c r="AO237" s="115"/>
      <c r="AP237" s="116"/>
      <c r="AQ237" s="117" t="s">
        <v>514</v>
      </c>
      <c r="AR237" s="113"/>
      <c r="AS237" s="113"/>
      <c r="AT237" s="113"/>
      <c r="AU237" s="114">
        <v>99.3</v>
      </c>
      <c r="AV237" s="115"/>
      <c r="AW237" s="115"/>
      <c r="AX237" s="116"/>
    </row>
    <row r="238" spans="1:50" ht="30.75" customHeight="1" x14ac:dyDescent="0.15">
      <c r="A238" s="112">
        <v>3</v>
      </c>
      <c r="B238" s="112">
        <v>1</v>
      </c>
      <c r="C238" s="117" t="s">
        <v>511</v>
      </c>
      <c r="D238" s="113"/>
      <c r="E238" s="113"/>
      <c r="F238" s="113"/>
      <c r="G238" s="113"/>
      <c r="H238" s="113"/>
      <c r="I238" s="113"/>
      <c r="J238" s="113"/>
      <c r="K238" s="113"/>
      <c r="L238" s="113"/>
      <c r="M238" s="123" t="s">
        <v>530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5.4</v>
      </c>
      <c r="AL238" s="115"/>
      <c r="AM238" s="115"/>
      <c r="AN238" s="115"/>
      <c r="AO238" s="115"/>
      <c r="AP238" s="116"/>
      <c r="AQ238" s="117" t="s">
        <v>510</v>
      </c>
      <c r="AR238" s="113"/>
      <c r="AS238" s="113"/>
      <c r="AT238" s="113"/>
      <c r="AU238" s="114" t="s">
        <v>476</v>
      </c>
      <c r="AV238" s="115"/>
      <c r="AW238" s="115"/>
      <c r="AX238" s="116"/>
    </row>
    <row r="239" spans="1:50" ht="30.75" customHeight="1" x14ac:dyDescent="0.15">
      <c r="A239" s="112">
        <v>4</v>
      </c>
      <c r="B239" s="112">
        <v>1</v>
      </c>
      <c r="C239" s="117" t="s">
        <v>512</v>
      </c>
      <c r="D239" s="113"/>
      <c r="E239" s="113"/>
      <c r="F239" s="113"/>
      <c r="G239" s="113"/>
      <c r="H239" s="113"/>
      <c r="I239" s="113"/>
      <c r="J239" s="113"/>
      <c r="K239" s="113"/>
      <c r="L239" s="113"/>
      <c r="M239" s="117" t="s">
        <v>531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2.8</v>
      </c>
      <c r="AL239" s="115"/>
      <c r="AM239" s="115"/>
      <c r="AN239" s="115"/>
      <c r="AO239" s="115"/>
      <c r="AP239" s="116"/>
      <c r="AQ239" s="117" t="s">
        <v>510</v>
      </c>
      <c r="AR239" s="113"/>
      <c r="AS239" s="113"/>
      <c r="AT239" s="113"/>
      <c r="AU239" s="114" t="s">
        <v>476</v>
      </c>
      <c r="AV239" s="115"/>
      <c r="AW239" s="115"/>
      <c r="AX239" s="116"/>
    </row>
    <row r="240" spans="1:50" ht="30.75" customHeight="1" x14ac:dyDescent="0.15">
      <c r="A240" s="112">
        <v>5</v>
      </c>
      <c r="B240" s="112">
        <v>1</v>
      </c>
      <c r="C240" s="117" t="s">
        <v>496</v>
      </c>
      <c r="D240" s="113"/>
      <c r="E240" s="113"/>
      <c r="F240" s="113"/>
      <c r="G240" s="113"/>
      <c r="H240" s="113"/>
      <c r="I240" s="113"/>
      <c r="J240" s="113"/>
      <c r="K240" s="113"/>
      <c r="L240" s="113"/>
      <c r="M240" s="117" t="s">
        <v>497</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0.5</v>
      </c>
      <c r="AL240" s="115"/>
      <c r="AM240" s="115"/>
      <c r="AN240" s="115"/>
      <c r="AO240" s="115"/>
      <c r="AP240" s="116"/>
      <c r="AQ240" s="117" t="s">
        <v>498</v>
      </c>
      <c r="AR240" s="113"/>
      <c r="AS240" s="113"/>
      <c r="AT240" s="113"/>
      <c r="AU240" s="114" t="s">
        <v>476</v>
      </c>
      <c r="AV240" s="115"/>
      <c r="AW240" s="115"/>
      <c r="AX240" s="116"/>
    </row>
    <row r="241" spans="1:50" ht="30.75" customHeight="1" x14ac:dyDescent="0.15">
      <c r="A241" s="112">
        <v>6</v>
      </c>
      <c r="B241" s="112">
        <v>1</v>
      </c>
      <c r="C241" s="117" t="s">
        <v>499</v>
      </c>
      <c r="D241" s="113"/>
      <c r="E241" s="113"/>
      <c r="F241" s="113"/>
      <c r="G241" s="113"/>
      <c r="H241" s="113"/>
      <c r="I241" s="113"/>
      <c r="J241" s="113"/>
      <c r="K241" s="113"/>
      <c r="L241" s="113"/>
      <c r="M241" s="117" t="s">
        <v>501</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0.4</v>
      </c>
      <c r="AL241" s="115"/>
      <c r="AM241" s="115"/>
      <c r="AN241" s="115"/>
      <c r="AO241" s="115"/>
      <c r="AP241" s="116"/>
      <c r="AQ241" s="117" t="s">
        <v>500</v>
      </c>
      <c r="AR241" s="113"/>
      <c r="AS241" s="113"/>
      <c r="AT241" s="113"/>
      <c r="AU241" s="114" t="s">
        <v>476</v>
      </c>
      <c r="AV241" s="115"/>
      <c r="AW241" s="115"/>
      <c r="AX241" s="116"/>
    </row>
    <row r="242" spans="1:50" ht="30.75" customHeight="1" x14ac:dyDescent="0.15">
      <c r="A242" s="112">
        <v>7</v>
      </c>
      <c r="B242" s="112">
        <v>1</v>
      </c>
      <c r="C242" s="117" t="s">
        <v>502</v>
      </c>
      <c r="D242" s="113"/>
      <c r="E242" s="113"/>
      <c r="F242" s="113"/>
      <c r="G242" s="113"/>
      <c r="H242" s="113"/>
      <c r="I242" s="113"/>
      <c r="J242" s="113"/>
      <c r="K242" s="113"/>
      <c r="L242" s="113"/>
      <c r="M242" s="117" t="s">
        <v>503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0.3</v>
      </c>
      <c r="AL242" s="115"/>
      <c r="AM242" s="115"/>
      <c r="AN242" s="115"/>
      <c r="AO242" s="115"/>
      <c r="AP242" s="116"/>
      <c r="AQ242" s="117" t="s">
        <v>498</v>
      </c>
      <c r="AR242" s="113"/>
      <c r="AS242" s="113"/>
      <c r="AT242" s="113"/>
      <c r="AU242" s="114" t="s">
        <v>476</v>
      </c>
      <c r="AV242" s="115"/>
      <c r="AW242" s="115"/>
      <c r="AX242" s="116"/>
    </row>
    <row r="243" spans="1:50" ht="30.75" customHeight="1" x14ac:dyDescent="0.15">
      <c r="A243" s="112">
        <v>8</v>
      </c>
      <c r="B243" s="112">
        <v>1</v>
      </c>
      <c r="C243" s="117" t="s">
        <v>504</v>
      </c>
      <c r="D243" s="113"/>
      <c r="E243" s="113"/>
      <c r="F243" s="113"/>
      <c r="G243" s="113"/>
      <c r="H243" s="113"/>
      <c r="I243" s="113"/>
      <c r="J243" s="113"/>
      <c r="K243" s="113"/>
      <c r="L243" s="113"/>
      <c r="M243" s="117" t="s">
        <v>505</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0.1</v>
      </c>
      <c r="AL243" s="115"/>
      <c r="AM243" s="115"/>
      <c r="AN243" s="115"/>
      <c r="AO243" s="115"/>
      <c r="AP243" s="116"/>
      <c r="AQ243" s="117" t="s">
        <v>498</v>
      </c>
      <c r="AR243" s="113"/>
      <c r="AS243" s="113"/>
      <c r="AT243" s="113"/>
      <c r="AU243" s="114" t="s">
        <v>476</v>
      </c>
      <c r="AV243" s="115"/>
      <c r="AW243" s="115"/>
      <c r="AX243" s="116"/>
    </row>
    <row r="244" spans="1:50" ht="30.75" customHeight="1" x14ac:dyDescent="0.15">
      <c r="A244" s="112">
        <v>9</v>
      </c>
      <c r="B244" s="112">
        <v>1</v>
      </c>
      <c r="C244" s="117" t="s">
        <v>506</v>
      </c>
      <c r="D244" s="113"/>
      <c r="E244" s="113"/>
      <c r="F244" s="113"/>
      <c r="G244" s="113"/>
      <c r="H244" s="113"/>
      <c r="I244" s="113"/>
      <c r="J244" s="113"/>
      <c r="K244" s="113"/>
      <c r="L244" s="113"/>
      <c r="M244" s="117" t="s">
        <v>507</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0.1</v>
      </c>
      <c r="AL244" s="115"/>
      <c r="AM244" s="115"/>
      <c r="AN244" s="115"/>
      <c r="AO244" s="115"/>
      <c r="AP244" s="116"/>
      <c r="AQ244" s="117" t="s">
        <v>498</v>
      </c>
      <c r="AR244" s="113"/>
      <c r="AS244" s="113"/>
      <c r="AT244" s="113"/>
      <c r="AU244" s="114" t="s">
        <v>476</v>
      </c>
      <c r="AV244" s="115"/>
      <c r="AW244" s="115"/>
      <c r="AX244" s="116"/>
    </row>
    <row r="245" spans="1:50" ht="30.75" customHeight="1" x14ac:dyDescent="0.15">
      <c r="A245" s="112">
        <v>10</v>
      </c>
      <c r="B245" s="112">
        <v>1</v>
      </c>
      <c r="C245" s="117" t="s">
        <v>508</v>
      </c>
      <c r="D245" s="113"/>
      <c r="E245" s="113"/>
      <c r="F245" s="113"/>
      <c r="G245" s="113"/>
      <c r="H245" s="113"/>
      <c r="I245" s="113"/>
      <c r="J245" s="113"/>
      <c r="K245" s="113"/>
      <c r="L245" s="113"/>
      <c r="M245" s="117" t="s">
        <v>509</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0.1</v>
      </c>
      <c r="AL245" s="115"/>
      <c r="AM245" s="115"/>
      <c r="AN245" s="115"/>
      <c r="AO245" s="115"/>
      <c r="AP245" s="116"/>
      <c r="AQ245" s="117" t="s">
        <v>498</v>
      </c>
      <c r="AR245" s="113"/>
      <c r="AS245" s="113"/>
      <c r="AT245" s="113"/>
      <c r="AU245" s="114" t="s">
        <v>476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55">
      <formula>IF(RIGHT(TEXT(P14,"0.#"),1)=".",FALSE,TRUE)</formula>
    </cfRule>
    <cfRule type="expression" dxfId="948" priority="556">
      <formula>IF(RIGHT(TEXT(P14,"0.#"),1)=".",TRUE,FALSE)</formula>
    </cfRule>
  </conditionalFormatting>
  <conditionalFormatting sqref="AE69:AX69">
    <cfRule type="expression" dxfId="947" priority="477">
      <formula>IF(RIGHT(TEXT(AE69,"0.#"),1)=".",FALSE,TRUE)</formula>
    </cfRule>
    <cfRule type="expression" dxfId="946" priority="478">
      <formula>IF(RIGHT(TEXT(AE69,"0.#"),1)=".",TRUE,FALSE)</formula>
    </cfRule>
  </conditionalFormatting>
  <conditionalFormatting sqref="AE83:AI83">
    <cfRule type="expression" dxfId="945" priority="459">
      <formula>IF(RIGHT(TEXT(AE83,"0.#"),1)=".",FALSE,TRUE)</formula>
    </cfRule>
    <cfRule type="expression" dxfId="944" priority="460">
      <formula>IF(RIGHT(TEXT(AE83,"0.#"),1)=".",TRUE,FALSE)</formula>
    </cfRule>
  </conditionalFormatting>
  <conditionalFormatting sqref="AJ83:AX83">
    <cfRule type="expression" dxfId="943" priority="457">
      <formula>IF(RIGHT(TEXT(AJ83,"0.#"),1)=".",FALSE,TRUE)</formula>
    </cfRule>
    <cfRule type="expression" dxfId="942" priority="458">
      <formula>IF(RIGHT(TEXT(AJ83,"0.#"),1)=".",TRUE,FALSE)</formula>
    </cfRule>
  </conditionalFormatting>
  <conditionalFormatting sqref="L99">
    <cfRule type="expression" dxfId="941" priority="437">
      <formula>IF(RIGHT(TEXT(L99,"0.#"),1)=".",FALSE,TRUE)</formula>
    </cfRule>
    <cfRule type="expression" dxfId="940" priority="438">
      <formula>IF(RIGHT(TEXT(L99,"0.#"),1)=".",TRUE,FALSE)</formula>
    </cfRule>
  </conditionalFormatting>
  <conditionalFormatting sqref="L104">
    <cfRule type="expression" dxfId="939" priority="435">
      <formula>IF(RIGHT(TEXT(L104,"0.#"),1)=".",FALSE,TRUE)</formula>
    </cfRule>
    <cfRule type="expression" dxfId="938" priority="436">
      <formula>IF(RIGHT(TEXT(L104,"0.#"),1)=".",TRUE,FALSE)</formula>
    </cfRule>
  </conditionalFormatting>
  <conditionalFormatting sqref="R104">
    <cfRule type="expression" dxfId="937" priority="433">
      <formula>IF(RIGHT(TEXT(R104,"0.#"),1)=".",FALSE,TRUE)</formula>
    </cfRule>
    <cfRule type="expression" dxfId="936" priority="434">
      <formula>IF(RIGHT(TEXT(R104,"0.#"),1)=".",TRUE,FALSE)</formula>
    </cfRule>
  </conditionalFormatting>
  <conditionalFormatting sqref="P18:AX18">
    <cfRule type="expression" dxfId="935" priority="431">
      <formula>IF(RIGHT(TEXT(P18,"0.#"),1)=".",FALSE,TRUE)</formula>
    </cfRule>
    <cfRule type="expression" dxfId="934" priority="432">
      <formula>IF(RIGHT(TEXT(P18,"0.#"),1)=".",TRUE,FALSE)</formula>
    </cfRule>
  </conditionalFormatting>
  <conditionalFormatting sqref="Y181">
    <cfRule type="expression" dxfId="933" priority="427">
      <formula>IF(RIGHT(TEXT(Y181,"0.#"),1)=".",FALSE,TRUE)</formula>
    </cfRule>
    <cfRule type="expression" dxfId="932" priority="428">
      <formula>IF(RIGHT(TEXT(Y181,"0.#"),1)=".",TRUE,FALSE)</formula>
    </cfRule>
  </conditionalFormatting>
  <conditionalFormatting sqref="Y190">
    <cfRule type="expression" dxfId="931" priority="423">
      <formula>IF(RIGHT(TEXT(Y190,"0.#"),1)=".",FALSE,TRUE)</formula>
    </cfRule>
    <cfRule type="expression" dxfId="930" priority="424">
      <formula>IF(RIGHT(TEXT(Y190,"0.#"),1)=".",TRUE,FALSE)</formula>
    </cfRule>
  </conditionalFormatting>
  <conditionalFormatting sqref="AK236">
    <cfRule type="expression" dxfId="929" priority="345">
      <formula>IF(RIGHT(TEXT(AK236,"0.#"),1)=".",FALSE,TRUE)</formula>
    </cfRule>
    <cfRule type="expression" dxfId="928" priority="346">
      <formula>IF(RIGHT(TEXT(AK236,"0.#"),1)=".",TRUE,FALSE)</formula>
    </cfRule>
  </conditionalFormatting>
  <conditionalFormatting sqref="AE54:AI54">
    <cfRule type="expression" dxfId="927" priority="295">
      <formula>IF(RIGHT(TEXT(AE54,"0.#"),1)=".",FALSE,TRUE)</formula>
    </cfRule>
    <cfRule type="expression" dxfId="926" priority="296">
      <formula>IF(RIGHT(TEXT(AE54,"0.#"),1)=".",TRUE,FALSE)</formula>
    </cfRule>
  </conditionalFormatting>
  <conditionalFormatting sqref="P16:AQ17 P15:AX15 P13:AX13">
    <cfRule type="expression" dxfId="925" priority="253">
      <formula>IF(RIGHT(TEXT(P13,"0.#"),1)=".",FALSE,TRUE)</formula>
    </cfRule>
    <cfRule type="expression" dxfId="924" priority="254">
      <formula>IF(RIGHT(TEXT(P13,"0.#"),1)=".",TRUE,FALSE)</formula>
    </cfRule>
  </conditionalFormatting>
  <conditionalFormatting sqref="P19:AJ19">
    <cfRule type="expression" dxfId="923" priority="251">
      <formula>IF(RIGHT(TEXT(P19,"0.#"),1)=".",FALSE,TRUE)</formula>
    </cfRule>
    <cfRule type="expression" dxfId="922" priority="252">
      <formula>IF(RIGHT(TEXT(P19,"0.#"),1)=".",TRUE,FALSE)</formula>
    </cfRule>
  </conditionalFormatting>
  <conditionalFormatting sqref="AE55:AX55 AJ54:AS54">
    <cfRule type="expression" dxfId="921" priority="247">
      <formula>IF(RIGHT(TEXT(AE54,"0.#"),1)=".",FALSE,TRUE)</formula>
    </cfRule>
    <cfRule type="expression" dxfId="920" priority="248">
      <formula>IF(RIGHT(TEXT(AE54,"0.#"),1)=".",TRUE,FALSE)</formula>
    </cfRule>
  </conditionalFormatting>
  <conditionalFormatting sqref="AE68:AS68">
    <cfRule type="expression" dxfId="919" priority="243">
      <formula>IF(RIGHT(TEXT(AE68,"0.#"),1)=".",FALSE,TRUE)</formula>
    </cfRule>
    <cfRule type="expression" dxfId="918" priority="244">
      <formula>IF(RIGHT(TEXT(AE68,"0.#"),1)=".",TRUE,FALSE)</formula>
    </cfRule>
  </conditionalFormatting>
  <conditionalFormatting sqref="AE95:AI95 AE92:AI92 AE89:AI89 AE86:AI86">
    <cfRule type="expression" dxfId="917" priority="241">
      <formula>IF(RIGHT(TEXT(AE86,"0.#"),1)=".",FALSE,TRUE)</formula>
    </cfRule>
    <cfRule type="expression" dxfId="916" priority="242">
      <formula>IF(RIGHT(TEXT(AE86,"0.#"),1)=".",TRUE,FALSE)</formula>
    </cfRule>
  </conditionalFormatting>
  <conditionalFormatting sqref="AJ95:AX95 AJ92:AX92 AJ89:AX89 AJ86:AX86">
    <cfRule type="expression" dxfId="915" priority="239">
      <formula>IF(RIGHT(TEXT(AJ86,"0.#"),1)=".",FALSE,TRUE)</formula>
    </cfRule>
    <cfRule type="expression" dxfId="914" priority="240">
      <formula>IF(RIGHT(TEXT(AJ86,"0.#"),1)=".",TRUE,FALSE)</formula>
    </cfRule>
  </conditionalFormatting>
  <conditionalFormatting sqref="L100:L103 L98">
    <cfRule type="expression" dxfId="913" priority="237">
      <formula>IF(RIGHT(TEXT(L98,"0.#"),1)=".",FALSE,TRUE)</formula>
    </cfRule>
    <cfRule type="expression" dxfId="912" priority="238">
      <formula>IF(RIGHT(TEXT(L98,"0.#"),1)=".",TRUE,FALSE)</formula>
    </cfRule>
  </conditionalFormatting>
  <conditionalFormatting sqref="R98">
    <cfRule type="expression" dxfId="911" priority="233">
      <formula>IF(RIGHT(TEXT(R98,"0.#"),1)=".",FALSE,TRUE)</formula>
    </cfRule>
    <cfRule type="expression" dxfId="910" priority="234">
      <formula>IF(RIGHT(TEXT(R98,"0.#"),1)=".",TRUE,FALSE)</formula>
    </cfRule>
  </conditionalFormatting>
  <conditionalFormatting sqref="R99:R103">
    <cfRule type="expression" dxfId="909" priority="231">
      <formula>IF(RIGHT(TEXT(R99,"0.#"),1)=".",FALSE,TRUE)</formula>
    </cfRule>
    <cfRule type="expression" dxfId="908" priority="232">
      <formula>IF(RIGHT(TEXT(R99,"0.#"),1)=".",TRUE,FALSE)</formula>
    </cfRule>
  </conditionalFormatting>
  <conditionalFormatting sqref="Y182:Y189 Y180">
    <cfRule type="expression" dxfId="907" priority="229">
      <formula>IF(RIGHT(TEXT(Y180,"0.#"),1)=".",FALSE,TRUE)</formula>
    </cfRule>
    <cfRule type="expression" dxfId="906" priority="230">
      <formula>IF(RIGHT(TEXT(Y180,"0.#"),1)=".",TRUE,FALSE)</formula>
    </cfRule>
  </conditionalFormatting>
  <conditionalFormatting sqref="AU181">
    <cfRule type="expression" dxfId="905" priority="227">
      <formula>IF(RIGHT(TEXT(AU181,"0.#"),1)=".",FALSE,TRUE)</formula>
    </cfRule>
    <cfRule type="expression" dxfId="904" priority="228">
      <formula>IF(RIGHT(TEXT(AU181,"0.#"),1)=".",TRUE,FALSE)</formula>
    </cfRule>
  </conditionalFormatting>
  <conditionalFormatting sqref="AU190">
    <cfRule type="expression" dxfId="903" priority="225">
      <formula>IF(RIGHT(TEXT(AU190,"0.#"),1)=".",FALSE,TRUE)</formula>
    </cfRule>
    <cfRule type="expression" dxfId="902" priority="226">
      <formula>IF(RIGHT(TEXT(AU190,"0.#"),1)=".",TRUE,FALSE)</formula>
    </cfRule>
  </conditionalFormatting>
  <conditionalFormatting sqref="AU182:AU189 AU180">
    <cfRule type="expression" dxfId="901" priority="223">
      <formula>IF(RIGHT(TEXT(AU180,"0.#"),1)=".",FALSE,TRUE)</formula>
    </cfRule>
    <cfRule type="expression" dxfId="900" priority="224">
      <formula>IF(RIGHT(TEXT(AU180,"0.#"),1)=".",TRUE,FALSE)</formula>
    </cfRule>
  </conditionalFormatting>
  <conditionalFormatting sqref="Y220 Y207 Y194">
    <cfRule type="expression" dxfId="899" priority="209">
      <formula>IF(RIGHT(TEXT(Y194,"0.#"),1)=".",FALSE,TRUE)</formula>
    </cfRule>
    <cfRule type="expression" dxfId="898" priority="210">
      <formula>IF(RIGHT(TEXT(Y194,"0.#"),1)=".",TRUE,FALSE)</formula>
    </cfRule>
  </conditionalFormatting>
  <conditionalFormatting sqref="Y229 Y216 Y203">
    <cfRule type="expression" dxfId="897" priority="207">
      <formula>IF(RIGHT(TEXT(Y203,"0.#"),1)=".",FALSE,TRUE)</formula>
    </cfRule>
    <cfRule type="expression" dxfId="896" priority="208">
      <formula>IF(RIGHT(TEXT(Y203,"0.#"),1)=".",TRUE,FALSE)</formula>
    </cfRule>
  </conditionalFormatting>
  <conditionalFormatting sqref="Y221:Y228 Y219 Y208:Y215 Y206 Y195:Y202 Y193">
    <cfRule type="expression" dxfId="895" priority="205">
      <formula>IF(RIGHT(TEXT(Y193,"0.#"),1)=".",FALSE,TRUE)</formula>
    </cfRule>
    <cfRule type="expression" dxfId="894" priority="206">
      <formula>IF(RIGHT(TEXT(Y193,"0.#"),1)=".",TRUE,FALSE)</formula>
    </cfRule>
  </conditionalFormatting>
  <conditionalFormatting sqref="AU220 AU207 AU194">
    <cfRule type="expression" dxfId="893" priority="203">
      <formula>IF(RIGHT(TEXT(AU194,"0.#"),1)=".",FALSE,TRUE)</formula>
    </cfRule>
    <cfRule type="expression" dxfId="892" priority="204">
      <formula>IF(RIGHT(TEXT(AU194,"0.#"),1)=".",TRUE,FALSE)</formula>
    </cfRule>
  </conditionalFormatting>
  <conditionalFormatting sqref="AU229 AU216 AU203">
    <cfRule type="expression" dxfId="891" priority="201">
      <formula>IF(RIGHT(TEXT(AU203,"0.#"),1)=".",FALSE,TRUE)</formula>
    </cfRule>
    <cfRule type="expression" dxfId="890" priority="202">
      <formula>IF(RIGHT(TEXT(AU203,"0.#"),1)=".",TRUE,FALSE)</formula>
    </cfRule>
  </conditionalFormatting>
  <conditionalFormatting sqref="AU221:AU228 AU219 AU208:AU215 AU206 AU195:AU202 AU193">
    <cfRule type="expression" dxfId="889" priority="199">
      <formula>IF(RIGHT(TEXT(AU193,"0.#"),1)=".",FALSE,TRUE)</formula>
    </cfRule>
    <cfRule type="expression" dxfId="888" priority="200">
      <formula>IF(RIGHT(TEXT(AU193,"0.#"),1)=".",TRUE,FALSE)</formula>
    </cfRule>
  </conditionalFormatting>
  <conditionalFormatting sqref="AE56:AI56">
    <cfRule type="expression" dxfId="887" priority="173">
      <formula>IF(AND(AE56&gt;=0, RIGHT(TEXT(AE56,"0.#"),1)&lt;&gt;"."),TRUE,FALSE)</formula>
    </cfRule>
    <cfRule type="expression" dxfId="886" priority="174">
      <formula>IF(AND(AE56&gt;=0, RIGHT(TEXT(AE56,"0.#"),1)="."),TRUE,FALSE)</formula>
    </cfRule>
    <cfRule type="expression" dxfId="885" priority="175">
      <formula>IF(AND(AE56&lt;0, RIGHT(TEXT(AE56,"0.#"),1)&lt;&gt;"."),TRUE,FALSE)</formula>
    </cfRule>
    <cfRule type="expression" dxfId="884" priority="176">
      <formula>IF(AND(AE56&lt;0, RIGHT(TEXT(AE56,"0.#"),1)="."),TRUE,FALSE)</formula>
    </cfRule>
  </conditionalFormatting>
  <conditionalFormatting sqref="AJ56:AS56">
    <cfRule type="expression" dxfId="883" priority="169">
      <formula>IF(AND(AJ56&gt;=0, RIGHT(TEXT(AJ56,"0.#"),1)&lt;&gt;"."),TRUE,FALSE)</formula>
    </cfRule>
    <cfRule type="expression" dxfId="882" priority="170">
      <formula>IF(AND(AJ56&gt;=0, RIGHT(TEXT(AJ56,"0.#"),1)="."),TRUE,FALSE)</formula>
    </cfRule>
    <cfRule type="expression" dxfId="881" priority="171">
      <formula>IF(AND(AJ56&lt;0, RIGHT(TEXT(AJ56,"0.#"),1)&lt;&gt;"."),TRUE,FALSE)</formula>
    </cfRule>
    <cfRule type="expression" dxfId="880" priority="172">
      <formula>IF(AND(AJ56&lt;0, RIGHT(TEXT(AJ56,"0.#"),1)="."),TRUE,FALSE)</formula>
    </cfRule>
  </conditionalFormatting>
  <conditionalFormatting sqref="AK237:AK265">
    <cfRule type="expression" dxfId="879" priority="157">
      <formula>IF(RIGHT(TEXT(AK237,"0.#"),1)=".",FALSE,TRUE)</formula>
    </cfRule>
    <cfRule type="expression" dxfId="878" priority="158">
      <formula>IF(RIGHT(TEXT(AK237,"0.#"),1)=".",TRUE,FALSE)</formula>
    </cfRule>
  </conditionalFormatting>
  <conditionalFormatting sqref="AU237:AX265">
    <cfRule type="expression" dxfId="877" priority="153">
      <formula>IF(AND(AU237&gt;=0, RIGHT(TEXT(AU237,"0.#"),1)&lt;&gt;"."),TRUE,FALSE)</formula>
    </cfRule>
    <cfRule type="expression" dxfId="876" priority="154">
      <formula>IF(AND(AU237&gt;=0, RIGHT(TEXT(AU237,"0.#"),1)="."),TRUE,FALSE)</formula>
    </cfRule>
    <cfRule type="expression" dxfId="875" priority="155">
      <formula>IF(AND(AU237&lt;0, RIGHT(TEXT(AU237,"0.#"),1)&lt;&gt;"."),TRUE,FALSE)</formula>
    </cfRule>
    <cfRule type="expression" dxfId="874" priority="156">
      <formula>IF(AND(AU237&lt;0, RIGHT(TEXT(AU237,"0.#"),1)="."),TRUE,FALSE)</formula>
    </cfRule>
  </conditionalFormatting>
  <conditionalFormatting sqref="AK269">
    <cfRule type="expression" dxfId="873" priority="151">
      <formula>IF(RIGHT(TEXT(AK269,"0.#"),1)=".",FALSE,TRUE)</formula>
    </cfRule>
    <cfRule type="expression" dxfId="872" priority="152">
      <formula>IF(RIGHT(TEXT(AK269,"0.#"),1)=".",TRUE,FALSE)</formula>
    </cfRule>
  </conditionalFormatting>
  <conditionalFormatting sqref="AU269:AX269">
    <cfRule type="expression" dxfId="871" priority="147">
      <formula>IF(AND(AU269&gt;=0, RIGHT(TEXT(AU269,"0.#"),1)&lt;&gt;"."),TRUE,FALSE)</formula>
    </cfRule>
    <cfRule type="expression" dxfId="870" priority="148">
      <formula>IF(AND(AU269&gt;=0, RIGHT(TEXT(AU269,"0.#"),1)="."),TRUE,FALSE)</formula>
    </cfRule>
    <cfRule type="expression" dxfId="869" priority="149">
      <formula>IF(AND(AU269&lt;0, RIGHT(TEXT(AU269,"0.#"),1)&lt;&gt;"."),TRUE,FALSE)</formula>
    </cfRule>
    <cfRule type="expression" dxfId="868" priority="150">
      <formula>IF(AND(AU269&lt;0, RIGHT(TEXT(AU269,"0.#"),1)="."),TRUE,FALSE)</formula>
    </cfRule>
  </conditionalFormatting>
  <conditionalFormatting sqref="AK270:AK298">
    <cfRule type="expression" dxfId="867" priority="145">
      <formula>IF(RIGHT(TEXT(AK270,"0.#"),1)=".",FALSE,TRUE)</formula>
    </cfRule>
    <cfRule type="expression" dxfId="866" priority="146">
      <formula>IF(RIGHT(TEXT(AK270,"0.#"),1)=".",TRUE,FALSE)</formula>
    </cfRule>
  </conditionalFormatting>
  <conditionalFormatting sqref="AU270:AX298">
    <cfRule type="expression" dxfId="865" priority="141">
      <formula>IF(AND(AU270&gt;=0, RIGHT(TEXT(AU270,"0.#"),1)&lt;&gt;"."),TRUE,FALSE)</formula>
    </cfRule>
    <cfRule type="expression" dxfId="864" priority="142">
      <formula>IF(AND(AU270&gt;=0, RIGHT(TEXT(AU270,"0.#"),1)="."),TRUE,FALSE)</formula>
    </cfRule>
    <cfRule type="expression" dxfId="863" priority="143">
      <formula>IF(AND(AU270&lt;0, RIGHT(TEXT(AU270,"0.#"),1)&lt;&gt;"."),TRUE,FALSE)</formula>
    </cfRule>
    <cfRule type="expression" dxfId="862" priority="144">
      <formula>IF(AND(AU270&lt;0, RIGHT(TEXT(AU270,"0.#"),1)="."),TRUE,FALSE)</formula>
    </cfRule>
  </conditionalFormatting>
  <conditionalFormatting sqref="AK302">
    <cfRule type="expression" dxfId="861" priority="139">
      <formula>IF(RIGHT(TEXT(AK302,"0.#"),1)=".",FALSE,TRUE)</formula>
    </cfRule>
    <cfRule type="expression" dxfId="860" priority="140">
      <formula>IF(RIGHT(TEXT(AK302,"0.#"),1)=".",TRUE,FALSE)</formula>
    </cfRule>
  </conditionalFormatting>
  <conditionalFormatting sqref="AU302:AX302">
    <cfRule type="expression" dxfId="859" priority="135">
      <formula>IF(AND(AU302&gt;=0, RIGHT(TEXT(AU302,"0.#"),1)&lt;&gt;"."),TRUE,FALSE)</formula>
    </cfRule>
    <cfRule type="expression" dxfId="858" priority="136">
      <formula>IF(AND(AU302&gt;=0, RIGHT(TEXT(AU302,"0.#"),1)="."),TRUE,FALSE)</formula>
    </cfRule>
    <cfRule type="expression" dxfId="857" priority="137">
      <formula>IF(AND(AU302&lt;0, RIGHT(TEXT(AU302,"0.#"),1)&lt;&gt;"."),TRUE,FALSE)</formula>
    </cfRule>
    <cfRule type="expression" dxfId="856" priority="138">
      <formula>IF(AND(AU302&lt;0, RIGHT(TEXT(AU302,"0.#"),1)="."),TRUE,FALSE)</formula>
    </cfRule>
  </conditionalFormatting>
  <conditionalFormatting sqref="AK303:AK331">
    <cfRule type="expression" dxfId="855" priority="133">
      <formula>IF(RIGHT(TEXT(AK303,"0.#"),1)=".",FALSE,TRUE)</formula>
    </cfRule>
    <cfRule type="expression" dxfId="854" priority="134">
      <formula>IF(RIGHT(TEXT(AK303,"0.#"),1)=".",TRUE,FALSE)</formula>
    </cfRule>
  </conditionalFormatting>
  <conditionalFormatting sqref="AU303:AX331">
    <cfRule type="expression" dxfId="853" priority="129">
      <formula>IF(AND(AU303&gt;=0, RIGHT(TEXT(AU303,"0.#"),1)&lt;&gt;"."),TRUE,FALSE)</formula>
    </cfRule>
    <cfRule type="expression" dxfId="852" priority="130">
      <formula>IF(AND(AU303&gt;=0, RIGHT(TEXT(AU303,"0.#"),1)="."),TRUE,FALSE)</formula>
    </cfRule>
    <cfRule type="expression" dxfId="851" priority="131">
      <formula>IF(AND(AU303&lt;0, RIGHT(TEXT(AU303,"0.#"),1)&lt;&gt;"."),TRUE,FALSE)</formula>
    </cfRule>
    <cfRule type="expression" dxfId="850" priority="132">
      <formula>IF(AND(AU303&lt;0, RIGHT(TEXT(AU303,"0.#"),1)="."),TRUE,FALSE)</formula>
    </cfRule>
  </conditionalFormatting>
  <conditionalFormatting sqref="AK335">
    <cfRule type="expression" dxfId="849" priority="127">
      <formula>IF(RIGHT(TEXT(AK335,"0.#"),1)=".",FALSE,TRUE)</formula>
    </cfRule>
    <cfRule type="expression" dxfId="848" priority="128">
      <formula>IF(RIGHT(TEXT(AK335,"0.#"),1)=".",TRUE,FALSE)</formula>
    </cfRule>
  </conditionalFormatting>
  <conditionalFormatting sqref="AU335:AX335">
    <cfRule type="expression" dxfId="847" priority="123">
      <formula>IF(AND(AU335&gt;=0, RIGHT(TEXT(AU335,"0.#"),1)&lt;&gt;"."),TRUE,FALSE)</formula>
    </cfRule>
    <cfRule type="expression" dxfId="846" priority="124">
      <formula>IF(AND(AU335&gt;=0, RIGHT(TEXT(AU335,"0.#"),1)="."),TRUE,FALSE)</formula>
    </cfRule>
    <cfRule type="expression" dxfId="845" priority="125">
      <formula>IF(AND(AU335&lt;0, RIGHT(TEXT(AU335,"0.#"),1)&lt;&gt;"."),TRUE,FALSE)</formula>
    </cfRule>
    <cfRule type="expression" dxfId="844" priority="126">
      <formula>IF(AND(AU335&lt;0, RIGHT(TEXT(AU335,"0.#"),1)="."),TRUE,FALSE)</formula>
    </cfRule>
  </conditionalFormatting>
  <conditionalFormatting sqref="AK336:AK364">
    <cfRule type="expression" dxfId="843" priority="121">
      <formula>IF(RIGHT(TEXT(AK336,"0.#"),1)=".",FALSE,TRUE)</formula>
    </cfRule>
    <cfRule type="expression" dxfId="842" priority="122">
      <formula>IF(RIGHT(TEXT(AK336,"0.#"),1)=".",TRUE,FALSE)</formula>
    </cfRule>
  </conditionalFormatting>
  <conditionalFormatting sqref="AU336:AX364">
    <cfRule type="expression" dxfId="841" priority="117">
      <formula>IF(AND(AU336&gt;=0, RIGHT(TEXT(AU336,"0.#"),1)&lt;&gt;"."),TRUE,FALSE)</formula>
    </cfRule>
    <cfRule type="expression" dxfId="840" priority="118">
      <formula>IF(AND(AU336&gt;=0, RIGHT(TEXT(AU336,"0.#"),1)="."),TRUE,FALSE)</formula>
    </cfRule>
    <cfRule type="expression" dxfId="839" priority="119">
      <formula>IF(AND(AU336&lt;0, RIGHT(TEXT(AU336,"0.#"),1)&lt;&gt;"."),TRUE,FALSE)</formula>
    </cfRule>
    <cfRule type="expression" dxfId="838" priority="120">
      <formula>IF(AND(AU336&lt;0, RIGHT(TEXT(AU336,"0.#"),1)="."),TRUE,FALSE)</formula>
    </cfRule>
  </conditionalFormatting>
  <conditionalFormatting sqref="AK368">
    <cfRule type="expression" dxfId="837" priority="115">
      <formula>IF(RIGHT(TEXT(AK368,"0.#"),1)=".",FALSE,TRUE)</formula>
    </cfRule>
    <cfRule type="expression" dxfId="836" priority="116">
      <formula>IF(RIGHT(TEXT(AK368,"0.#"),1)=".",TRUE,FALSE)</formula>
    </cfRule>
  </conditionalFormatting>
  <conditionalFormatting sqref="AU368:AX368">
    <cfRule type="expression" dxfId="835" priority="111">
      <formula>IF(AND(AU368&gt;=0, RIGHT(TEXT(AU368,"0.#"),1)&lt;&gt;"."),TRUE,FALSE)</formula>
    </cfRule>
    <cfRule type="expression" dxfId="834" priority="112">
      <formula>IF(AND(AU368&gt;=0, RIGHT(TEXT(AU368,"0.#"),1)="."),TRUE,FALSE)</formula>
    </cfRule>
    <cfRule type="expression" dxfId="833" priority="113">
      <formula>IF(AND(AU368&lt;0, RIGHT(TEXT(AU368,"0.#"),1)&lt;&gt;"."),TRUE,FALSE)</formula>
    </cfRule>
    <cfRule type="expression" dxfId="832" priority="114">
      <formula>IF(AND(AU368&lt;0, RIGHT(TEXT(AU368,"0.#"),1)="."),TRUE,FALSE)</formula>
    </cfRule>
  </conditionalFormatting>
  <conditionalFormatting sqref="AK369:AK397">
    <cfRule type="expression" dxfId="831" priority="109">
      <formula>IF(RIGHT(TEXT(AK369,"0.#"),1)=".",FALSE,TRUE)</formula>
    </cfRule>
    <cfRule type="expression" dxfId="830" priority="110">
      <formula>IF(RIGHT(TEXT(AK369,"0.#"),1)=".",TRUE,FALSE)</formula>
    </cfRule>
  </conditionalFormatting>
  <conditionalFormatting sqref="AU369:AX397">
    <cfRule type="expression" dxfId="829" priority="105">
      <formula>IF(AND(AU369&gt;=0, RIGHT(TEXT(AU369,"0.#"),1)&lt;&gt;"."),TRUE,FALSE)</formula>
    </cfRule>
    <cfRule type="expression" dxfId="828" priority="106">
      <formula>IF(AND(AU369&gt;=0, RIGHT(TEXT(AU369,"0.#"),1)="."),TRUE,FALSE)</formula>
    </cfRule>
    <cfRule type="expression" dxfId="827" priority="107">
      <formula>IF(AND(AU369&lt;0, RIGHT(TEXT(AU369,"0.#"),1)&lt;&gt;"."),TRUE,FALSE)</formula>
    </cfRule>
    <cfRule type="expression" dxfId="826" priority="108">
      <formula>IF(AND(AU369&lt;0, RIGHT(TEXT(AU369,"0.#"),1)="."),TRUE,FALSE)</formula>
    </cfRule>
  </conditionalFormatting>
  <conditionalFormatting sqref="AK401">
    <cfRule type="expression" dxfId="825" priority="103">
      <formula>IF(RIGHT(TEXT(AK401,"0.#"),1)=".",FALSE,TRUE)</formula>
    </cfRule>
    <cfRule type="expression" dxfId="824" priority="104">
      <formula>IF(RIGHT(TEXT(AK401,"0.#"),1)=".",TRUE,FALSE)</formula>
    </cfRule>
  </conditionalFormatting>
  <conditionalFormatting sqref="AU401:AX401">
    <cfRule type="expression" dxfId="823" priority="99">
      <formula>IF(AND(AU401&gt;=0, RIGHT(TEXT(AU401,"0.#"),1)&lt;&gt;"."),TRUE,FALSE)</formula>
    </cfRule>
    <cfRule type="expression" dxfId="822" priority="100">
      <formula>IF(AND(AU401&gt;=0, RIGHT(TEXT(AU401,"0.#"),1)="."),TRUE,FALSE)</formula>
    </cfRule>
    <cfRule type="expression" dxfId="821" priority="101">
      <formula>IF(AND(AU401&lt;0, RIGHT(TEXT(AU401,"0.#"),1)&lt;&gt;"."),TRUE,FALSE)</formula>
    </cfRule>
    <cfRule type="expression" dxfId="820" priority="102">
      <formula>IF(AND(AU401&lt;0, RIGHT(TEXT(AU401,"0.#"),1)="."),TRUE,FALSE)</formula>
    </cfRule>
  </conditionalFormatting>
  <conditionalFormatting sqref="AK402:AK430">
    <cfRule type="expression" dxfId="819" priority="97">
      <formula>IF(RIGHT(TEXT(AK402,"0.#"),1)=".",FALSE,TRUE)</formula>
    </cfRule>
    <cfRule type="expression" dxfId="818" priority="98">
      <formula>IF(RIGHT(TEXT(AK402,"0.#"),1)=".",TRUE,FALSE)</formula>
    </cfRule>
  </conditionalFormatting>
  <conditionalFormatting sqref="AU402:AX430">
    <cfRule type="expression" dxfId="817" priority="93">
      <formula>IF(AND(AU402&gt;=0, RIGHT(TEXT(AU402,"0.#"),1)&lt;&gt;"."),TRUE,FALSE)</formula>
    </cfRule>
    <cfRule type="expression" dxfId="816" priority="94">
      <formula>IF(AND(AU402&gt;=0, RIGHT(TEXT(AU402,"0.#"),1)="."),TRUE,FALSE)</formula>
    </cfRule>
    <cfRule type="expression" dxfId="815" priority="95">
      <formula>IF(AND(AU402&lt;0, RIGHT(TEXT(AU402,"0.#"),1)&lt;&gt;"."),TRUE,FALSE)</formula>
    </cfRule>
    <cfRule type="expression" dxfId="814" priority="96">
      <formula>IF(AND(AU402&lt;0, RIGHT(TEXT(AU402,"0.#"),1)="."),TRUE,FALSE)</formula>
    </cfRule>
  </conditionalFormatting>
  <conditionalFormatting sqref="AK434">
    <cfRule type="expression" dxfId="813" priority="91">
      <formula>IF(RIGHT(TEXT(AK434,"0.#"),1)=".",FALSE,TRUE)</formula>
    </cfRule>
    <cfRule type="expression" dxfId="812" priority="92">
      <formula>IF(RIGHT(TEXT(AK434,"0.#"),1)=".",TRUE,FALSE)</formula>
    </cfRule>
  </conditionalFormatting>
  <conditionalFormatting sqref="AU434:AX434">
    <cfRule type="expression" dxfId="811" priority="87">
      <formula>IF(AND(AU434&gt;=0, RIGHT(TEXT(AU434,"0.#"),1)&lt;&gt;"."),TRUE,FALSE)</formula>
    </cfRule>
    <cfRule type="expression" dxfId="810" priority="88">
      <formula>IF(AND(AU434&gt;=0, RIGHT(TEXT(AU434,"0.#"),1)="."),TRUE,FALSE)</formula>
    </cfRule>
    <cfRule type="expression" dxfId="809" priority="89">
      <formula>IF(AND(AU434&lt;0, RIGHT(TEXT(AU434,"0.#"),1)&lt;&gt;"."),TRUE,FALSE)</formula>
    </cfRule>
    <cfRule type="expression" dxfId="808" priority="90">
      <formula>IF(AND(AU434&lt;0, RIGHT(TEXT(AU434,"0.#"),1)="."),TRUE,FALSE)</formula>
    </cfRule>
  </conditionalFormatting>
  <conditionalFormatting sqref="AK435:AK463">
    <cfRule type="expression" dxfId="807" priority="85">
      <formula>IF(RIGHT(TEXT(AK435,"0.#"),1)=".",FALSE,TRUE)</formula>
    </cfRule>
    <cfRule type="expression" dxfId="806" priority="86">
      <formula>IF(RIGHT(TEXT(AK435,"0.#"),1)=".",TRUE,FALSE)</formula>
    </cfRule>
  </conditionalFormatting>
  <conditionalFormatting sqref="AU435:AX463">
    <cfRule type="expression" dxfId="805" priority="81">
      <formula>IF(AND(AU435&gt;=0, RIGHT(TEXT(AU435,"0.#"),1)&lt;&gt;"."),TRUE,FALSE)</formula>
    </cfRule>
    <cfRule type="expression" dxfId="804" priority="82">
      <formula>IF(AND(AU435&gt;=0, RIGHT(TEXT(AU435,"0.#"),1)="."),TRUE,FALSE)</formula>
    </cfRule>
    <cfRule type="expression" dxfId="803" priority="83">
      <formula>IF(AND(AU435&lt;0, RIGHT(TEXT(AU435,"0.#"),1)&lt;&gt;"."),TRUE,FALSE)</formula>
    </cfRule>
    <cfRule type="expression" dxfId="802" priority="84">
      <formula>IF(AND(AU435&lt;0, RIGHT(TEXT(AU435,"0.#"),1)="."),TRUE,FALSE)</formula>
    </cfRule>
  </conditionalFormatting>
  <conditionalFormatting sqref="AK467">
    <cfRule type="expression" dxfId="801" priority="79">
      <formula>IF(RIGHT(TEXT(AK467,"0.#"),1)=".",FALSE,TRUE)</formula>
    </cfRule>
    <cfRule type="expression" dxfId="800" priority="80">
      <formula>IF(RIGHT(TEXT(AK467,"0.#"),1)=".",TRUE,FALSE)</formula>
    </cfRule>
  </conditionalFormatting>
  <conditionalFormatting sqref="AU467:AX467">
    <cfRule type="expression" dxfId="799" priority="75">
      <formula>IF(AND(AU467&gt;=0, RIGHT(TEXT(AU467,"0.#"),1)&lt;&gt;"."),TRUE,FALSE)</formula>
    </cfRule>
    <cfRule type="expression" dxfId="798" priority="76">
      <formula>IF(AND(AU467&gt;=0, RIGHT(TEXT(AU467,"0.#"),1)="."),TRUE,FALSE)</formula>
    </cfRule>
    <cfRule type="expression" dxfId="797" priority="77">
      <formula>IF(AND(AU467&lt;0, RIGHT(TEXT(AU467,"0.#"),1)&lt;&gt;"."),TRUE,FALSE)</formula>
    </cfRule>
    <cfRule type="expression" dxfId="796" priority="78">
      <formula>IF(AND(AU467&lt;0, RIGHT(TEXT(AU467,"0.#"),1)="."),TRUE,FALSE)</formula>
    </cfRule>
  </conditionalFormatting>
  <conditionalFormatting sqref="AK468:AK496">
    <cfRule type="expression" dxfId="795" priority="73">
      <formula>IF(RIGHT(TEXT(AK468,"0.#"),1)=".",FALSE,TRUE)</formula>
    </cfRule>
    <cfRule type="expression" dxfId="794" priority="74">
      <formula>IF(RIGHT(TEXT(AK468,"0.#"),1)=".",TRUE,FALSE)</formula>
    </cfRule>
  </conditionalFormatting>
  <conditionalFormatting sqref="AU468:AX496">
    <cfRule type="expression" dxfId="793" priority="69">
      <formula>IF(AND(AU468&gt;=0, RIGHT(TEXT(AU468,"0.#"),1)&lt;&gt;"."),TRUE,FALSE)</formula>
    </cfRule>
    <cfRule type="expression" dxfId="792" priority="70">
      <formula>IF(AND(AU468&gt;=0, RIGHT(TEXT(AU468,"0.#"),1)="."),TRUE,FALSE)</formula>
    </cfRule>
    <cfRule type="expression" dxfId="791" priority="71">
      <formula>IF(AND(AU468&lt;0, RIGHT(TEXT(AU468,"0.#"),1)&lt;&gt;"."),TRUE,FALSE)</formula>
    </cfRule>
    <cfRule type="expression" dxfId="790" priority="72">
      <formula>IF(AND(AU468&lt;0, RIGHT(TEXT(AU468,"0.#"),1)="."),TRUE,FALSE)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265</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467</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2"/>
      <c r="H6" s="323"/>
      <c r="I6" s="323"/>
      <c r="J6" s="323"/>
      <c r="K6" s="323"/>
      <c r="L6" s="323"/>
      <c r="M6" s="323"/>
      <c r="N6" s="323"/>
      <c r="O6" s="324"/>
      <c r="P6" s="197"/>
      <c r="Q6" s="197"/>
      <c r="R6" s="197"/>
      <c r="S6" s="197"/>
      <c r="T6" s="197"/>
      <c r="U6" s="197"/>
      <c r="V6" s="197"/>
      <c r="W6" s="197"/>
      <c r="X6" s="198"/>
      <c r="Y6" s="120" t="s">
        <v>15</v>
      </c>
      <c r="Z6" s="121"/>
      <c r="AA6" s="171"/>
      <c r="AB6" s="686" t="s">
        <v>468</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2"/>
      <c r="H11" s="323"/>
      <c r="I11" s="323"/>
      <c r="J11" s="323"/>
      <c r="K11" s="323"/>
      <c r="L11" s="323"/>
      <c r="M11" s="323"/>
      <c r="N11" s="323"/>
      <c r="O11" s="324"/>
      <c r="P11" s="197"/>
      <c r="Q11" s="197"/>
      <c r="R11" s="197"/>
      <c r="S11" s="197"/>
      <c r="T11" s="197"/>
      <c r="U11" s="197"/>
      <c r="V11" s="197"/>
      <c r="W11" s="197"/>
      <c r="X11" s="198"/>
      <c r="Y11" s="120" t="s">
        <v>15</v>
      </c>
      <c r="Z11" s="121"/>
      <c r="AA11" s="171"/>
      <c r="AB11" s="686"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2"/>
      <c r="H16" s="323"/>
      <c r="I16" s="323"/>
      <c r="J16" s="323"/>
      <c r="K16" s="323"/>
      <c r="L16" s="323"/>
      <c r="M16" s="323"/>
      <c r="N16" s="323"/>
      <c r="O16" s="324"/>
      <c r="P16" s="197"/>
      <c r="Q16" s="197"/>
      <c r="R16" s="197"/>
      <c r="S16" s="197"/>
      <c r="T16" s="197"/>
      <c r="U16" s="197"/>
      <c r="V16" s="197"/>
      <c r="W16" s="197"/>
      <c r="X16" s="198"/>
      <c r="Y16" s="120" t="s">
        <v>15</v>
      </c>
      <c r="Z16" s="121"/>
      <c r="AA16" s="171"/>
      <c r="AB16" s="686"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2"/>
      <c r="H21" s="323"/>
      <c r="I21" s="323"/>
      <c r="J21" s="323"/>
      <c r="K21" s="323"/>
      <c r="L21" s="323"/>
      <c r="M21" s="323"/>
      <c r="N21" s="323"/>
      <c r="O21" s="324"/>
      <c r="P21" s="197"/>
      <c r="Q21" s="197"/>
      <c r="R21" s="197"/>
      <c r="S21" s="197"/>
      <c r="T21" s="197"/>
      <c r="U21" s="197"/>
      <c r="V21" s="197"/>
      <c r="W21" s="197"/>
      <c r="X21" s="198"/>
      <c r="Y21" s="120" t="s">
        <v>15</v>
      </c>
      <c r="Z21" s="121"/>
      <c r="AA21" s="171"/>
      <c r="AB21" s="686"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2"/>
      <c r="H26" s="323"/>
      <c r="I26" s="323"/>
      <c r="J26" s="323"/>
      <c r="K26" s="323"/>
      <c r="L26" s="323"/>
      <c r="M26" s="323"/>
      <c r="N26" s="323"/>
      <c r="O26" s="324"/>
      <c r="P26" s="197"/>
      <c r="Q26" s="197"/>
      <c r="R26" s="197"/>
      <c r="S26" s="197"/>
      <c r="T26" s="197"/>
      <c r="U26" s="197"/>
      <c r="V26" s="197"/>
      <c r="W26" s="197"/>
      <c r="X26" s="198"/>
      <c r="Y26" s="120" t="s">
        <v>15</v>
      </c>
      <c r="Z26" s="121"/>
      <c r="AA26" s="171"/>
      <c r="AB26" s="686"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2"/>
      <c r="H31" s="323"/>
      <c r="I31" s="323"/>
      <c r="J31" s="323"/>
      <c r="K31" s="323"/>
      <c r="L31" s="323"/>
      <c r="M31" s="323"/>
      <c r="N31" s="323"/>
      <c r="O31" s="324"/>
      <c r="P31" s="197"/>
      <c r="Q31" s="197"/>
      <c r="R31" s="197"/>
      <c r="S31" s="197"/>
      <c r="T31" s="197"/>
      <c r="U31" s="197"/>
      <c r="V31" s="197"/>
      <c r="W31" s="197"/>
      <c r="X31" s="198"/>
      <c r="Y31" s="120" t="s">
        <v>15</v>
      </c>
      <c r="Z31" s="121"/>
      <c r="AA31" s="171"/>
      <c r="AB31" s="686"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2"/>
      <c r="H36" s="323"/>
      <c r="I36" s="323"/>
      <c r="J36" s="323"/>
      <c r="K36" s="323"/>
      <c r="L36" s="323"/>
      <c r="M36" s="323"/>
      <c r="N36" s="323"/>
      <c r="O36" s="324"/>
      <c r="P36" s="197"/>
      <c r="Q36" s="197"/>
      <c r="R36" s="197"/>
      <c r="S36" s="197"/>
      <c r="T36" s="197"/>
      <c r="U36" s="197"/>
      <c r="V36" s="197"/>
      <c r="W36" s="197"/>
      <c r="X36" s="198"/>
      <c r="Y36" s="120" t="s">
        <v>15</v>
      </c>
      <c r="Z36" s="121"/>
      <c r="AA36" s="171"/>
      <c r="AB36" s="686"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2"/>
      <c r="H41" s="323"/>
      <c r="I41" s="323"/>
      <c r="J41" s="323"/>
      <c r="K41" s="323"/>
      <c r="L41" s="323"/>
      <c r="M41" s="323"/>
      <c r="N41" s="323"/>
      <c r="O41" s="324"/>
      <c r="P41" s="197"/>
      <c r="Q41" s="197"/>
      <c r="R41" s="197"/>
      <c r="S41" s="197"/>
      <c r="T41" s="197"/>
      <c r="U41" s="197"/>
      <c r="V41" s="197"/>
      <c r="W41" s="197"/>
      <c r="X41" s="198"/>
      <c r="Y41" s="120" t="s">
        <v>15</v>
      </c>
      <c r="Z41" s="121"/>
      <c r="AA41" s="171"/>
      <c r="AB41" s="686"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2"/>
      <c r="H46" s="323"/>
      <c r="I46" s="323"/>
      <c r="J46" s="323"/>
      <c r="K46" s="323"/>
      <c r="L46" s="323"/>
      <c r="M46" s="323"/>
      <c r="N46" s="323"/>
      <c r="O46" s="324"/>
      <c r="P46" s="197"/>
      <c r="Q46" s="197"/>
      <c r="R46" s="197"/>
      <c r="S46" s="197"/>
      <c r="T46" s="197"/>
      <c r="U46" s="197"/>
      <c r="V46" s="197"/>
      <c r="W46" s="197"/>
      <c r="X46" s="198"/>
      <c r="Y46" s="120" t="s">
        <v>15</v>
      </c>
      <c r="Z46" s="121"/>
      <c r="AA46" s="171"/>
      <c r="AB46" s="686"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2"/>
      <c r="H51" s="323"/>
      <c r="I51" s="323"/>
      <c r="J51" s="323"/>
      <c r="K51" s="323"/>
      <c r="L51" s="323"/>
      <c r="M51" s="323"/>
      <c r="N51" s="323"/>
      <c r="O51" s="324"/>
      <c r="P51" s="197"/>
      <c r="Q51" s="197"/>
      <c r="R51" s="197"/>
      <c r="S51" s="197"/>
      <c r="T51" s="197"/>
      <c r="U51" s="197"/>
      <c r="V51" s="197"/>
      <c r="W51" s="197"/>
      <c r="X51" s="198"/>
      <c r="Y51" s="120" t="s">
        <v>15</v>
      </c>
      <c r="Z51" s="121"/>
      <c r="AA51" s="171"/>
      <c r="AB51" s="695" t="s">
        <v>468</v>
      </c>
      <c r="AC51" s="696"/>
      <c r="AD51" s="696"/>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00"/>
      <c r="B3" s="701"/>
      <c r="C3" s="701"/>
      <c r="D3" s="701"/>
      <c r="E3" s="701"/>
      <c r="F3" s="702"/>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00"/>
      <c r="B16" s="701"/>
      <c r="C16" s="701"/>
      <c r="D16" s="701"/>
      <c r="E16" s="701"/>
      <c r="F16" s="702"/>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00"/>
      <c r="B29" s="701"/>
      <c r="C29" s="701"/>
      <c r="D29" s="701"/>
      <c r="E29" s="701"/>
      <c r="F29" s="702"/>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00"/>
      <c r="B42" s="701"/>
      <c r="C42" s="701"/>
      <c r="D42" s="701"/>
      <c r="E42" s="701"/>
      <c r="F42" s="702"/>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00"/>
      <c r="B56" s="701"/>
      <c r="C56" s="701"/>
      <c r="D56" s="701"/>
      <c r="E56" s="701"/>
      <c r="F56" s="702"/>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00"/>
      <c r="B69" s="701"/>
      <c r="C69" s="701"/>
      <c r="D69" s="701"/>
      <c r="E69" s="701"/>
      <c r="F69" s="702"/>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00"/>
      <c r="B82" s="701"/>
      <c r="C82" s="701"/>
      <c r="D82" s="701"/>
      <c r="E82" s="701"/>
      <c r="F82" s="702"/>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00"/>
      <c r="B95" s="701"/>
      <c r="C95" s="701"/>
      <c r="D95" s="701"/>
      <c r="E95" s="701"/>
      <c r="F95" s="702"/>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00"/>
      <c r="B109" s="701"/>
      <c r="C109" s="701"/>
      <c r="D109" s="701"/>
      <c r="E109" s="701"/>
      <c r="F109" s="702"/>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00"/>
      <c r="B122" s="701"/>
      <c r="C122" s="701"/>
      <c r="D122" s="701"/>
      <c r="E122" s="701"/>
      <c r="F122" s="702"/>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00"/>
      <c r="B135" s="701"/>
      <c r="C135" s="701"/>
      <c r="D135" s="701"/>
      <c r="E135" s="701"/>
      <c r="F135" s="702"/>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00"/>
      <c r="B148" s="701"/>
      <c r="C148" s="701"/>
      <c r="D148" s="701"/>
      <c r="E148" s="701"/>
      <c r="F148" s="702"/>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00"/>
      <c r="B162" s="701"/>
      <c r="C162" s="701"/>
      <c r="D162" s="701"/>
      <c r="E162" s="701"/>
      <c r="F162" s="702"/>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00"/>
      <c r="B175" s="701"/>
      <c r="C175" s="701"/>
      <c r="D175" s="701"/>
      <c r="E175" s="701"/>
      <c r="F175" s="702"/>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00"/>
      <c r="B188" s="701"/>
      <c r="C188" s="701"/>
      <c r="D188" s="701"/>
      <c r="E188" s="701"/>
      <c r="F188" s="702"/>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00"/>
      <c r="B201" s="701"/>
      <c r="C201" s="701"/>
      <c r="D201" s="701"/>
      <c r="E201" s="701"/>
      <c r="F201" s="702"/>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00"/>
      <c r="B215" s="701"/>
      <c r="C215" s="701"/>
      <c r="D215" s="701"/>
      <c r="E215" s="701"/>
      <c r="F215" s="702"/>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00"/>
      <c r="B228" s="701"/>
      <c r="C228" s="701"/>
      <c r="D228" s="701"/>
      <c r="E228" s="701"/>
      <c r="F228" s="702"/>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00"/>
      <c r="B241" s="701"/>
      <c r="C241" s="701"/>
      <c r="D241" s="701"/>
      <c r="E241" s="701"/>
      <c r="F241" s="702"/>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00"/>
      <c r="B254" s="701"/>
      <c r="C254" s="701"/>
      <c r="D254" s="701"/>
      <c r="E254" s="701"/>
      <c r="F254" s="702"/>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2015-06-19T00:32:23Z</cp:lastPrinted>
  <dcterms:created xsi:type="dcterms:W3CDTF">2012-03-13T00:50:25Z</dcterms:created>
  <dcterms:modified xsi:type="dcterms:W3CDTF">2015-07-09T10:51:20Z</dcterms:modified>
</cp:coreProperties>
</file>