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'推移表'!$A$1:$R$74</definedName>
  </definedNames>
  <calcPr fullCalcOnLoad="1"/>
</workbook>
</file>

<file path=xl/sharedStrings.xml><?xml version="1.0" encoding="utf-8"?>
<sst xmlns="http://schemas.openxmlformats.org/spreadsheetml/2006/main" count="343" uniqueCount="210">
  <si>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</si>
  <si>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</si>
  <si>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</si>
  <si>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</si>
  <si>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</si>
  <si>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</si>
  <si>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</si>
  <si>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</si>
  <si>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</si>
  <si>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</si>
  <si>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</si>
  <si>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</si>
  <si>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</si>
  <si>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</si>
  <si>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</si>
  <si>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</si>
  <si>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</si>
  <si>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</si>
  <si>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</si>
  <si>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</si>
  <si>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</si>
  <si>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</si>
  <si>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</si>
  <si>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</si>
  <si>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</si>
  <si>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</si>
  <si>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</si>
  <si>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</si>
  <si>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</si>
  <si>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</si>
  <si>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</si>
  <si>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</si>
  <si>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</si>
  <si>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</si>
  <si>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</si>
  <si>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</si>
  <si>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</si>
  <si>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</si>
  <si>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</si>
  <si>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</si>
  <si>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</si>
  <si>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</si>
  <si>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</si>
  <si>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</si>
  <si>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</si>
  <si>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</si>
  <si>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</si>
  <si>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</si>
  <si>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</si>
  <si>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</si>
  <si>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</si>
  <si>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</si>
  <si>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</si>
  <si>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</si>
  <si>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</si>
  <si>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</si>
  <si>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</si>
  <si>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</si>
  <si>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</si>
  <si>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</si>
  <si>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</si>
  <si>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</si>
  <si>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</si>
  <si>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</si>
  <si>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</si>
  <si>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</si>
  <si>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</si>
  <si>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</si>
  <si>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</si>
  <si>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</si>
  <si>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</si>
  <si>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</si>
  <si>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</si>
  <si>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</si>
  <si>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</si>
  <si>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</si>
  <si>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</si>
  <si>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</si>
  <si>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</si>
  <si>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</si>
  <si>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</si>
  <si>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</si>
  <si>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</si>
  <si>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</si>
  <si>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</si>
  <si>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</si>
  <si>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</si>
  <si>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</si>
  <si>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</si>
  <si>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</si>
  <si>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</si>
  <si>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</si>
  <si>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</si>
  <si>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</si>
  <si>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</si>
  <si>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</si>
  <si>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</si>
  <si>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</si>
  <si>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</si>
  <si>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</si>
  <si>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</si>
  <si>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</si>
  <si>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</si>
  <si>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</si>
  <si>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</si>
  <si>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</si>
  <si>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</si>
  <si>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</si>
  <si>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</si>
  <si>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</si>
  <si>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</si>
  <si>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</si>
  <si>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</si>
  <si>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</si>
  <si>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</si>
  <si>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</si>
  <si>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</si>
  <si>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</si>
  <si>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</si>
  <si>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</si>
  <si>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</si>
  <si>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</si>
  <si>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</si>
  <si>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</si>
  <si>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</si>
  <si>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</si>
  <si>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</si>
  <si>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</si>
  <si>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</si>
  <si>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</si>
  <si>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</si>
  <si>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</si>
  <si>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</si>
  <si>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</si>
  <si>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</si>
  <si>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</si>
  <si>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</si>
  <si>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</si>
  <si>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</si>
  <si>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</si>
  <si>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</si>
  <si>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</si>
  <si>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</si>
  <si>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</si>
  <si>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</si>
  <si>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</si>
  <si>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</si>
  <si>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</si>
  <si>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</si>
  <si>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</si>
  <si>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</si>
  <si>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</si>
  <si>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</si>
  <si>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</si>
  <si>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</si>
  <si>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</si>
  <si>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</si>
  <si>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</si>
  <si>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</si>
  <si>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</si>
  <si>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</si>
  <si>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</si>
  <si>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</si>
  <si>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</si>
  <si>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</si>
  <si>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</si>
  <si>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</si>
  <si>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</si>
  <si>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</si>
  <si>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</si>
  <si>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</si>
  <si>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</si>
  <si>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</si>
  <si>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</si>
  <si>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</si>
  <si>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</si>
  <si>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</si>
  <si>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</si>
  <si>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</si>
  <si>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</si>
  <si>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</si>
  <si>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</si>
  <si>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</si>
  <si>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</si>
  <si>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</si>
  <si>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</si>
  <si>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</si>
  <si>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26年 〃</t>
  </si>
  <si>
    <t>H27年　　１月</t>
  </si>
  <si>
    <t>担当：内藤・増田</t>
  </si>
  <si>
    <t>3月</t>
  </si>
  <si>
    <t>平成27年4月分</t>
  </si>
  <si>
    <t>平成27年3月分</t>
  </si>
  <si>
    <t>平成26年4月分</t>
  </si>
  <si>
    <t>平成２７年４月分の営業普通倉庫の実績（主要２１社）について</t>
  </si>
  <si>
    <t>平成２７年４月</t>
  </si>
  <si>
    <t>4月</t>
  </si>
  <si>
    <t>営業普通倉庫２１社統計（平成２７年４月）</t>
  </si>
  <si>
    <t>2.4％増</t>
  </si>
  <si>
    <t>4.5％減</t>
  </si>
  <si>
    <t>0.8％減</t>
  </si>
  <si>
    <t>1.3％減</t>
  </si>
  <si>
    <t>0.6％減</t>
  </si>
  <si>
    <t>12.5％減</t>
  </si>
  <si>
    <t>0.3％増</t>
  </si>
  <si>
    <t>3.9％増</t>
  </si>
  <si>
    <t>0.2％減</t>
  </si>
  <si>
    <t>7.0％増</t>
  </si>
  <si>
    <t>3.5％減</t>
  </si>
  <si>
    <t>＜今月の動向＞
・入庫高については、数量２３６万トンで前月比２．４％増、前年同月比４．５％減。
・出庫高については、数量２３７万トンで前月比０．６％減、前年同月比０．３％増。
・保管残高については、数量５０３万トンで前月比０．２％減、前年同月比７．０％増。
・対前月比については、飲料、その他の食料工業品の入庫量が増加。前年同月比は先月に続き全体的に減少。保管残高は引き続き５００万トンを超え高水準。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</si>
</sst>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8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49" fontId="13" fillId="0" borderId="32" xfId="0" applyNumberFormat="1" applyFont="1" applyBorder="1" applyAlignment="1">
      <alignment horizontal="distributed" vertical="center"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4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2" fillId="0" borderId="47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8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9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5" fillId="33" borderId="6" xfId="0" applyFont="1" applyFill="1" applyBorder="1" applyAlignment="1">
      <alignment horizontal="center"/>
    </xf>
    <xf numFmtId="179" fontId="25" fillId="33" borderId="6" xfId="0" applyNumberFormat="1" applyFont="1" applyFill="1" applyBorder="1" applyAlignment="1">
      <alignment/>
    </xf>
    <xf numFmtId="176" fontId="25" fillId="33" borderId="6" xfId="67" applyNumberFormat="1" applyFont="1" applyFill="1" applyBorder="1" applyAlignment="1">
      <alignment/>
    </xf>
    <xf numFmtId="178" fontId="25" fillId="33" borderId="6" xfId="0" applyNumberFormat="1" applyFont="1" applyFill="1" applyBorder="1" applyAlignment="1">
      <alignment/>
    </xf>
    <xf numFmtId="38" fontId="25" fillId="33" borderId="6" xfId="67" applyFont="1" applyFill="1" applyBorder="1" applyAlignment="1">
      <alignment/>
    </xf>
    <xf numFmtId="38" fontId="25" fillId="33" borderId="6" xfId="67" applyNumberFormat="1" applyFont="1" applyFill="1" applyBorder="1" applyAlignment="1">
      <alignment/>
    </xf>
    <xf numFmtId="177" fontId="25" fillId="33" borderId="6" xfId="67" applyNumberFormat="1" applyFont="1" applyFill="1" applyBorder="1" applyAlignment="1">
      <alignment/>
    </xf>
    <xf numFmtId="0" fontId="25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55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21" fillId="0" borderId="58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4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61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0" xfId="0" applyFont="1" applyAlignment="1">
      <alignment/>
    </xf>
    <xf numFmtId="0" fontId="12" fillId="0" borderId="49" xfId="0" applyFont="1" applyBorder="1" applyAlignment="1">
      <alignment/>
    </xf>
    <xf numFmtId="0" fontId="12" fillId="0" borderId="62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3" fillId="0" borderId="40" xfId="0" applyNumberFormat="1" applyFont="1" applyBorder="1" applyAlignment="1">
      <alignment/>
    </xf>
    <xf numFmtId="176" fontId="73" fillId="33" borderId="40" xfId="0" applyNumberFormat="1" applyFont="1" applyFill="1" applyBorder="1" applyAlignment="1">
      <alignment/>
    </xf>
    <xf numFmtId="176" fontId="73" fillId="0" borderId="40" xfId="0" applyNumberFormat="1" applyFont="1" applyBorder="1" applyAlignment="1">
      <alignment horizontal="right"/>
    </xf>
    <xf numFmtId="176" fontId="73" fillId="0" borderId="44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3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22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178" fontId="74" fillId="0" borderId="38" xfId="0" applyNumberFormat="1" applyFont="1" applyFill="1" applyBorder="1" applyAlignment="1">
      <alignment/>
    </xf>
    <xf numFmtId="176" fontId="73" fillId="0" borderId="46" xfId="0" applyNumberFormat="1" applyFont="1" applyBorder="1" applyAlignment="1">
      <alignment/>
    </xf>
    <xf numFmtId="176" fontId="73" fillId="0" borderId="39" xfId="0" applyNumberFormat="1" applyFont="1" applyBorder="1" applyAlignment="1">
      <alignment/>
    </xf>
    <xf numFmtId="176" fontId="73" fillId="0" borderId="65" xfId="0" applyNumberFormat="1" applyFont="1" applyBorder="1" applyAlignment="1">
      <alignment/>
    </xf>
    <xf numFmtId="176" fontId="73" fillId="0" borderId="40" xfId="0" applyNumberFormat="1" applyFont="1" applyFill="1" applyBorder="1" applyAlignment="1">
      <alignment/>
    </xf>
    <xf numFmtId="176" fontId="73" fillId="0" borderId="44" xfId="0" applyNumberFormat="1" applyFont="1" applyFill="1" applyBorder="1" applyAlignment="1">
      <alignment/>
    </xf>
    <xf numFmtId="176" fontId="73" fillId="0" borderId="21" xfId="0" applyNumberFormat="1" applyFont="1" applyBorder="1" applyAlignment="1">
      <alignment/>
    </xf>
    <xf numFmtId="176" fontId="73" fillId="0" borderId="63" xfId="0" applyNumberFormat="1" applyFont="1" applyBorder="1" applyAlignment="1">
      <alignment/>
    </xf>
    <xf numFmtId="176" fontId="73" fillId="0" borderId="41" xfId="0" applyNumberFormat="1" applyFont="1" applyBorder="1" applyAlignment="1">
      <alignment/>
    </xf>
    <xf numFmtId="176" fontId="73" fillId="0" borderId="8" xfId="0" applyNumberFormat="1" applyFont="1" applyBorder="1" applyAlignment="1">
      <alignment/>
    </xf>
    <xf numFmtId="178" fontId="73" fillId="0" borderId="65" xfId="0" applyNumberFormat="1" applyFont="1" applyBorder="1" applyAlignment="1">
      <alignment/>
    </xf>
    <xf numFmtId="176" fontId="73" fillId="0" borderId="46" xfId="0" applyNumberFormat="1" applyFont="1" applyFill="1" applyBorder="1" applyAlignment="1">
      <alignment/>
    </xf>
    <xf numFmtId="0" fontId="73" fillId="0" borderId="65" xfId="0" applyFont="1" applyBorder="1" applyAlignment="1">
      <alignment horizontal="right"/>
    </xf>
    <xf numFmtId="176" fontId="73" fillId="0" borderId="21" xfId="0" applyNumberFormat="1" applyFont="1" applyFill="1" applyBorder="1" applyAlignment="1">
      <alignment/>
    </xf>
    <xf numFmtId="0" fontId="73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75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6" fillId="0" borderId="66" xfId="0" applyNumberFormat="1" applyFont="1" applyBorder="1" applyAlignment="1">
      <alignment vertical="center" wrapText="1"/>
    </xf>
    <xf numFmtId="196" fontId="76" fillId="0" borderId="67" xfId="0" applyNumberFormat="1" applyFont="1" applyBorder="1" applyAlignment="1">
      <alignment vertical="center" wrapText="1"/>
    </xf>
    <xf numFmtId="196" fontId="76" fillId="0" borderId="68" xfId="0" applyNumberFormat="1" applyFont="1" applyBorder="1" applyAlignment="1">
      <alignment vertical="center" wrapText="1"/>
    </xf>
    <xf numFmtId="196" fontId="76" fillId="0" borderId="52" xfId="0" applyNumberFormat="1" applyFont="1" applyBorder="1" applyAlignment="1">
      <alignment vertical="center" wrapText="1"/>
    </xf>
    <xf numFmtId="198" fontId="76" fillId="0" borderId="69" xfId="0" applyNumberFormat="1" applyFont="1" applyFill="1" applyBorder="1" applyAlignment="1">
      <alignment horizontal="right" vertical="center" wrapText="1"/>
    </xf>
    <xf numFmtId="0" fontId="76" fillId="0" borderId="70" xfId="0" applyFont="1" applyFill="1" applyBorder="1" applyAlignment="1">
      <alignment horizontal="right" vertical="center" wrapText="1"/>
    </xf>
    <xf numFmtId="198" fontId="76" fillId="0" borderId="71" xfId="0" applyNumberFormat="1" applyFont="1" applyFill="1" applyBorder="1" applyAlignment="1">
      <alignment horizontal="right" vertical="center" wrapText="1"/>
    </xf>
    <xf numFmtId="0" fontId="76" fillId="0" borderId="54" xfId="0" applyFont="1" applyFill="1" applyBorder="1" applyAlignment="1">
      <alignment horizontal="right" vertical="center" wrapText="1"/>
    </xf>
    <xf numFmtId="0" fontId="76" fillId="0" borderId="55" xfId="0" applyFont="1" applyFill="1" applyBorder="1" applyAlignment="1">
      <alignment vertical="center" wrapText="1"/>
    </xf>
    <xf numFmtId="0" fontId="76" fillId="0" borderId="58" xfId="0" applyFont="1" applyFill="1" applyBorder="1" applyAlignment="1">
      <alignment vertical="center" wrapText="1"/>
    </xf>
    <xf numFmtId="0" fontId="76" fillId="0" borderId="59" xfId="0" applyFont="1" applyFill="1" applyBorder="1" applyAlignment="1">
      <alignment vertical="center" wrapText="1"/>
    </xf>
    <xf numFmtId="0" fontId="76" fillId="0" borderId="60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177" fontId="73" fillId="0" borderId="46" xfId="67" applyNumberFormat="1" applyFont="1" applyBorder="1" applyAlignment="1">
      <alignment/>
    </xf>
    <xf numFmtId="176" fontId="73" fillId="33" borderId="46" xfId="0" applyNumberFormat="1" applyFont="1" applyFill="1" applyBorder="1" applyAlignment="1">
      <alignment/>
    </xf>
    <xf numFmtId="176" fontId="73" fillId="0" borderId="65" xfId="0" applyNumberFormat="1" applyFont="1" applyBorder="1" applyAlignment="1">
      <alignment horizontal="right"/>
    </xf>
    <xf numFmtId="177" fontId="73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49" fontId="75" fillId="0" borderId="9" xfId="0" applyNumberFormat="1" applyFont="1" applyBorder="1" applyAlignment="1">
      <alignment horizontal="right"/>
    </xf>
    <xf numFmtId="176" fontId="74" fillId="0" borderId="46" xfId="0" applyNumberFormat="1" applyFont="1" applyBorder="1" applyAlignment="1">
      <alignment/>
    </xf>
    <xf numFmtId="178" fontId="74" fillId="0" borderId="46" xfId="0" applyNumberFormat="1" applyFont="1" applyBorder="1" applyAlignment="1">
      <alignment/>
    </xf>
    <xf numFmtId="3" fontId="74" fillId="0" borderId="46" xfId="0" applyNumberFormat="1" applyFont="1" applyBorder="1" applyAlignment="1">
      <alignment/>
    </xf>
    <xf numFmtId="3" fontId="74" fillId="0" borderId="65" xfId="0" applyNumberFormat="1" applyFont="1" applyBorder="1" applyAlignment="1">
      <alignment/>
    </xf>
    <xf numFmtId="3" fontId="74" fillId="0" borderId="65" xfId="0" applyNumberFormat="1" applyFont="1" applyFill="1" applyBorder="1" applyAlignment="1">
      <alignment/>
    </xf>
    <xf numFmtId="3" fontId="74" fillId="0" borderId="46" xfId="0" applyNumberFormat="1" applyFont="1" applyFill="1" applyBorder="1" applyAlignment="1">
      <alignment/>
    </xf>
    <xf numFmtId="176" fontId="74" fillId="0" borderId="46" xfId="0" applyNumberFormat="1" applyFont="1" applyFill="1" applyBorder="1" applyAlignment="1">
      <alignment/>
    </xf>
    <xf numFmtId="178" fontId="74" fillId="0" borderId="46" xfId="0" applyNumberFormat="1" applyFont="1" applyFill="1" applyBorder="1" applyAlignment="1">
      <alignment/>
    </xf>
    <xf numFmtId="178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8" fontId="74" fillId="0" borderId="38" xfId="0" applyNumberFormat="1" applyFont="1" applyBorder="1" applyAlignment="1">
      <alignment/>
    </xf>
    <xf numFmtId="3" fontId="74" fillId="0" borderId="38" xfId="0" applyNumberFormat="1" applyFont="1" applyFill="1" applyBorder="1" applyAlignment="1">
      <alignment/>
    </xf>
    <xf numFmtId="176" fontId="74" fillId="0" borderId="38" xfId="0" applyNumberFormat="1" applyFont="1" applyFill="1" applyBorder="1" applyAlignment="1">
      <alignment/>
    </xf>
    <xf numFmtId="178" fontId="74" fillId="0" borderId="21" xfId="0" applyNumberFormat="1" applyFont="1" applyFill="1" applyBorder="1" applyAlignment="1">
      <alignment/>
    </xf>
    <xf numFmtId="3" fontId="74" fillId="0" borderId="62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78" fillId="0" borderId="72" xfId="0" applyFont="1" applyBorder="1" applyAlignment="1">
      <alignment vertical="center" wrapText="1"/>
    </xf>
    <xf numFmtId="0" fontId="79" fillId="0" borderId="73" xfId="0" applyFont="1" applyBorder="1" applyAlignment="1">
      <alignment vertical="center" wrapText="1"/>
    </xf>
    <xf numFmtId="0" fontId="79" fillId="0" borderId="74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236.1</c:v>
                </c:pt>
              </c:numCache>
            </c:numRef>
          </c:val>
          <c:smooth val="0"/>
        </c:ser>
        <c:marker val="1"/>
        <c:axId val="33316152"/>
        <c:axId val="31409913"/>
      </c:lineChart>
      <c:catAx>
        <c:axId val="3331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1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675"/>
          <c:w val="0.681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502.8</c:v>
                </c:pt>
              </c:numCache>
            </c:numRef>
          </c:val>
          <c:smooth val="0"/>
        </c:ser>
        <c:marker val="1"/>
        <c:axId val="14253762"/>
        <c:axId val="61174995"/>
      </c:lineChart>
      <c:catAx>
        <c:axId val="1425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 val="autoZero"/>
        <c:auto val="1"/>
        <c:lblOffset val="100"/>
        <c:tickLblSkip val="1"/>
        <c:noMultiLvlLbl val="0"/>
      </c:catAx>
      <c:valAx>
        <c:axId val="6117499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53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236.9</c:v>
                </c:pt>
              </c:numCache>
            </c:numRef>
          </c:val>
          <c:smooth val="0"/>
        </c:ser>
        <c:marker val="1"/>
        <c:axId val="13704044"/>
        <c:axId val="56227533"/>
      </c:lineChart>
      <c:catAx>
        <c:axId val="1370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27533"/>
        <c:crosses val="autoZero"/>
        <c:auto val="1"/>
        <c:lblOffset val="100"/>
        <c:tickLblSkip val="1"/>
        <c:noMultiLvlLbl val="0"/>
      </c:catAx>
      <c:valAx>
        <c:axId val="5622753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739</c:v>
                </c:pt>
              </c:numCache>
            </c:numRef>
          </c:val>
          <c:smooth val="0"/>
        </c:ser>
        <c:marker val="1"/>
        <c:axId val="36285750"/>
        <c:axId val="58136295"/>
      </c:lineChart>
      <c:catAx>
        <c:axId val="3628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6295"/>
        <c:crosses val="autoZero"/>
        <c:auto val="1"/>
        <c:lblOffset val="100"/>
        <c:tickLblSkip val="1"/>
        <c:noMultiLvlLbl val="0"/>
      </c:catAx>
      <c:valAx>
        <c:axId val="58136295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161925</xdr:rowOff>
    </xdr:from>
    <xdr:to>
      <xdr:col>9</xdr:col>
      <xdr:colOff>152400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23825" y="600075"/>
        <a:ext cx="5343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19</xdr:row>
      <xdr:rowOff>47625</xdr:rowOff>
    </xdr:from>
    <xdr:to>
      <xdr:col>9</xdr:col>
      <xdr:colOff>152400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14300" y="340042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314325</xdr:colOff>
      <xdr:row>2</xdr:row>
      <xdr:rowOff>161925</xdr:rowOff>
    </xdr:from>
    <xdr:to>
      <xdr:col>19</xdr:col>
      <xdr:colOff>447675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629275" y="600075"/>
        <a:ext cx="60388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314325</xdr:colOff>
      <xdr:row>19</xdr:row>
      <xdr:rowOff>47625</xdr:rowOff>
    </xdr:from>
    <xdr:to>
      <xdr:col>19</xdr:col>
      <xdr:colOff>457200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629275" y="3400425"/>
        <a:ext cx="6048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38306;&#20418;\01_&#20489;&#24235;&#32113;&#35336;21&#31038;&#65288;&#27598;&#26376;&#65289;\&#65298;&#65297;&#31038;&#36895;&#22577;%2023.4&#65374;\&#65298;&#65297;&#31038;&#36895;&#22577;%2027.4&#65374;28.3\27.4&#12288;\21&#31038;&#12464;&#12521;&#12501;2704&#20316;&#26989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1">
      <selection activeCell="N12" sqref="N12"/>
    </sheetView>
  </sheetViews>
  <sheetFormatPr defaultColWidth="9.00390625" defaultRowHeight="13.5"/>
  <cols>
    <col min="1" max="1" width="10.75390625" style="48" customWidth="1"/>
    <col min="2" max="2" width="6.50390625" style="48" customWidth="1"/>
    <col min="3" max="3" width="10.875" style="48" customWidth="1"/>
    <col min="4" max="4" width="8.50390625" style="48" customWidth="1"/>
    <col min="5" max="5" width="9.625" style="48" customWidth="1"/>
    <col min="6" max="6" width="9.00390625" style="48" customWidth="1"/>
    <col min="7" max="7" width="9.125" style="48" customWidth="1"/>
    <col min="8" max="8" width="9.25390625" style="48" customWidth="1"/>
    <col min="9" max="9" width="9.625" style="48" customWidth="1"/>
    <col min="10" max="10" width="8.625" style="48" customWidth="1"/>
    <col min="11" max="16384" width="9.00390625" style="48" customWidth="1"/>
  </cols>
  <sheetData>
    <row r="1" spans="1:10" ht="18" customHeight="1">
      <c r="A1" s="221" t="s">
        <v>194</v>
      </c>
      <c r="B1" s="221"/>
      <c r="C1" s="221"/>
      <c r="D1" s="221"/>
      <c r="E1" s="221"/>
      <c r="F1" s="221"/>
      <c r="G1" s="221"/>
      <c r="H1" s="221"/>
      <c r="I1" s="221"/>
      <c r="J1" s="221"/>
    </row>
    <row r="2" ht="15" customHeight="1">
      <c r="A2" s="48" t="s">
        <v>92</v>
      </c>
    </row>
    <row r="3" ht="14.25">
      <c r="C3" s="48" t="s">
        <v>154</v>
      </c>
    </row>
    <row r="4" spans="5:10" ht="14.25">
      <c r="E4" s="110"/>
      <c r="F4" s="222">
        <v>42179</v>
      </c>
      <c r="G4" s="222"/>
      <c r="H4" s="222"/>
      <c r="I4" s="222"/>
      <c r="J4" s="44"/>
    </row>
    <row r="5" spans="5:10" ht="14.25">
      <c r="E5" s="111" t="s">
        <v>139</v>
      </c>
      <c r="F5" s="111" t="s">
        <v>134</v>
      </c>
      <c r="G5" s="111"/>
      <c r="H5" s="111"/>
      <c r="I5" s="111"/>
      <c r="J5" s="111"/>
    </row>
    <row r="6" spans="5:10" ht="14.25">
      <c r="E6" s="111" t="s">
        <v>139</v>
      </c>
      <c r="F6" s="111" t="s">
        <v>189</v>
      </c>
      <c r="G6" s="111"/>
      <c r="H6" s="111"/>
      <c r="I6" s="111"/>
      <c r="J6" s="111"/>
    </row>
    <row r="7" spans="5:10" ht="14.25">
      <c r="E7" s="111" t="s">
        <v>139</v>
      </c>
      <c r="F7" s="111" t="s">
        <v>158</v>
      </c>
      <c r="G7" s="111"/>
      <c r="H7" s="111"/>
      <c r="I7" s="111"/>
      <c r="J7" s="111"/>
    </row>
    <row r="8" ht="22.5" customHeight="1" thickBot="1"/>
    <row r="9" spans="1:10" s="74" customFormat="1" ht="215.25" customHeight="1" thickBot="1">
      <c r="A9" s="223" t="s">
        <v>209</v>
      </c>
      <c r="B9" s="224"/>
      <c r="C9" s="224"/>
      <c r="D9" s="224"/>
      <c r="E9" s="224"/>
      <c r="F9" s="224"/>
      <c r="G9" s="224"/>
      <c r="H9" s="224"/>
      <c r="I9" s="224"/>
      <c r="J9" s="225"/>
    </row>
    <row r="10" spans="1:10" s="74" customFormat="1" ht="21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</row>
    <row r="11" s="71" customFormat="1" ht="24" customHeight="1" thickBot="1">
      <c r="A11" s="114" t="s">
        <v>140</v>
      </c>
    </row>
    <row r="12" spans="1:10" s="71" customFormat="1" ht="21.75" customHeight="1" thickBot="1">
      <c r="A12" s="115"/>
      <c r="B12" s="116"/>
      <c r="C12" s="226" t="s">
        <v>141</v>
      </c>
      <c r="D12" s="227"/>
      <c r="E12" s="226" t="s">
        <v>142</v>
      </c>
      <c r="F12" s="228"/>
      <c r="G12" s="227"/>
      <c r="H12" s="226" t="s">
        <v>143</v>
      </c>
      <c r="I12" s="228"/>
      <c r="J12" s="227"/>
    </row>
    <row r="13" spans="1:10" s="74" customFormat="1" ht="26.25" customHeight="1" thickBot="1">
      <c r="A13" s="117"/>
      <c r="B13" s="118" t="s">
        <v>139</v>
      </c>
      <c r="C13" s="233" t="s">
        <v>191</v>
      </c>
      <c r="D13" s="234"/>
      <c r="E13" s="119" t="s">
        <v>144</v>
      </c>
      <c r="F13" s="235" t="s">
        <v>192</v>
      </c>
      <c r="G13" s="236"/>
      <c r="H13" s="119" t="s">
        <v>139</v>
      </c>
      <c r="I13" s="235" t="s">
        <v>193</v>
      </c>
      <c r="J13" s="236"/>
    </row>
    <row r="14" spans="1:10" ht="30" customHeight="1">
      <c r="A14" s="237" t="s">
        <v>145</v>
      </c>
      <c r="B14" s="120" t="s">
        <v>146</v>
      </c>
      <c r="C14" s="185">
        <v>236</v>
      </c>
      <c r="D14" s="121" t="s">
        <v>147</v>
      </c>
      <c r="E14" s="189" t="s">
        <v>198</v>
      </c>
      <c r="F14" s="185">
        <v>230</v>
      </c>
      <c r="G14" s="193" t="s">
        <v>147</v>
      </c>
      <c r="H14" s="189" t="s">
        <v>199</v>
      </c>
      <c r="I14" s="185">
        <v>247</v>
      </c>
      <c r="J14" s="121" t="s">
        <v>147</v>
      </c>
    </row>
    <row r="15" spans="1:10" ht="30" customHeight="1" thickBot="1">
      <c r="A15" s="237"/>
      <c r="B15" s="122" t="s">
        <v>148</v>
      </c>
      <c r="C15" s="186">
        <v>9961</v>
      </c>
      <c r="D15" s="126" t="s">
        <v>149</v>
      </c>
      <c r="E15" s="190" t="s">
        <v>200</v>
      </c>
      <c r="F15" s="186">
        <v>10042</v>
      </c>
      <c r="G15" s="194" t="s">
        <v>149</v>
      </c>
      <c r="H15" s="190" t="s">
        <v>201</v>
      </c>
      <c r="I15" s="186">
        <v>10095</v>
      </c>
      <c r="J15" s="126" t="s">
        <v>149</v>
      </c>
    </row>
    <row r="16" spans="1:10" ht="30" customHeight="1">
      <c r="A16" s="238" t="s">
        <v>150</v>
      </c>
      <c r="B16" s="123" t="s">
        <v>146</v>
      </c>
      <c r="C16" s="187">
        <v>237</v>
      </c>
      <c r="D16" s="127" t="s">
        <v>147</v>
      </c>
      <c r="E16" s="191" t="s">
        <v>202</v>
      </c>
      <c r="F16" s="187">
        <v>238</v>
      </c>
      <c r="G16" s="195" t="s">
        <v>147</v>
      </c>
      <c r="H16" s="191" t="s">
        <v>204</v>
      </c>
      <c r="I16" s="187">
        <v>236</v>
      </c>
      <c r="J16" s="127" t="s">
        <v>147</v>
      </c>
    </row>
    <row r="17" spans="1:10" ht="30" customHeight="1" thickBot="1">
      <c r="A17" s="239"/>
      <c r="B17" s="124" t="s">
        <v>148</v>
      </c>
      <c r="C17" s="188">
        <v>10006</v>
      </c>
      <c r="D17" s="128" t="s">
        <v>149</v>
      </c>
      <c r="E17" s="192" t="s">
        <v>203</v>
      </c>
      <c r="F17" s="188">
        <v>11435</v>
      </c>
      <c r="G17" s="196" t="s">
        <v>149</v>
      </c>
      <c r="H17" s="192" t="s">
        <v>205</v>
      </c>
      <c r="I17" s="188">
        <v>9627</v>
      </c>
      <c r="J17" s="128" t="s">
        <v>149</v>
      </c>
    </row>
    <row r="18" spans="1:10" ht="30" customHeight="1">
      <c r="A18" s="240" t="s">
        <v>102</v>
      </c>
      <c r="B18" s="120" t="s">
        <v>146</v>
      </c>
      <c r="C18" s="185">
        <v>503</v>
      </c>
      <c r="D18" s="129" t="s">
        <v>147</v>
      </c>
      <c r="E18" s="189" t="s">
        <v>206</v>
      </c>
      <c r="F18" s="185">
        <v>504</v>
      </c>
      <c r="G18" s="193" t="s">
        <v>147</v>
      </c>
      <c r="H18" s="189" t="s">
        <v>207</v>
      </c>
      <c r="I18" s="185">
        <v>470</v>
      </c>
      <c r="J18" s="129" t="s">
        <v>147</v>
      </c>
    </row>
    <row r="19" spans="1:10" ht="30" customHeight="1" thickBot="1">
      <c r="A19" s="233"/>
      <c r="B19" s="124" t="s">
        <v>148</v>
      </c>
      <c r="C19" s="188">
        <v>20998</v>
      </c>
      <c r="D19" s="128" t="s">
        <v>149</v>
      </c>
      <c r="E19" s="189" t="s">
        <v>206</v>
      </c>
      <c r="F19" s="188">
        <v>21043</v>
      </c>
      <c r="G19" s="196" t="s">
        <v>149</v>
      </c>
      <c r="H19" s="192" t="s">
        <v>208</v>
      </c>
      <c r="I19" s="188">
        <v>21770</v>
      </c>
      <c r="J19" s="128" t="s">
        <v>149</v>
      </c>
    </row>
    <row r="20" spans="1:10" ht="34.5" customHeight="1">
      <c r="A20" s="229" t="s">
        <v>139</v>
      </c>
      <c r="B20" s="230"/>
      <c r="C20" s="230"/>
      <c r="D20" s="230"/>
      <c r="E20" s="230"/>
      <c r="F20" s="230"/>
      <c r="G20" s="230"/>
      <c r="H20" s="230"/>
      <c r="I20" s="230"/>
      <c r="J20" s="230"/>
    </row>
    <row r="21" ht="10.5" customHeight="1"/>
    <row r="22" spans="1:11" s="71" customFormat="1" ht="86.25" customHeight="1">
      <c r="A22" s="231" t="s">
        <v>151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73"/>
    </row>
    <row r="23" ht="14.25">
      <c r="A23" s="69" t="s">
        <v>139</v>
      </c>
    </row>
    <row r="24" spans="1:10" ht="21.75" customHeight="1">
      <c r="A24" s="232" t="s">
        <v>163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ht="14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</row>
  </sheetData>
  <sheetProtection/>
  <mergeCells count="15"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4">
      <selection activeCell="C47" sqref="C47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167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195</v>
      </c>
      <c r="E4" s="13"/>
      <c r="F4" s="125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53" t="s">
        <v>3</v>
      </c>
      <c r="E6" s="241" t="s">
        <v>168</v>
      </c>
      <c r="F6" s="242"/>
      <c r="G6" s="13"/>
      <c r="H6" s="13"/>
    </row>
    <row r="7" spans="1:8" ht="19.5" customHeight="1">
      <c r="A7" s="19" t="s">
        <v>6</v>
      </c>
      <c r="B7" s="20"/>
      <c r="C7" s="21"/>
      <c r="D7" s="54"/>
      <c r="E7" s="55" t="s">
        <v>108</v>
      </c>
      <c r="F7" s="68" t="s">
        <v>101</v>
      </c>
      <c r="G7" s="13"/>
      <c r="H7" s="13"/>
    </row>
    <row r="8" spans="1:8" ht="19.5" customHeight="1">
      <c r="A8" s="23" t="s">
        <v>8</v>
      </c>
      <c r="B8" s="46" t="s">
        <v>90</v>
      </c>
      <c r="C8" s="167">
        <v>7372.508279999999</v>
      </c>
      <c r="D8" s="198">
        <v>5886.2679499999995</v>
      </c>
      <c r="E8" s="155">
        <v>100.41850326193529</v>
      </c>
      <c r="F8" s="169">
        <v>102.0439923676356</v>
      </c>
      <c r="G8" s="13"/>
      <c r="H8" s="133"/>
    </row>
    <row r="9" spans="1:8" ht="19.5" customHeight="1">
      <c r="A9" s="23" t="s">
        <v>169</v>
      </c>
      <c r="B9" s="46" t="s">
        <v>170</v>
      </c>
      <c r="C9" s="167">
        <v>2.169</v>
      </c>
      <c r="D9" s="198">
        <v>2.169</v>
      </c>
      <c r="E9" s="155">
        <v>100</v>
      </c>
      <c r="F9" s="169">
        <v>100</v>
      </c>
      <c r="G9" s="13"/>
      <c r="H9" s="133"/>
    </row>
    <row r="10" spans="1:8" ht="19.5" customHeight="1">
      <c r="A10" s="23" t="s">
        <v>9</v>
      </c>
      <c r="B10" s="46" t="s">
        <v>170</v>
      </c>
      <c r="C10" s="167">
        <v>15.68564</v>
      </c>
      <c r="D10" s="198">
        <v>12.629</v>
      </c>
      <c r="E10" s="155">
        <v>100</v>
      </c>
      <c r="F10" s="169">
        <v>100</v>
      </c>
      <c r="G10" s="13"/>
      <c r="H10" s="133"/>
    </row>
    <row r="11" spans="1:8" ht="19.5" customHeight="1">
      <c r="A11" s="23" t="s">
        <v>10</v>
      </c>
      <c r="B11" s="46" t="s">
        <v>170</v>
      </c>
      <c r="C11" s="199">
        <v>7390.400000000001</v>
      </c>
      <c r="D11" s="198">
        <v>5901.1</v>
      </c>
      <c r="E11" s="156">
        <v>100.4174797727823</v>
      </c>
      <c r="F11" s="169">
        <v>102.03895294122844</v>
      </c>
      <c r="G11" s="13"/>
      <c r="H11" s="133"/>
    </row>
    <row r="12" spans="1:8" ht="19.5" customHeight="1">
      <c r="A12" s="23" t="s">
        <v>11</v>
      </c>
      <c r="B12" s="46" t="s">
        <v>170</v>
      </c>
      <c r="C12" s="167">
        <v>176.08472</v>
      </c>
      <c r="D12" s="198">
        <v>81.671</v>
      </c>
      <c r="E12" s="155">
        <v>101.24657364743311</v>
      </c>
      <c r="F12" s="169">
        <v>100.73919579918287</v>
      </c>
      <c r="G12" s="13"/>
      <c r="H12" s="133"/>
    </row>
    <row r="13" spans="1:8" ht="19.5" customHeight="1">
      <c r="A13" s="23" t="s">
        <v>12</v>
      </c>
      <c r="B13" s="46" t="s">
        <v>171</v>
      </c>
      <c r="C13" s="167">
        <v>370.7762</v>
      </c>
      <c r="D13" s="198">
        <v>153.7792</v>
      </c>
      <c r="E13" s="155">
        <v>100</v>
      </c>
      <c r="F13" s="169">
        <v>100</v>
      </c>
      <c r="G13" s="13"/>
      <c r="H13" s="133"/>
    </row>
    <row r="14" spans="1:8" ht="19.5" customHeight="1">
      <c r="A14" s="23" t="s">
        <v>13</v>
      </c>
      <c r="B14" s="46" t="s">
        <v>171</v>
      </c>
      <c r="C14" s="167">
        <v>0</v>
      </c>
      <c r="D14" s="198">
        <v>0</v>
      </c>
      <c r="E14" s="157" t="s">
        <v>14</v>
      </c>
      <c r="F14" s="200" t="s">
        <v>14</v>
      </c>
      <c r="G14" s="13"/>
      <c r="H14" s="133"/>
    </row>
    <row r="15" spans="1:8" ht="19.5" customHeight="1">
      <c r="A15" s="24" t="s">
        <v>15</v>
      </c>
      <c r="B15" s="47" t="s">
        <v>170</v>
      </c>
      <c r="C15" s="172">
        <v>52.42591</v>
      </c>
      <c r="D15" s="201">
        <v>43.87288</v>
      </c>
      <c r="E15" s="158">
        <v>100</v>
      </c>
      <c r="F15" s="175">
        <v>99.08377683224316</v>
      </c>
      <c r="G15" s="13"/>
      <c r="H15" s="134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8"/>
      <c r="F17" s="13"/>
      <c r="G17" s="13"/>
      <c r="H17" s="48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59" t="s">
        <v>1</v>
      </c>
      <c r="C19" s="50" t="s">
        <v>160</v>
      </c>
      <c r="D19" s="51"/>
      <c r="E19" s="163"/>
      <c r="F19" s="50" t="s">
        <v>161</v>
      </c>
      <c r="G19" s="51"/>
      <c r="H19" s="65"/>
      <c r="I19" s="1"/>
    </row>
    <row r="20" spans="1:9" ht="33.75" customHeight="1">
      <c r="A20" s="19" t="s">
        <v>6</v>
      </c>
      <c r="B20" s="160"/>
      <c r="C20" s="54"/>
      <c r="D20" s="56" t="s">
        <v>172</v>
      </c>
      <c r="E20" s="164" t="s">
        <v>110</v>
      </c>
      <c r="F20" s="54"/>
      <c r="G20" s="56" t="s">
        <v>172</v>
      </c>
      <c r="H20" s="66" t="s">
        <v>110</v>
      </c>
      <c r="I20" s="1"/>
    </row>
    <row r="21" spans="1:9" ht="19.5" customHeight="1">
      <c r="A21" s="26" t="s">
        <v>17</v>
      </c>
      <c r="B21" s="161" t="s">
        <v>18</v>
      </c>
      <c r="C21" s="155">
        <v>2287.279</v>
      </c>
      <c r="D21" s="167">
        <v>104.18763147130339</v>
      </c>
      <c r="E21" s="168">
        <v>95.95990877770055</v>
      </c>
      <c r="F21" s="155">
        <v>2272.531</v>
      </c>
      <c r="G21" s="167">
        <v>98.41847044809974</v>
      </c>
      <c r="H21" s="169">
        <v>100.23852818533452</v>
      </c>
      <c r="I21" s="1"/>
    </row>
    <row r="22" spans="1:9" ht="19.5" customHeight="1">
      <c r="A22" s="27" t="s">
        <v>19</v>
      </c>
      <c r="B22" s="161" t="s">
        <v>20</v>
      </c>
      <c r="C22" s="170">
        <v>979661.174</v>
      </c>
      <c r="D22" s="167">
        <v>99.10421885231482</v>
      </c>
      <c r="E22" s="168">
        <v>98.61766746532224</v>
      </c>
      <c r="F22" s="155">
        <v>984171.9371999998</v>
      </c>
      <c r="G22" s="167">
        <v>87.28093995146558</v>
      </c>
      <c r="H22" s="169">
        <v>104.30936667069548</v>
      </c>
      <c r="I22" s="1"/>
    </row>
    <row r="23" spans="1:9" ht="19.5" customHeight="1">
      <c r="A23" s="26" t="s">
        <v>21</v>
      </c>
      <c r="B23" s="161" t="s">
        <v>18</v>
      </c>
      <c r="C23" s="170">
        <v>32.412</v>
      </c>
      <c r="D23" s="167">
        <v>116.49773560491697</v>
      </c>
      <c r="E23" s="168">
        <v>102.39464206735325</v>
      </c>
      <c r="F23" s="155">
        <v>33.643</v>
      </c>
      <c r="G23" s="167">
        <v>113.12373907195696</v>
      </c>
      <c r="H23" s="169">
        <v>76.7404197080292</v>
      </c>
      <c r="I23" s="1"/>
    </row>
    <row r="24" spans="1:9" ht="19.5" customHeight="1">
      <c r="A24" s="27" t="s">
        <v>19</v>
      </c>
      <c r="B24" s="161" t="s">
        <v>20</v>
      </c>
      <c r="C24" s="170">
        <v>8297.619</v>
      </c>
      <c r="D24" s="167">
        <v>118.90447239198836</v>
      </c>
      <c r="E24" s="168">
        <v>104.11018218738283</v>
      </c>
      <c r="F24" s="155">
        <v>8656.167</v>
      </c>
      <c r="G24" s="167">
        <v>113.60605785791353</v>
      </c>
      <c r="H24" s="169">
        <v>80.08183991508676</v>
      </c>
      <c r="I24" s="1"/>
    </row>
    <row r="25" spans="1:9" ht="19.5" customHeight="1">
      <c r="A25" s="26" t="s">
        <v>22</v>
      </c>
      <c r="B25" s="161" t="s">
        <v>18</v>
      </c>
      <c r="C25" s="170">
        <v>30.246</v>
      </c>
      <c r="D25" s="167">
        <v>42.00950026389622</v>
      </c>
      <c r="E25" s="168">
        <v>63.458028239934535</v>
      </c>
      <c r="F25" s="155">
        <v>52.46</v>
      </c>
      <c r="G25" s="167">
        <v>155.0878022822681</v>
      </c>
      <c r="H25" s="169">
        <v>130.45208136469887</v>
      </c>
      <c r="I25" s="1"/>
    </row>
    <row r="26" spans="1:9" ht="19.5" customHeight="1">
      <c r="A26" s="26" t="s">
        <v>19</v>
      </c>
      <c r="B26" s="161" t="s">
        <v>20</v>
      </c>
      <c r="C26" s="170">
        <v>1399.217</v>
      </c>
      <c r="D26" s="167">
        <v>54.94867866762855</v>
      </c>
      <c r="E26" s="168">
        <v>73.25271723339283</v>
      </c>
      <c r="F26" s="155">
        <v>1312.84</v>
      </c>
      <c r="G26" s="167">
        <v>85.21797494039532</v>
      </c>
      <c r="H26" s="169">
        <v>81.84742105561752</v>
      </c>
      <c r="I26" s="1"/>
    </row>
    <row r="27" spans="1:9" ht="19.5" customHeight="1">
      <c r="A27" s="28" t="s">
        <v>23</v>
      </c>
      <c r="B27" s="161" t="s">
        <v>18</v>
      </c>
      <c r="C27" s="170">
        <v>10.621</v>
      </c>
      <c r="D27" s="167">
        <v>110.06217616580312</v>
      </c>
      <c r="E27" s="168">
        <v>104.63008570584178</v>
      </c>
      <c r="F27" s="155">
        <v>10.477</v>
      </c>
      <c r="G27" s="167">
        <v>104.67579178739135</v>
      </c>
      <c r="H27" s="169">
        <v>95.91687265403277</v>
      </c>
      <c r="I27" s="1"/>
    </row>
    <row r="28" spans="1:9" ht="19.5" customHeight="1">
      <c r="A28" s="27" t="s">
        <v>19</v>
      </c>
      <c r="B28" s="161" t="s">
        <v>20</v>
      </c>
      <c r="C28" s="170">
        <v>6749.252</v>
      </c>
      <c r="D28" s="167">
        <v>109.62995545769164</v>
      </c>
      <c r="E28" s="168">
        <v>108.03864594485223</v>
      </c>
      <c r="F28" s="155">
        <v>6469.618</v>
      </c>
      <c r="G28" s="167">
        <v>96.47462112835447</v>
      </c>
      <c r="H28" s="169">
        <v>95.49938128393879</v>
      </c>
      <c r="I28" s="1"/>
    </row>
    <row r="29" spans="1:9" ht="19.5" customHeight="1">
      <c r="A29" s="26" t="s">
        <v>24</v>
      </c>
      <c r="B29" s="161" t="s">
        <v>18</v>
      </c>
      <c r="C29" s="170">
        <v>2360.558</v>
      </c>
      <c r="D29" s="167">
        <v>102.41850108642079</v>
      </c>
      <c r="E29" s="168">
        <v>95.451450275941</v>
      </c>
      <c r="F29" s="155">
        <v>2369.111</v>
      </c>
      <c r="G29" s="167">
        <v>99.43283978858882</v>
      </c>
      <c r="H29" s="169">
        <v>100.296800609318</v>
      </c>
      <c r="I29" s="1"/>
    </row>
    <row r="30" spans="1:9" ht="19.5" customHeight="1">
      <c r="A30" s="29" t="s">
        <v>25</v>
      </c>
      <c r="B30" s="162" t="s">
        <v>20</v>
      </c>
      <c r="C30" s="171">
        <v>996107.262</v>
      </c>
      <c r="D30" s="172">
        <v>99.19437694727856</v>
      </c>
      <c r="E30" s="173">
        <v>98.67133542091604</v>
      </c>
      <c r="F30" s="174">
        <v>1000610.5621999998</v>
      </c>
      <c r="G30" s="172">
        <v>87.50749691095936</v>
      </c>
      <c r="H30" s="175">
        <v>103.93792027440283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9" t="s">
        <v>1</v>
      </c>
      <c r="C32" s="51" t="s">
        <v>102</v>
      </c>
      <c r="D32" s="52"/>
      <c r="E32" s="25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56" t="s">
        <v>172</v>
      </c>
      <c r="E33" s="57" t="s">
        <v>110</v>
      </c>
      <c r="F33" s="22" t="s">
        <v>7</v>
      </c>
      <c r="G33" s="13"/>
      <c r="H33" s="13"/>
      <c r="I33" s="1"/>
    </row>
    <row r="34" spans="1:9" ht="19.5" customHeight="1">
      <c r="A34" s="60" t="s">
        <v>17</v>
      </c>
      <c r="B34" s="61" t="s">
        <v>18</v>
      </c>
      <c r="C34" s="167">
        <v>4782.313586300001</v>
      </c>
      <c r="D34" s="167">
        <v>100.30934026460758</v>
      </c>
      <c r="E34" s="167">
        <v>106.37336794243967</v>
      </c>
      <c r="F34" s="176">
        <v>47.747305673591775</v>
      </c>
      <c r="G34" s="13"/>
      <c r="H34" s="13"/>
      <c r="I34" s="1"/>
    </row>
    <row r="35" spans="1:9" ht="19.5" customHeight="1">
      <c r="A35" s="62" t="s">
        <v>19</v>
      </c>
      <c r="B35" s="61" t="s">
        <v>20</v>
      </c>
      <c r="C35" s="177">
        <v>2049872.256156</v>
      </c>
      <c r="D35" s="167">
        <v>99.78043221943035</v>
      </c>
      <c r="E35" s="167">
        <v>95.80481332010937</v>
      </c>
      <c r="F35" s="178" t="s">
        <v>14</v>
      </c>
      <c r="G35" s="67"/>
      <c r="I35" s="1"/>
    </row>
    <row r="36" spans="1:9" ht="19.5" customHeight="1">
      <c r="A36" s="60" t="s">
        <v>21</v>
      </c>
      <c r="B36" s="61" t="s">
        <v>18</v>
      </c>
      <c r="C36" s="177">
        <v>130.849</v>
      </c>
      <c r="D36" s="167">
        <v>99.06798909751664</v>
      </c>
      <c r="E36" s="167">
        <v>156.84626910398563</v>
      </c>
      <c r="F36" s="176">
        <v>25.1227517694891</v>
      </c>
      <c r="G36" s="67"/>
      <c r="H36" s="67"/>
      <c r="I36" s="1"/>
    </row>
    <row r="37" spans="1:9" ht="19.5" customHeight="1">
      <c r="A37" s="62" t="s">
        <v>19</v>
      </c>
      <c r="B37" s="61" t="s">
        <v>20</v>
      </c>
      <c r="C37" s="177">
        <v>31769.179</v>
      </c>
      <c r="D37" s="167">
        <v>98.8839920110128</v>
      </c>
      <c r="E37" s="167">
        <v>159.42832653391002</v>
      </c>
      <c r="F37" s="178" t="s">
        <v>14</v>
      </c>
      <c r="G37" s="243" t="s">
        <v>173</v>
      </c>
      <c r="H37" s="244"/>
      <c r="I37" s="1"/>
    </row>
    <row r="38" spans="1:9" ht="19.5" customHeight="1">
      <c r="A38" s="60" t="s">
        <v>22</v>
      </c>
      <c r="B38" s="61" t="s">
        <v>18</v>
      </c>
      <c r="C38" s="177">
        <v>95.675</v>
      </c>
      <c r="D38" s="167">
        <v>81.15685093605002</v>
      </c>
      <c r="E38" s="167">
        <v>93.16966763723475</v>
      </c>
      <c r="F38" s="176">
        <v>38.72656440224008</v>
      </c>
      <c r="G38" s="243"/>
      <c r="H38" s="244"/>
      <c r="I38" s="1"/>
    </row>
    <row r="39" spans="1:9" ht="19.5" customHeight="1">
      <c r="A39" s="60" t="s">
        <v>19</v>
      </c>
      <c r="B39" s="61" t="s">
        <v>20</v>
      </c>
      <c r="C39" s="177">
        <v>4350.248</v>
      </c>
      <c r="D39" s="177">
        <v>102.025788303633</v>
      </c>
      <c r="E39" s="177">
        <v>115.87621396721556</v>
      </c>
      <c r="F39" s="178" t="s">
        <v>14</v>
      </c>
      <c r="G39" s="243"/>
      <c r="H39" s="244"/>
      <c r="I39" s="1"/>
    </row>
    <row r="40" spans="1:9" ht="19.5" customHeight="1">
      <c r="A40" s="63" t="s">
        <v>23</v>
      </c>
      <c r="B40" s="61" t="s">
        <v>18</v>
      </c>
      <c r="C40" s="177">
        <v>18.75</v>
      </c>
      <c r="D40" s="167">
        <v>100.77394388906804</v>
      </c>
      <c r="E40" s="167">
        <v>105.4081403193164</v>
      </c>
      <c r="F40" s="176">
        <v>56.478209658421676</v>
      </c>
      <c r="G40" s="243"/>
      <c r="H40" s="244"/>
      <c r="I40" s="1"/>
    </row>
    <row r="41" spans="1:9" ht="19.5" customHeight="1">
      <c r="A41" s="62" t="s">
        <v>19</v>
      </c>
      <c r="B41" s="61" t="s">
        <v>20</v>
      </c>
      <c r="C41" s="177">
        <v>13831.937</v>
      </c>
      <c r="D41" s="167">
        <v>102.06336886062834</v>
      </c>
      <c r="E41" s="167">
        <v>100.81138520809205</v>
      </c>
      <c r="F41" s="178" t="s">
        <v>14</v>
      </c>
      <c r="G41" s="243"/>
      <c r="H41" s="244"/>
      <c r="I41" s="1"/>
    </row>
    <row r="42" spans="1:9" ht="19.5" customHeight="1">
      <c r="A42" s="60" t="s">
        <v>24</v>
      </c>
      <c r="B42" s="61" t="s">
        <v>18</v>
      </c>
      <c r="C42" s="177">
        <v>5027.5875863</v>
      </c>
      <c r="D42" s="167">
        <v>99.83016756872779</v>
      </c>
      <c r="E42" s="167">
        <v>106.97716559740526</v>
      </c>
      <c r="F42" s="176">
        <v>46.997185524915395</v>
      </c>
      <c r="G42" s="243"/>
      <c r="H42" s="244"/>
      <c r="I42" s="1"/>
    </row>
    <row r="43" spans="1:9" ht="19.5" customHeight="1">
      <c r="A43" s="64" t="s">
        <v>25</v>
      </c>
      <c r="B43" s="11" t="s">
        <v>20</v>
      </c>
      <c r="C43" s="179">
        <v>2099823.6201560004</v>
      </c>
      <c r="D43" s="179">
        <v>99.78599807109639</v>
      </c>
      <c r="E43" s="179">
        <v>96.4533407255577</v>
      </c>
      <c r="F43" s="180" t="s">
        <v>14</v>
      </c>
      <c r="G43" s="243"/>
      <c r="H43" s="244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pane ySplit="4" topLeftCell="A5" activePane="bottomLeft" state="frozen"/>
      <selection pane="topLeft" activeCell="C47" sqref="C47"/>
      <selection pane="bottomLeft" activeCell="C47" sqref="C47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平成２７年４月</v>
      </c>
      <c r="F1" s="3"/>
      <c r="G1" s="3"/>
      <c r="H1" s="3"/>
      <c r="I1" s="3"/>
      <c r="J1" s="3"/>
    </row>
    <row r="2" spans="1:10" ht="18.75" customHeight="1">
      <c r="A2" s="4"/>
      <c r="B2" s="31" t="s">
        <v>28</v>
      </c>
      <c r="C2" s="30"/>
      <c r="D2" s="32" t="s">
        <v>29</v>
      </c>
      <c r="E2" s="32"/>
      <c r="F2" s="33"/>
      <c r="G2" s="32"/>
      <c r="H2" s="32" t="s">
        <v>30</v>
      </c>
      <c r="I2" s="32"/>
      <c r="J2" s="34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36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65" t="s">
        <v>180</v>
      </c>
      <c r="G4" s="13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35">
        <v>1</v>
      </c>
      <c r="B5" s="36" t="s">
        <v>38</v>
      </c>
      <c r="C5" s="206">
        <v>31.815</v>
      </c>
      <c r="D5" s="207">
        <v>80.95007887639306</v>
      </c>
      <c r="E5" s="207">
        <v>75.579047392802</v>
      </c>
      <c r="F5" s="208">
        <v>5470.861</v>
      </c>
      <c r="G5" s="206">
        <v>354.214</v>
      </c>
      <c r="H5" s="207">
        <v>96.89361818529967</v>
      </c>
      <c r="I5" s="207">
        <v>97.98586425815017</v>
      </c>
      <c r="J5" s="209">
        <v>48746.789</v>
      </c>
    </row>
    <row r="6" spans="1:10" ht="18.75" customHeight="1">
      <c r="A6" s="37">
        <v>2</v>
      </c>
      <c r="B6" s="38" t="s">
        <v>39</v>
      </c>
      <c r="C6" s="206">
        <v>6.384</v>
      </c>
      <c r="D6" s="207">
        <v>16.332796070304706</v>
      </c>
      <c r="E6" s="207">
        <v>52.847682119205295</v>
      </c>
      <c r="F6" s="208">
        <v>411.235</v>
      </c>
      <c r="G6" s="206">
        <v>62.613</v>
      </c>
      <c r="H6" s="207">
        <v>82.9168487545191</v>
      </c>
      <c r="I6" s="207">
        <v>108.50908964871844</v>
      </c>
      <c r="J6" s="209">
        <v>3811.177</v>
      </c>
    </row>
    <row r="7" spans="1:10" ht="18.75" customHeight="1">
      <c r="A7" s="37">
        <v>3</v>
      </c>
      <c r="B7" s="38" t="s">
        <v>40</v>
      </c>
      <c r="C7" s="206">
        <v>9.737</v>
      </c>
      <c r="D7" s="207">
        <v>56.10163632173312</v>
      </c>
      <c r="E7" s="207">
        <v>63.00634140028472</v>
      </c>
      <c r="F7" s="208">
        <v>395.534</v>
      </c>
      <c r="G7" s="206">
        <v>14.418</v>
      </c>
      <c r="H7" s="207">
        <v>51.5812821980538</v>
      </c>
      <c r="I7" s="207">
        <v>36.45972942217727</v>
      </c>
      <c r="J7" s="209">
        <v>591.929</v>
      </c>
    </row>
    <row r="8" spans="1:10" ht="18.75" customHeight="1">
      <c r="A8" s="37">
        <v>4</v>
      </c>
      <c r="B8" s="38" t="s">
        <v>41</v>
      </c>
      <c r="C8" s="206">
        <v>20.243</v>
      </c>
      <c r="D8" s="207">
        <v>89.55494602725182</v>
      </c>
      <c r="E8" s="207">
        <v>111.38439528997468</v>
      </c>
      <c r="F8" s="208">
        <v>3470.012</v>
      </c>
      <c r="G8" s="206">
        <v>65.198</v>
      </c>
      <c r="H8" s="207">
        <v>101.36504975124379</v>
      </c>
      <c r="I8" s="207">
        <v>108.25017848544721</v>
      </c>
      <c r="J8" s="210">
        <v>10480.056</v>
      </c>
    </row>
    <row r="9" spans="1:10" ht="18.75" customHeight="1">
      <c r="A9" s="37">
        <v>5</v>
      </c>
      <c r="B9" s="38" t="s">
        <v>42</v>
      </c>
      <c r="C9" s="206">
        <v>1.542</v>
      </c>
      <c r="D9" s="207">
        <v>114.64684014869889</v>
      </c>
      <c r="E9" s="207">
        <v>102.93724966622162</v>
      </c>
      <c r="F9" s="208">
        <v>795.865</v>
      </c>
      <c r="G9" s="206">
        <v>4.974</v>
      </c>
      <c r="H9" s="207">
        <v>101.40672782874618</v>
      </c>
      <c r="I9" s="207">
        <v>111.15083798882681</v>
      </c>
      <c r="J9" s="209">
        <v>4105.777</v>
      </c>
    </row>
    <row r="10" spans="1:10" ht="18.75" customHeight="1">
      <c r="A10" s="37">
        <v>6</v>
      </c>
      <c r="B10" s="38" t="s">
        <v>43</v>
      </c>
      <c r="C10" s="206">
        <v>0.777</v>
      </c>
      <c r="D10" s="207">
        <v>53.51239669421488</v>
      </c>
      <c r="E10" s="207">
        <v>227.8592375366569</v>
      </c>
      <c r="F10" s="211">
        <v>432.389</v>
      </c>
      <c r="G10" s="212">
        <v>2.489</v>
      </c>
      <c r="H10" s="213">
        <v>95.84135541008857</v>
      </c>
      <c r="I10" s="213">
        <v>108.92778993435448</v>
      </c>
      <c r="J10" s="210">
        <v>1745.665</v>
      </c>
    </row>
    <row r="11" spans="1:10" ht="18.75" customHeight="1">
      <c r="A11" s="37">
        <v>7</v>
      </c>
      <c r="B11" s="38" t="s">
        <v>44</v>
      </c>
      <c r="C11" s="206">
        <v>18.082</v>
      </c>
      <c r="D11" s="207">
        <v>125.74408901251739</v>
      </c>
      <c r="E11" s="207">
        <v>80.19692198518649</v>
      </c>
      <c r="F11" s="208">
        <v>1436.283</v>
      </c>
      <c r="G11" s="206">
        <v>32.027</v>
      </c>
      <c r="H11" s="207">
        <v>126.33925049309664</v>
      </c>
      <c r="I11" s="207">
        <v>134.79377104377105</v>
      </c>
      <c r="J11" s="209">
        <v>3655.687</v>
      </c>
    </row>
    <row r="12" spans="1:10" ht="18.75" customHeight="1">
      <c r="A12" s="37">
        <v>8</v>
      </c>
      <c r="B12" s="38" t="s">
        <v>45</v>
      </c>
      <c r="C12" s="206">
        <v>12.286</v>
      </c>
      <c r="D12" s="207">
        <v>153.11565304087736</v>
      </c>
      <c r="E12" s="207">
        <v>140.01139601139602</v>
      </c>
      <c r="F12" s="208">
        <v>2230.754</v>
      </c>
      <c r="G12" s="206">
        <v>28.393</v>
      </c>
      <c r="H12" s="207">
        <v>100.34989750477132</v>
      </c>
      <c r="I12" s="207">
        <v>115.17374429668283</v>
      </c>
      <c r="J12" s="209">
        <v>5474.001</v>
      </c>
    </row>
    <row r="13" spans="1:10" ht="18.75" customHeight="1">
      <c r="A13" s="37">
        <v>9</v>
      </c>
      <c r="B13" s="38" t="s">
        <v>46</v>
      </c>
      <c r="C13" s="206">
        <v>55.825</v>
      </c>
      <c r="D13" s="207">
        <v>111.56966983771683</v>
      </c>
      <c r="E13" s="207">
        <v>96.14722193517274</v>
      </c>
      <c r="F13" s="208">
        <v>18145.697</v>
      </c>
      <c r="G13" s="206">
        <v>107.465</v>
      </c>
      <c r="H13" s="207">
        <v>99.23357495729257</v>
      </c>
      <c r="I13" s="207">
        <v>94.37930883063277</v>
      </c>
      <c r="J13" s="209">
        <v>54848.572</v>
      </c>
    </row>
    <row r="14" spans="1:10" ht="18.75" customHeight="1">
      <c r="A14" s="37">
        <v>10</v>
      </c>
      <c r="B14" s="38" t="s">
        <v>47</v>
      </c>
      <c r="C14" s="206">
        <v>0.848</v>
      </c>
      <c r="D14" s="207">
        <v>74.58223394898856</v>
      </c>
      <c r="E14" s="207">
        <v>66.66666666666666</v>
      </c>
      <c r="F14" s="208">
        <v>319.228</v>
      </c>
      <c r="G14" s="206">
        <v>5.769</v>
      </c>
      <c r="H14" s="207">
        <v>88.0897846999542</v>
      </c>
      <c r="I14" s="207">
        <v>55.42319146892113</v>
      </c>
      <c r="J14" s="209">
        <v>2303.204</v>
      </c>
    </row>
    <row r="15" spans="1:10" ht="18.75" customHeight="1">
      <c r="A15" s="37">
        <v>11</v>
      </c>
      <c r="B15" s="38" t="s">
        <v>48</v>
      </c>
      <c r="C15" s="206">
        <v>2.41</v>
      </c>
      <c r="D15" s="207">
        <v>129.2225201072386</v>
      </c>
      <c r="E15" s="207">
        <v>89.09426987060998</v>
      </c>
      <c r="F15" s="208">
        <v>192.217</v>
      </c>
      <c r="G15" s="206">
        <v>11.857</v>
      </c>
      <c r="H15" s="207">
        <v>88.63721312700903</v>
      </c>
      <c r="I15" s="207">
        <v>100.3045427628796</v>
      </c>
      <c r="J15" s="209">
        <v>1292.782</v>
      </c>
    </row>
    <row r="16" spans="1:10" ht="18.75" customHeight="1">
      <c r="A16" s="37">
        <v>12</v>
      </c>
      <c r="B16" s="39" t="s">
        <v>49</v>
      </c>
      <c r="C16" s="206">
        <v>26.64</v>
      </c>
      <c r="D16" s="207">
        <v>78.67922856552173</v>
      </c>
      <c r="E16" s="207">
        <v>56.40960487866853</v>
      </c>
      <c r="F16" s="208">
        <v>4914.335</v>
      </c>
      <c r="G16" s="206">
        <v>110.698</v>
      </c>
      <c r="H16" s="207">
        <v>96.12038275185385</v>
      </c>
      <c r="I16" s="207">
        <v>107.99488795449889</v>
      </c>
      <c r="J16" s="209">
        <v>15728.186</v>
      </c>
    </row>
    <row r="17" spans="1:10" ht="18.75" customHeight="1">
      <c r="A17" s="37">
        <v>13</v>
      </c>
      <c r="B17" s="39" t="s">
        <v>50</v>
      </c>
      <c r="C17" s="206">
        <v>19.812</v>
      </c>
      <c r="D17" s="207">
        <v>182.44773920250483</v>
      </c>
      <c r="E17" s="207">
        <v>131.5712578031611</v>
      </c>
      <c r="F17" s="208">
        <v>1406.596</v>
      </c>
      <c r="G17" s="206">
        <v>17.518</v>
      </c>
      <c r="H17" s="207">
        <v>120.69725782003582</v>
      </c>
      <c r="I17" s="207">
        <v>109.63825259732131</v>
      </c>
      <c r="J17" s="209">
        <v>1805.992</v>
      </c>
    </row>
    <row r="18" spans="1:10" ht="18.75" customHeight="1">
      <c r="A18" s="37">
        <v>14</v>
      </c>
      <c r="B18" s="39" t="s">
        <v>51</v>
      </c>
      <c r="C18" s="206">
        <v>65.857</v>
      </c>
      <c r="D18" s="207">
        <v>105.01833838303301</v>
      </c>
      <c r="E18" s="207">
        <v>101.51837464545565</v>
      </c>
      <c r="F18" s="208">
        <v>48015.239</v>
      </c>
      <c r="G18" s="206">
        <v>204.799</v>
      </c>
      <c r="H18" s="207">
        <v>99.06018128875603</v>
      </c>
      <c r="I18" s="207">
        <v>158.70232320257892</v>
      </c>
      <c r="J18" s="209">
        <v>114984.297</v>
      </c>
    </row>
    <row r="19" spans="1:10" ht="18.75" customHeight="1">
      <c r="A19" s="37">
        <v>15</v>
      </c>
      <c r="B19" s="39" t="s">
        <v>52</v>
      </c>
      <c r="C19" s="206">
        <v>27.258</v>
      </c>
      <c r="D19" s="207">
        <v>96.5808028912589</v>
      </c>
      <c r="E19" s="207">
        <v>28.504501866627624</v>
      </c>
      <c r="F19" s="208">
        <v>21527.812</v>
      </c>
      <c r="G19" s="206">
        <v>57.208</v>
      </c>
      <c r="H19" s="207">
        <v>94.72307310207798</v>
      </c>
      <c r="I19" s="207">
        <v>115.91595242437135</v>
      </c>
      <c r="J19" s="209">
        <v>23227.979</v>
      </c>
    </row>
    <row r="20" spans="1:10" ht="18.75" customHeight="1">
      <c r="A20" s="37">
        <v>16</v>
      </c>
      <c r="B20" s="39" t="s">
        <v>53</v>
      </c>
      <c r="C20" s="206">
        <v>179.168</v>
      </c>
      <c r="D20" s="207">
        <v>87.77624816896025</v>
      </c>
      <c r="E20" s="207">
        <v>90.31621750914425</v>
      </c>
      <c r="F20" s="208">
        <v>76756.516</v>
      </c>
      <c r="G20" s="206">
        <v>330.8860863</v>
      </c>
      <c r="H20" s="207">
        <v>103.6162301007689</v>
      </c>
      <c r="I20" s="207">
        <v>120.93698780195939</v>
      </c>
      <c r="J20" s="209">
        <v>141301.983156</v>
      </c>
    </row>
    <row r="21" spans="1:10" ht="18.75" customHeight="1">
      <c r="A21" s="37">
        <v>17</v>
      </c>
      <c r="B21" s="39" t="s">
        <v>54</v>
      </c>
      <c r="C21" s="206">
        <v>139.982</v>
      </c>
      <c r="D21" s="207">
        <v>90.27078268383751</v>
      </c>
      <c r="E21" s="207">
        <v>106.50609163836413</v>
      </c>
      <c r="F21" s="208">
        <v>100155.06</v>
      </c>
      <c r="G21" s="206">
        <v>213.173</v>
      </c>
      <c r="H21" s="207">
        <v>99.74545777827689</v>
      </c>
      <c r="I21" s="207">
        <v>125.8322055256012</v>
      </c>
      <c r="J21" s="209">
        <v>170583.5</v>
      </c>
    </row>
    <row r="22" spans="1:10" ht="18.75" customHeight="1">
      <c r="A22" s="37">
        <v>18</v>
      </c>
      <c r="B22" s="39" t="s">
        <v>174</v>
      </c>
      <c r="C22" s="206">
        <v>8.4</v>
      </c>
      <c r="D22" s="207">
        <v>185.43046357615893</v>
      </c>
      <c r="E22" s="207">
        <v>237.75827908293238</v>
      </c>
      <c r="F22" s="208">
        <v>39873.139</v>
      </c>
      <c r="G22" s="206">
        <v>16.713</v>
      </c>
      <c r="H22" s="207">
        <v>139.4144144144144</v>
      </c>
      <c r="I22" s="207">
        <v>136.9581250512169</v>
      </c>
      <c r="J22" s="209">
        <v>75026.536</v>
      </c>
    </row>
    <row r="23" spans="1:10" ht="18.75" customHeight="1">
      <c r="A23" s="37">
        <v>19</v>
      </c>
      <c r="B23" s="39" t="s">
        <v>55</v>
      </c>
      <c r="C23" s="206">
        <v>4.66</v>
      </c>
      <c r="D23" s="207">
        <v>130.9724564362001</v>
      </c>
      <c r="E23" s="207">
        <v>68.87398425653048</v>
      </c>
      <c r="F23" s="208">
        <v>256.814</v>
      </c>
      <c r="G23" s="206">
        <v>11.207</v>
      </c>
      <c r="H23" s="207">
        <v>107.45996739860007</v>
      </c>
      <c r="I23" s="207">
        <v>85.35954671925187</v>
      </c>
      <c r="J23" s="209">
        <v>923.987</v>
      </c>
    </row>
    <row r="24" spans="1:10" ht="18.75" customHeight="1">
      <c r="A24" s="37">
        <v>20</v>
      </c>
      <c r="B24" s="39" t="s">
        <v>56</v>
      </c>
      <c r="C24" s="206">
        <v>1.698</v>
      </c>
      <c r="D24" s="207">
        <v>172.38578680203045</v>
      </c>
      <c r="E24" s="207">
        <v>162.79961649089165</v>
      </c>
      <c r="F24" s="208">
        <v>972.96</v>
      </c>
      <c r="G24" s="206">
        <v>3.005</v>
      </c>
      <c r="H24" s="207">
        <v>115.04594180704441</v>
      </c>
      <c r="I24" s="207">
        <v>169.391206313416</v>
      </c>
      <c r="J24" s="209">
        <v>1728.963</v>
      </c>
    </row>
    <row r="25" spans="1:10" ht="18.75" customHeight="1">
      <c r="A25" s="37">
        <v>21</v>
      </c>
      <c r="B25" s="39" t="s">
        <v>57</v>
      </c>
      <c r="C25" s="206">
        <v>28.049</v>
      </c>
      <c r="D25" s="207">
        <v>105.97325071784798</v>
      </c>
      <c r="E25" s="207">
        <v>114.67293540474243</v>
      </c>
      <c r="F25" s="208">
        <v>28322.094</v>
      </c>
      <c r="G25" s="206">
        <v>41.126</v>
      </c>
      <c r="H25" s="207">
        <v>96.04839086365547</v>
      </c>
      <c r="I25" s="207">
        <v>90.54202809211395</v>
      </c>
      <c r="J25" s="209">
        <v>51066.216</v>
      </c>
    </row>
    <row r="26" spans="1:10" ht="18.75" customHeight="1">
      <c r="A26" s="37">
        <v>22</v>
      </c>
      <c r="B26" s="39" t="s">
        <v>58</v>
      </c>
      <c r="C26" s="206">
        <v>18.818</v>
      </c>
      <c r="D26" s="207">
        <v>102.82498224140757</v>
      </c>
      <c r="E26" s="207">
        <v>90.95215079748671</v>
      </c>
      <c r="F26" s="208">
        <v>1433.984</v>
      </c>
      <c r="G26" s="206">
        <v>65.234</v>
      </c>
      <c r="H26" s="207">
        <v>93.64359335075076</v>
      </c>
      <c r="I26" s="207">
        <v>92.86904033142093</v>
      </c>
      <c r="J26" s="209">
        <v>5360.027</v>
      </c>
    </row>
    <row r="27" spans="1:10" ht="18.75" customHeight="1">
      <c r="A27" s="37">
        <v>23</v>
      </c>
      <c r="B27" s="39" t="s">
        <v>59</v>
      </c>
      <c r="C27" s="206">
        <v>9.242</v>
      </c>
      <c r="D27" s="207">
        <v>91.04521721997833</v>
      </c>
      <c r="E27" s="207">
        <v>86.01209865053512</v>
      </c>
      <c r="F27" s="208">
        <v>2764.408</v>
      </c>
      <c r="G27" s="206">
        <v>24.182</v>
      </c>
      <c r="H27" s="207">
        <v>101.6221213649353</v>
      </c>
      <c r="I27" s="207">
        <v>106.58967690748004</v>
      </c>
      <c r="J27" s="209">
        <v>6708.081</v>
      </c>
    </row>
    <row r="28" spans="1:10" ht="18.75" customHeight="1">
      <c r="A28" s="37">
        <v>24</v>
      </c>
      <c r="B28" s="39" t="s">
        <v>60</v>
      </c>
      <c r="C28" s="206">
        <v>172.348</v>
      </c>
      <c r="D28" s="207">
        <v>103.63867057132721</v>
      </c>
      <c r="E28" s="207">
        <v>91.46672186045525</v>
      </c>
      <c r="F28" s="208">
        <v>55479.932</v>
      </c>
      <c r="G28" s="206">
        <v>342.034</v>
      </c>
      <c r="H28" s="207">
        <v>96.67220639442861</v>
      </c>
      <c r="I28" s="207">
        <v>110.60613900063383</v>
      </c>
      <c r="J28" s="209">
        <v>101652.783</v>
      </c>
    </row>
    <row r="29" spans="1:10" ht="18.75" customHeight="1">
      <c r="A29" s="37">
        <v>25</v>
      </c>
      <c r="B29" s="39" t="s">
        <v>175</v>
      </c>
      <c r="C29" s="206">
        <v>147.291</v>
      </c>
      <c r="D29" s="207">
        <v>107.18854839061807</v>
      </c>
      <c r="E29" s="207">
        <v>84.15426367661763</v>
      </c>
      <c r="F29" s="208">
        <v>123805.733</v>
      </c>
      <c r="G29" s="206">
        <v>315.523</v>
      </c>
      <c r="H29" s="207">
        <v>97.74899392482396</v>
      </c>
      <c r="I29" s="207">
        <v>95.34145162265062</v>
      </c>
      <c r="J29" s="209">
        <v>359104.5</v>
      </c>
    </row>
    <row r="30" spans="1:10" ht="18.75" customHeight="1">
      <c r="A30" s="37">
        <v>26</v>
      </c>
      <c r="B30" s="39" t="s">
        <v>61</v>
      </c>
      <c r="C30" s="206">
        <v>112.225</v>
      </c>
      <c r="D30" s="207">
        <v>100.56273914173319</v>
      </c>
      <c r="E30" s="207">
        <v>91.1501693456031</v>
      </c>
      <c r="F30" s="208">
        <v>20420.183</v>
      </c>
      <c r="G30" s="206">
        <v>201.649</v>
      </c>
      <c r="H30" s="207">
        <v>101.05845031247338</v>
      </c>
      <c r="I30" s="207">
        <v>91.23976290665581</v>
      </c>
      <c r="J30" s="209">
        <v>40879.287</v>
      </c>
    </row>
    <row r="31" spans="1:10" ht="18.75" customHeight="1">
      <c r="A31" s="37">
        <v>27</v>
      </c>
      <c r="B31" s="39" t="s">
        <v>62</v>
      </c>
      <c r="C31" s="206">
        <v>25.183</v>
      </c>
      <c r="D31" s="207">
        <v>114.63492352512745</v>
      </c>
      <c r="E31" s="207">
        <v>104.84179850124895</v>
      </c>
      <c r="F31" s="208">
        <v>5336.944</v>
      </c>
      <c r="G31" s="206">
        <v>46.812</v>
      </c>
      <c r="H31" s="207">
        <v>103.72241425152883</v>
      </c>
      <c r="I31" s="207">
        <v>114.28152922220596</v>
      </c>
      <c r="J31" s="209">
        <v>11218.102</v>
      </c>
    </row>
    <row r="32" spans="1:10" ht="18.75" customHeight="1">
      <c r="A32" s="37">
        <v>28</v>
      </c>
      <c r="B32" s="39" t="s">
        <v>63</v>
      </c>
      <c r="C32" s="206">
        <v>2.104</v>
      </c>
      <c r="D32" s="207">
        <v>105.35803705558338</v>
      </c>
      <c r="E32" s="207">
        <v>143.03195105370497</v>
      </c>
      <c r="F32" s="208">
        <v>1102.8</v>
      </c>
      <c r="G32" s="206">
        <v>7.897</v>
      </c>
      <c r="H32" s="207">
        <v>102.77199375325353</v>
      </c>
      <c r="I32" s="207">
        <v>125.78846766486143</v>
      </c>
      <c r="J32" s="209">
        <v>3672.573</v>
      </c>
    </row>
    <row r="33" spans="1:10" ht="18.75" customHeight="1">
      <c r="A33" s="37">
        <v>29</v>
      </c>
      <c r="B33" s="39" t="s">
        <v>64</v>
      </c>
      <c r="C33" s="206">
        <v>17.249</v>
      </c>
      <c r="D33" s="207">
        <v>101.91432791728212</v>
      </c>
      <c r="E33" s="207">
        <v>110.03444756315386</v>
      </c>
      <c r="F33" s="208">
        <v>10317.167</v>
      </c>
      <c r="G33" s="206">
        <v>41.322</v>
      </c>
      <c r="H33" s="207">
        <v>102.10021743427555</v>
      </c>
      <c r="I33" s="207">
        <v>116.68596278202921</v>
      </c>
      <c r="J33" s="209">
        <v>21523.047</v>
      </c>
    </row>
    <row r="34" spans="1:10" ht="18.75" customHeight="1">
      <c r="A34" s="37">
        <v>30</v>
      </c>
      <c r="B34" s="39" t="s">
        <v>65</v>
      </c>
      <c r="C34" s="206">
        <v>3.744</v>
      </c>
      <c r="D34" s="207">
        <v>93.20388349514563</v>
      </c>
      <c r="E34" s="207">
        <v>83.81464069845534</v>
      </c>
      <c r="F34" s="208">
        <v>1919.226</v>
      </c>
      <c r="G34" s="206">
        <v>14.784</v>
      </c>
      <c r="H34" s="207">
        <v>102.26188005810334</v>
      </c>
      <c r="I34" s="207">
        <v>94.3278249218401</v>
      </c>
      <c r="J34" s="209">
        <v>7566.706</v>
      </c>
    </row>
    <row r="35" spans="1:10" ht="18.75" customHeight="1">
      <c r="A35" s="37">
        <v>31</v>
      </c>
      <c r="B35" s="39" t="s">
        <v>66</v>
      </c>
      <c r="C35" s="206">
        <v>13.583</v>
      </c>
      <c r="D35" s="207">
        <v>119.22232950057052</v>
      </c>
      <c r="E35" s="207">
        <v>148.31841013321684</v>
      </c>
      <c r="F35" s="208">
        <v>4254.669</v>
      </c>
      <c r="G35" s="206">
        <v>32.009</v>
      </c>
      <c r="H35" s="207">
        <v>100.40464240903388</v>
      </c>
      <c r="I35" s="207">
        <v>106.4624492782545</v>
      </c>
      <c r="J35" s="209">
        <v>6743.06</v>
      </c>
    </row>
    <row r="36" spans="1:10" ht="18.75" customHeight="1">
      <c r="A36" s="37">
        <v>32</v>
      </c>
      <c r="B36" s="39" t="s">
        <v>67</v>
      </c>
      <c r="C36" s="206">
        <v>13.835</v>
      </c>
      <c r="D36" s="207">
        <v>93.1775323275862</v>
      </c>
      <c r="E36" s="207">
        <v>113.08648030080104</v>
      </c>
      <c r="F36" s="208">
        <v>2489.732</v>
      </c>
      <c r="G36" s="206">
        <v>72.052</v>
      </c>
      <c r="H36" s="207">
        <v>100.48813143287497</v>
      </c>
      <c r="I36" s="207">
        <v>114.08033692743712</v>
      </c>
      <c r="J36" s="209">
        <v>12652.66</v>
      </c>
    </row>
    <row r="37" spans="1:10" ht="18.75" customHeight="1">
      <c r="A37" s="37">
        <v>33</v>
      </c>
      <c r="B37" s="39" t="s">
        <v>68</v>
      </c>
      <c r="C37" s="206">
        <v>326.619</v>
      </c>
      <c r="D37" s="207">
        <v>112.61597978133221</v>
      </c>
      <c r="E37" s="207">
        <v>99.97765479411801</v>
      </c>
      <c r="F37" s="208">
        <v>91596.587</v>
      </c>
      <c r="G37" s="206">
        <v>358.482</v>
      </c>
      <c r="H37" s="207">
        <v>104.9733819817393</v>
      </c>
      <c r="I37" s="207">
        <v>131.97437690976696</v>
      </c>
      <c r="J37" s="209">
        <v>96434.503</v>
      </c>
    </row>
    <row r="38" spans="1:10" ht="18.75" customHeight="1">
      <c r="A38" s="37">
        <v>34</v>
      </c>
      <c r="B38" s="39" t="s">
        <v>176</v>
      </c>
      <c r="C38" s="206">
        <v>359.18</v>
      </c>
      <c r="D38" s="207">
        <v>115.2429477142637</v>
      </c>
      <c r="E38" s="207">
        <v>106.31534080818366</v>
      </c>
      <c r="F38" s="208">
        <v>116382.962</v>
      </c>
      <c r="G38" s="206">
        <v>496.582</v>
      </c>
      <c r="H38" s="207">
        <v>106.71632328954352</v>
      </c>
      <c r="I38" s="207">
        <v>106.81319059510828</v>
      </c>
      <c r="J38" s="209">
        <v>162289.261</v>
      </c>
    </row>
    <row r="39" spans="1:10" ht="18.75" customHeight="1">
      <c r="A39" s="37">
        <v>35</v>
      </c>
      <c r="B39" s="39" t="s">
        <v>69</v>
      </c>
      <c r="C39" s="206">
        <v>23.13</v>
      </c>
      <c r="D39" s="207">
        <v>117.351598173516</v>
      </c>
      <c r="E39" s="207">
        <v>79.07962665390271</v>
      </c>
      <c r="F39" s="208">
        <v>19500.029</v>
      </c>
      <c r="G39" s="206">
        <v>70.809</v>
      </c>
      <c r="H39" s="207">
        <v>91.81069692058347</v>
      </c>
      <c r="I39" s="207">
        <v>85.93742414680324</v>
      </c>
      <c r="J39" s="209">
        <v>50633.782</v>
      </c>
    </row>
    <row r="40" spans="1:10" ht="18.75" customHeight="1">
      <c r="A40" s="37">
        <v>36</v>
      </c>
      <c r="B40" s="39" t="s">
        <v>177</v>
      </c>
      <c r="C40" s="206">
        <v>181.066</v>
      </c>
      <c r="D40" s="207">
        <v>115.25451779428522</v>
      </c>
      <c r="E40" s="207">
        <v>119.95495047865117</v>
      </c>
      <c r="F40" s="208">
        <v>59200.873</v>
      </c>
      <c r="G40" s="206">
        <v>251.723</v>
      </c>
      <c r="H40" s="207">
        <v>99.27434207672256</v>
      </c>
      <c r="I40" s="207">
        <v>97.11010979345251</v>
      </c>
      <c r="J40" s="209">
        <v>90862.352</v>
      </c>
    </row>
    <row r="41" spans="1:10" ht="18.75" customHeight="1">
      <c r="A41" s="37">
        <v>37</v>
      </c>
      <c r="B41" s="39" t="s">
        <v>70</v>
      </c>
      <c r="C41" s="206">
        <v>14.262</v>
      </c>
      <c r="D41" s="207">
        <v>102.3539543562509</v>
      </c>
      <c r="E41" s="207">
        <v>72.77939041978888</v>
      </c>
      <c r="F41" s="208">
        <v>7165.22</v>
      </c>
      <c r="G41" s="206">
        <v>30.856</v>
      </c>
      <c r="H41" s="207">
        <v>107.84286313434923</v>
      </c>
      <c r="I41" s="207">
        <v>80.85137313437998</v>
      </c>
      <c r="J41" s="209">
        <v>14246.788</v>
      </c>
    </row>
    <row r="42" spans="1:10" ht="18.75" customHeight="1">
      <c r="A42" s="37">
        <v>38</v>
      </c>
      <c r="B42" s="39" t="s">
        <v>178</v>
      </c>
      <c r="C42" s="206">
        <v>79.97</v>
      </c>
      <c r="D42" s="207">
        <v>86.53825343577535</v>
      </c>
      <c r="E42" s="207">
        <v>115.31695218319203</v>
      </c>
      <c r="F42" s="208">
        <v>51151.02</v>
      </c>
      <c r="G42" s="206">
        <v>143.676</v>
      </c>
      <c r="H42" s="207">
        <v>104.23011353331641</v>
      </c>
      <c r="I42" s="207">
        <v>116.3896179644211</v>
      </c>
      <c r="J42" s="209">
        <v>59939.957</v>
      </c>
    </row>
    <row r="43" spans="1:10" ht="18.75" customHeight="1">
      <c r="A43" s="37">
        <v>39</v>
      </c>
      <c r="B43" s="39" t="s">
        <v>179</v>
      </c>
      <c r="C43" s="206">
        <v>38.418</v>
      </c>
      <c r="D43" s="207">
        <v>84.02887139107612</v>
      </c>
      <c r="E43" s="207">
        <v>82.95295057543238</v>
      </c>
      <c r="F43" s="208">
        <v>6820.192</v>
      </c>
      <c r="G43" s="206">
        <v>67.158</v>
      </c>
      <c r="H43" s="207">
        <v>87.03055749941684</v>
      </c>
      <c r="I43" s="207">
        <v>102.04677029675891</v>
      </c>
      <c r="J43" s="209">
        <v>9867.339</v>
      </c>
    </row>
    <row r="44" spans="1:10" ht="18.75" customHeight="1">
      <c r="A44" s="37">
        <v>40</v>
      </c>
      <c r="B44" s="39" t="s">
        <v>71</v>
      </c>
      <c r="C44" s="206">
        <v>140.818</v>
      </c>
      <c r="D44" s="207">
        <v>106.3861292637782</v>
      </c>
      <c r="E44" s="207">
        <v>103.06747568196624</v>
      </c>
      <c r="F44" s="208">
        <v>59464.961</v>
      </c>
      <c r="G44" s="206">
        <v>749.0535</v>
      </c>
      <c r="H44" s="214">
        <v>99.39109060330328</v>
      </c>
      <c r="I44" s="207">
        <v>103.20526598602902</v>
      </c>
      <c r="J44" s="209">
        <v>305035.534</v>
      </c>
    </row>
    <row r="45" spans="1:10" ht="18.75" customHeight="1">
      <c r="A45" s="40"/>
      <c r="B45" s="41" t="s">
        <v>72</v>
      </c>
      <c r="C45" s="215">
        <v>2360.558</v>
      </c>
      <c r="D45" s="216">
        <v>102.41850108642079</v>
      </c>
      <c r="E45" s="216">
        <v>95.451450275941</v>
      </c>
      <c r="F45" s="217">
        <v>996107.262</v>
      </c>
      <c r="G45" s="218">
        <v>5027.5875863</v>
      </c>
      <c r="H45" s="219">
        <v>99.83016756872779</v>
      </c>
      <c r="I45" s="166">
        <v>106.97716559740526</v>
      </c>
      <c r="J45" s="220">
        <v>2099823.6201560004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4"/>
  <sheetViews>
    <sheetView view="pageBreakPreview" zoomScale="85" zoomScaleNormal="85" zoomScaleSheetLayoutView="85" workbookViewId="0" topLeftCell="A13">
      <pane ySplit="10" topLeftCell="A44" activePane="bottomLeft" state="frozen"/>
      <selection pane="topLeft" activeCell="C47" sqref="C47"/>
      <selection pane="bottomLeft" activeCell="C47" sqref="C47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37" t="s">
        <v>73</v>
      </c>
      <c r="B1" s="138" t="s">
        <v>74</v>
      </c>
      <c r="C1" s="42"/>
      <c r="D1" s="42"/>
      <c r="E1" s="42" t="str">
        <f>'ＡＢ表'!D4</f>
        <v>平成２７年４月</v>
      </c>
      <c r="F1" s="42"/>
      <c r="G1" s="42"/>
      <c r="H1" s="42"/>
      <c r="I1" s="42"/>
      <c r="J1" s="42" t="s">
        <v>75</v>
      </c>
      <c r="K1" s="42"/>
      <c r="L1" s="42"/>
      <c r="M1" s="42"/>
      <c r="N1" s="42"/>
      <c r="O1" s="42"/>
      <c r="P1" s="43"/>
      <c r="Q1" s="42"/>
      <c r="R1" s="42"/>
    </row>
    <row r="2" spans="1:18" ht="12" customHeight="1">
      <c r="A2" s="139" t="s">
        <v>76</v>
      </c>
      <c r="B2" s="75"/>
      <c r="C2" s="76"/>
      <c r="D2" s="76"/>
      <c r="E2" s="76" t="s">
        <v>77</v>
      </c>
      <c r="F2" s="77"/>
      <c r="G2" s="77"/>
      <c r="H2" s="76"/>
      <c r="I2" s="76" t="s">
        <v>125</v>
      </c>
      <c r="J2" s="77"/>
      <c r="K2" s="77"/>
      <c r="L2" s="77"/>
      <c r="M2" s="77"/>
      <c r="N2" s="245" t="s">
        <v>126</v>
      </c>
      <c r="O2" s="246"/>
      <c r="P2" s="246"/>
      <c r="Q2" s="246"/>
      <c r="R2" s="247"/>
    </row>
    <row r="3" spans="1:18" ht="12.75" customHeight="1">
      <c r="A3" s="78"/>
      <c r="B3" s="79" t="s">
        <v>78</v>
      </c>
      <c r="C3" s="80" t="s">
        <v>154</v>
      </c>
      <c r="D3" s="81"/>
      <c r="E3" s="79" t="s">
        <v>79</v>
      </c>
      <c r="F3" s="80"/>
      <c r="G3" s="81"/>
      <c r="H3" s="79" t="s">
        <v>103</v>
      </c>
      <c r="I3" s="80"/>
      <c r="J3" s="81"/>
      <c r="K3" s="248" t="s">
        <v>111</v>
      </c>
      <c r="L3" s="249"/>
      <c r="M3" s="81"/>
      <c r="N3" s="79" t="s">
        <v>80</v>
      </c>
      <c r="O3" s="80"/>
      <c r="P3" s="80"/>
      <c r="Q3" s="80"/>
      <c r="R3" s="81"/>
    </row>
    <row r="4" spans="1:18" s="44" customFormat="1" ht="12" customHeight="1">
      <c r="A4" s="82" t="s">
        <v>81</v>
      </c>
      <c r="B4" s="83" t="s">
        <v>82</v>
      </c>
      <c r="C4" s="84" t="s">
        <v>117</v>
      </c>
      <c r="D4" s="84" t="s">
        <v>107</v>
      </c>
      <c r="E4" s="83" t="s">
        <v>83</v>
      </c>
      <c r="F4" s="84" t="s">
        <v>181</v>
      </c>
      <c r="G4" s="84" t="s">
        <v>107</v>
      </c>
      <c r="H4" s="83" t="s">
        <v>82</v>
      </c>
      <c r="I4" s="84" t="s">
        <v>117</v>
      </c>
      <c r="J4" s="84" t="s">
        <v>107</v>
      </c>
      <c r="K4" s="83" t="s">
        <v>84</v>
      </c>
      <c r="L4" s="84" t="s">
        <v>117</v>
      </c>
      <c r="M4" s="84" t="s">
        <v>107</v>
      </c>
      <c r="N4" s="83" t="s">
        <v>89</v>
      </c>
      <c r="O4" s="84" t="s">
        <v>117</v>
      </c>
      <c r="P4" s="84" t="s">
        <v>106</v>
      </c>
      <c r="Q4" s="102" t="s">
        <v>130</v>
      </c>
      <c r="R4" s="84" t="s">
        <v>105</v>
      </c>
    </row>
    <row r="5" spans="1:18" ht="12" customHeight="1">
      <c r="A5" s="85" t="s">
        <v>85</v>
      </c>
      <c r="B5" s="86">
        <v>2753.8</v>
      </c>
      <c r="C5" s="87">
        <v>100.982764943161</v>
      </c>
      <c r="D5" s="88">
        <f>B5/2754*100</f>
        <v>99.9927378358751</v>
      </c>
      <c r="E5" s="89">
        <v>795033</v>
      </c>
      <c r="F5" s="88">
        <v>104.340653499729</v>
      </c>
      <c r="G5" s="88">
        <f>E5/795033*100</f>
        <v>100</v>
      </c>
      <c r="H5" s="90">
        <v>4884.9</v>
      </c>
      <c r="I5" s="88">
        <v>103.67595559989</v>
      </c>
      <c r="J5" s="88">
        <f>H5/4885*100</f>
        <v>99.99795291709313</v>
      </c>
      <c r="K5" s="89">
        <v>1474286</v>
      </c>
      <c r="L5" s="88">
        <v>106.831544698952</v>
      </c>
      <c r="M5" s="88">
        <f>K5/1474286*100</f>
        <v>100</v>
      </c>
      <c r="N5" s="91">
        <v>4946.6</v>
      </c>
      <c r="O5" s="88">
        <v>101.558297575297</v>
      </c>
      <c r="P5" s="88">
        <f>N5/4947*100</f>
        <v>99.9919142914898</v>
      </c>
      <c r="Q5" s="92">
        <v>74.3</v>
      </c>
      <c r="R5" s="88">
        <v>53.1</v>
      </c>
    </row>
    <row r="6" spans="1:18" ht="12" customHeight="1">
      <c r="A6" s="93" t="s">
        <v>135</v>
      </c>
      <c r="B6" s="94">
        <v>2464.433333333333</v>
      </c>
      <c r="C6" s="95">
        <v>101.96248793269893</v>
      </c>
      <c r="D6" s="95">
        <v>89.48559670781891</v>
      </c>
      <c r="E6" s="96">
        <v>735131.9166666666</v>
      </c>
      <c r="F6" s="95">
        <v>107.73073565667563</v>
      </c>
      <c r="G6" s="95">
        <v>92.46558528597765</v>
      </c>
      <c r="H6" s="96">
        <v>4706.758333333334</v>
      </c>
      <c r="I6" s="95">
        <v>94.95175173155809</v>
      </c>
      <c r="J6" s="95">
        <v>96.35124530876836</v>
      </c>
      <c r="K6" s="97">
        <v>1342946.0833333333</v>
      </c>
      <c r="L6" s="95">
        <v>98.97345616459388</v>
      </c>
      <c r="M6" s="95">
        <v>91.09128644871709</v>
      </c>
      <c r="N6" s="98">
        <v>6470.85</v>
      </c>
      <c r="O6" s="95">
        <v>99.52703949796972</v>
      </c>
      <c r="P6" s="95">
        <v>130.80351728320196</v>
      </c>
      <c r="Q6" s="99">
        <v>72.775</v>
      </c>
      <c r="R6" s="95">
        <v>52.59166666666666</v>
      </c>
    </row>
    <row r="7" spans="1:18" ht="12" customHeight="1">
      <c r="A7" s="93" t="s">
        <v>165</v>
      </c>
      <c r="B7" s="94">
        <v>2492.4</v>
      </c>
      <c r="C7" s="95">
        <v>101.13481124802189</v>
      </c>
      <c r="D7" s="95">
        <v>90.50108932461875</v>
      </c>
      <c r="E7" s="96">
        <v>746715</v>
      </c>
      <c r="F7" s="95">
        <v>101.57564691053749</v>
      </c>
      <c r="G7" s="95">
        <v>93.92251642384656</v>
      </c>
      <c r="H7" s="96">
        <v>4822.3</v>
      </c>
      <c r="I7" s="95">
        <v>102.45480346522994</v>
      </c>
      <c r="J7" s="95">
        <v>98.7164790174002</v>
      </c>
      <c r="K7" s="97">
        <v>1405612</v>
      </c>
      <c r="L7" s="95">
        <v>104.66630175584737</v>
      </c>
      <c r="M7" s="95">
        <v>95.34188074769753</v>
      </c>
      <c r="N7" s="98">
        <v>6522.9</v>
      </c>
      <c r="O7" s="95">
        <v>100.80437655022136</v>
      </c>
      <c r="P7" s="95">
        <v>131.8556701030928</v>
      </c>
      <c r="Q7" s="99">
        <v>73.8</v>
      </c>
      <c r="R7" s="95">
        <v>51.6</v>
      </c>
    </row>
    <row r="8" spans="1:18" ht="12" customHeight="1">
      <c r="A8" s="93" t="s">
        <v>136</v>
      </c>
      <c r="B8" s="94">
        <v>2535.2312726916666</v>
      </c>
      <c r="C8" s="95">
        <v>101.7</v>
      </c>
      <c r="D8" s="95">
        <v>92</v>
      </c>
      <c r="E8" s="96">
        <v>784773.6968983333</v>
      </c>
      <c r="F8" s="95">
        <v>105.1</v>
      </c>
      <c r="G8" s="95">
        <v>98.70957518723542</v>
      </c>
      <c r="H8" s="96">
        <v>4702.893503175</v>
      </c>
      <c r="I8" s="95">
        <v>97.5</v>
      </c>
      <c r="J8" s="95">
        <v>96.27212903121801</v>
      </c>
      <c r="K8" s="97">
        <v>1470211.7803914582</v>
      </c>
      <c r="L8" s="95">
        <v>104.6</v>
      </c>
      <c r="M8" s="95">
        <v>99.7</v>
      </c>
      <c r="N8" s="98">
        <v>6590.828702791666</v>
      </c>
      <c r="O8" s="95">
        <v>101</v>
      </c>
      <c r="P8" s="95">
        <v>133.2287993287177</v>
      </c>
      <c r="Q8" s="99">
        <v>74.20833333333333</v>
      </c>
      <c r="R8" s="95">
        <v>53.99690199148498</v>
      </c>
    </row>
    <row r="9" spans="1:18" ht="12" customHeight="1">
      <c r="A9" s="93" t="s">
        <v>137</v>
      </c>
      <c r="B9" s="94">
        <v>2568.1695657124997</v>
      </c>
      <c r="C9" s="95">
        <v>101.3</v>
      </c>
      <c r="D9" s="95">
        <v>93.2</v>
      </c>
      <c r="E9" s="96">
        <v>789332.0649583332</v>
      </c>
      <c r="F9" s="95">
        <v>100.6</v>
      </c>
      <c r="G9" s="95">
        <v>99.28293101774808</v>
      </c>
      <c r="H9" s="96">
        <v>4795.503007164584</v>
      </c>
      <c r="I9" s="95">
        <v>102</v>
      </c>
      <c r="J9" s="95">
        <v>98.16792235751451</v>
      </c>
      <c r="K9" s="97">
        <v>1579078.7856666667</v>
      </c>
      <c r="L9" s="95">
        <v>107.4</v>
      </c>
      <c r="M9" s="95">
        <v>107.10803640994126</v>
      </c>
      <c r="N9" s="98">
        <v>6782.471259208334</v>
      </c>
      <c r="O9" s="95">
        <v>102.9</v>
      </c>
      <c r="P9" s="95">
        <v>137.1027139520585</v>
      </c>
      <c r="Q9" s="99">
        <v>75.67339318160273</v>
      </c>
      <c r="R9" s="95">
        <v>53.3963846414786</v>
      </c>
    </row>
    <row r="10" spans="1:18" ht="12" customHeight="1">
      <c r="A10" s="93" t="s">
        <v>121</v>
      </c>
      <c r="B10" s="94">
        <v>2553.7</v>
      </c>
      <c r="C10" s="95">
        <v>99.5</v>
      </c>
      <c r="D10" s="95">
        <v>92.7</v>
      </c>
      <c r="E10" s="96">
        <v>800434.6166666667</v>
      </c>
      <c r="F10" s="95">
        <v>101.4</v>
      </c>
      <c r="G10" s="95">
        <v>100.7</v>
      </c>
      <c r="H10" s="96">
        <v>4852</v>
      </c>
      <c r="I10" s="95">
        <v>101.2</v>
      </c>
      <c r="J10" s="95">
        <v>99.3</v>
      </c>
      <c r="K10" s="97">
        <v>1633580.9166666667</v>
      </c>
      <c r="L10" s="95">
        <v>103.4</v>
      </c>
      <c r="M10" s="95">
        <v>110.8</v>
      </c>
      <c r="N10" s="98">
        <v>6978.366666666666</v>
      </c>
      <c r="O10" s="95">
        <v>102.9</v>
      </c>
      <c r="P10" s="95">
        <v>141.1</v>
      </c>
      <c r="Q10" s="99">
        <v>77</v>
      </c>
      <c r="R10" s="95">
        <v>52.60833333333334</v>
      </c>
    </row>
    <row r="11" spans="1:18" ht="12" customHeight="1">
      <c r="A11" s="93" t="s">
        <v>132</v>
      </c>
      <c r="B11" s="94">
        <v>2167</v>
      </c>
      <c r="C11" s="95">
        <v>84.8</v>
      </c>
      <c r="D11" s="95">
        <v>78.7</v>
      </c>
      <c r="E11" s="96">
        <v>761078.9083333332</v>
      </c>
      <c r="F11" s="95">
        <v>95.1</v>
      </c>
      <c r="G11" s="95">
        <v>95.7</v>
      </c>
      <c r="H11" s="96">
        <v>4750</v>
      </c>
      <c r="I11" s="95">
        <v>97.9</v>
      </c>
      <c r="J11" s="95">
        <v>97.2</v>
      </c>
      <c r="K11" s="97">
        <v>1671764.0999999999</v>
      </c>
      <c r="L11" s="95">
        <v>102.3</v>
      </c>
      <c r="M11" s="95">
        <v>113.4</v>
      </c>
      <c r="N11" s="98">
        <v>7138.791666666668</v>
      </c>
      <c r="O11" s="95">
        <v>102.3</v>
      </c>
      <c r="P11" s="95">
        <v>144.3</v>
      </c>
      <c r="Q11" s="99">
        <v>76.6</v>
      </c>
      <c r="R11" s="95">
        <v>46</v>
      </c>
    </row>
    <row r="12" spans="1:18" ht="12" customHeight="1">
      <c r="A12" s="93" t="s">
        <v>138</v>
      </c>
      <c r="B12" s="94">
        <v>2341.0416666666665</v>
      </c>
      <c r="C12" s="95">
        <v>108</v>
      </c>
      <c r="D12" s="95">
        <v>85</v>
      </c>
      <c r="E12" s="96">
        <v>855246.5083333334</v>
      </c>
      <c r="F12" s="95">
        <v>112.4</v>
      </c>
      <c r="G12" s="95">
        <v>107.6</v>
      </c>
      <c r="H12" s="96">
        <v>4693.475</v>
      </c>
      <c r="I12" s="95">
        <v>98.8</v>
      </c>
      <c r="J12" s="95">
        <v>96.1</v>
      </c>
      <c r="K12" s="97">
        <v>1743489.2583333335</v>
      </c>
      <c r="L12" s="95">
        <v>104.3</v>
      </c>
      <c r="M12" s="95">
        <v>118.3</v>
      </c>
      <c r="N12" s="98">
        <v>7126.05</v>
      </c>
      <c r="O12" s="95">
        <v>99.8</v>
      </c>
      <c r="P12" s="95">
        <v>144.1</v>
      </c>
      <c r="Q12" s="99">
        <v>76.52499999999999</v>
      </c>
      <c r="R12" s="95">
        <v>49.75</v>
      </c>
    </row>
    <row r="13" spans="1:18" ht="12" customHeight="1">
      <c r="A13" s="93" t="s">
        <v>157</v>
      </c>
      <c r="B13" s="94">
        <v>2284</v>
      </c>
      <c r="C13" s="95">
        <v>97.6</v>
      </c>
      <c r="D13" s="95">
        <v>82.9</v>
      </c>
      <c r="E13" s="96">
        <v>874831</v>
      </c>
      <c r="F13" s="95">
        <v>102.3</v>
      </c>
      <c r="G13" s="95">
        <v>110</v>
      </c>
      <c r="H13" s="96">
        <v>4591</v>
      </c>
      <c r="I13" s="95">
        <v>108</v>
      </c>
      <c r="J13" s="95">
        <v>94</v>
      </c>
      <c r="K13" s="97">
        <v>1882007</v>
      </c>
      <c r="L13" s="95">
        <v>107.9</v>
      </c>
      <c r="M13" s="95">
        <v>127.7</v>
      </c>
      <c r="N13" s="98">
        <v>7019.1</v>
      </c>
      <c r="O13" s="95">
        <v>98.5</v>
      </c>
      <c r="P13" s="95">
        <v>141.9</v>
      </c>
      <c r="Q13" s="99">
        <v>78.1</v>
      </c>
      <c r="R13" s="95">
        <v>49.5</v>
      </c>
    </row>
    <row r="14" spans="1:18" ht="12" customHeight="1">
      <c r="A14" s="93" t="s">
        <v>166</v>
      </c>
      <c r="B14" s="94">
        <v>2266</v>
      </c>
      <c r="C14" s="95">
        <v>99.2</v>
      </c>
      <c r="D14" s="95">
        <v>82.3</v>
      </c>
      <c r="E14" s="96">
        <v>874347</v>
      </c>
      <c r="F14" s="95">
        <v>99.9</v>
      </c>
      <c r="G14" s="95">
        <v>110</v>
      </c>
      <c r="H14" s="96">
        <v>4681</v>
      </c>
      <c r="I14" s="95">
        <v>97.6</v>
      </c>
      <c r="J14" s="95">
        <v>95.8</v>
      </c>
      <c r="K14" s="97">
        <v>2008849</v>
      </c>
      <c r="L14" s="95">
        <v>106.7</v>
      </c>
      <c r="M14" s="95">
        <v>136.3</v>
      </c>
      <c r="N14" s="98">
        <v>7097.1</v>
      </c>
      <c r="O14" s="95">
        <v>101.1</v>
      </c>
      <c r="P14" s="95">
        <v>143.5</v>
      </c>
      <c r="Q14" s="99">
        <v>79</v>
      </c>
      <c r="R14" s="95">
        <v>48.8</v>
      </c>
    </row>
    <row r="15" spans="1:18" ht="12" customHeight="1">
      <c r="A15" s="93" t="s">
        <v>186</v>
      </c>
      <c r="B15" s="94">
        <v>2306.1166666666672</v>
      </c>
      <c r="C15" s="95">
        <v>101.14166666666667</v>
      </c>
      <c r="D15" s="95">
        <v>83.7</v>
      </c>
      <c r="E15" s="96">
        <v>951702.8499999997</v>
      </c>
      <c r="F15" s="95">
        <v>102.11666666666666</v>
      </c>
      <c r="G15" s="95">
        <v>119.7</v>
      </c>
      <c r="H15" s="96">
        <v>4698.3583333333345</v>
      </c>
      <c r="I15" s="95">
        <v>99.2</v>
      </c>
      <c r="J15" s="95">
        <v>100.375</v>
      </c>
      <c r="K15" s="97">
        <v>2103227.3583333334</v>
      </c>
      <c r="L15" s="95">
        <v>100.93333333333334</v>
      </c>
      <c r="M15" s="95">
        <v>142.7</v>
      </c>
      <c r="N15" s="98">
        <v>7168.475000000001</v>
      </c>
      <c r="O15" s="95">
        <v>100.05833333333332</v>
      </c>
      <c r="P15" s="95">
        <v>144.9</v>
      </c>
      <c r="Q15" s="99">
        <v>79.56666666666666</v>
      </c>
      <c r="R15" s="95">
        <v>49.73333333333334</v>
      </c>
    </row>
    <row r="16" spans="1:18" ht="12" customHeight="1">
      <c r="A16" s="83" t="s">
        <v>187</v>
      </c>
      <c r="B16" s="100">
        <v>2369.6583333333333</v>
      </c>
      <c r="C16" s="183">
        <f>B16/B15*100</f>
        <v>102.7553535163731</v>
      </c>
      <c r="D16" s="183">
        <f>B16/B5*100</f>
        <v>86.05048781078267</v>
      </c>
      <c r="E16" s="100">
        <v>1005767.0499999998</v>
      </c>
      <c r="F16" s="183">
        <f>E16/E15*100</f>
        <v>105.6807857620685</v>
      </c>
      <c r="G16" s="183">
        <f>E16/E5*100</f>
        <v>126.50632741030874</v>
      </c>
      <c r="H16" s="100">
        <v>4862.591666666667</v>
      </c>
      <c r="I16" s="183">
        <f>H16/H15*100</f>
        <v>103.49554720354448</v>
      </c>
      <c r="J16" s="183">
        <f>H16/H5*100</f>
        <v>99.54332057292201</v>
      </c>
      <c r="K16" s="100">
        <v>2251158.1416666666</v>
      </c>
      <c r="L16" s="183">
        <f>K16/K15*100</f>
        <v>107.03351364973489</v>
      </c>
      <c r="M16" s="183">
        <f>K16/K5*100</f>
        <v>152.69480559855188</v>
      </c>
      <c r="N16" s="100">
        <v>7309.8</v>
      </c>
      <c r="O16" s="183">
        <f>N16/N15*100</f>
        <v>101.9714792895281</v>
      </c>
      <c r="P16" s="183">
        <f>N16/N5*100</f>
        <v>147.77422876319088</v>
      </c>
      <c r="Q16" s="183">
        <v>79.85833333333333</v>
      </c>
      <c r="R16" s="183">
        <v>49.19166666666666</v>
      </c>
    </row>
    <row r="17" spans="1:18" ht="5.25" customHeight="1">
      <c r="A17" s="103"/>
      <c r="B17" s="104"/>
      <c r="C17" s="105"/>
      <c r="D17" s="105"/>
      <c r="E17" s="130"/>
      <c r="F17" s="105"/>
      <c r="G17" s="105"/>
      <c r="H17" s="131"/>
      <c r="I17" s="105"/>
      <c r="J17" s="105"/>
      <c r="K17" s="106"/>
      <c r="L17" s="105"/>
      <c r="M17" s="105"/>
      <c r="N17" s="107"/>
      <c r="O17" s="105"/>
      <c r="P17" s="105"/>
      <c r="Q17" s="108"/>
      <c r="R17" s="105"/>
    </row>
    <row r="18" spans="1:18" ht="12.75" customHeight="1">
      <c r="A18" s="109" t="s">
        <v>133</v>
      </c>
      <c r="B18" s="140" t="s">
        <v>86</v>
      </c>
      <c r="C18" s="4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01" customFormat="1" ht="12.75" customHeight="1">
      <c r="A19" s="141" t="s">
        <v>87</v>
      </c>
      <c r="B19" s="75"/>
      <c r="C19" s="76"/>
      <c r="D19" s="76"/>
      <c r="E19" s="76" t="s">
        <v>164</v>
      </c>
      <c r="F19" s="76"/>
      <c r="G19" s="76"/>
      <c r="H19" s="76"/>
      <c r="I19" s="76"/>
      <c r="J19" s="76"/>
      <c r="K19" s="76"/>
      <c r="L19" s="76"/>
      <c r="M19" s="142"/>
      <c r="N19" s="245" t="s">
        <v>126</v>
      </c>
      <c r="O19" s="246"/>
      <c r="P19" s="246"/>
      <c r="Q19" s="246"/>
      <c r="R19" s="247"/>
    </row>
    <row r="20" spans="1:18" s="101" customFormat="1" ht="12" customHeight="1">
      <c r="A20" s="78"/>
      <c r="B20" s="79" t="s">
        <v>78</v>
      </c>
      <c r="C20" s="135"/>
      <c r="D20" s="81"/>
      <c r="E20" s="79" t="s">
        <v>127</v>
      </c>
      <c r="F20" s="80"/>
      <c r="G20" s="81"/>
      <c r="H20" s="79" t="s">
        <v>103</v>
      </c>
      <c r="I20" s="80"/>
      <c r="J20" s="81"/>
      <c r="K20" s="248" t="s">
        <v>111</v>
      </c>
      <c r="L20" s="249"/>
      <c r="M20" s="81"/>
      <c r="N20" s="79" t="s">
        <v>80</v>
      </c>
      <c r="O20" s="80"/>
      <c r="P20" s="80"/>
      <c r="Q20" s="80"/>
      <c r="R20" s="81"/>
    </row>
    <row r="21" spans="1:18" s="101" customFormat="1" ht="12" customHeight="1">
      <c r="A21" s="143" t="s">
        <v>88</v>
      </c>
      <c r="B21" s="83" t="s">
        <v>82</v>
      </c>
      <c r="C21" s="84" t="s">
        <v>128</v>
      </c>
      <c r="D21" s="84" t="s">
        <v>104</v>
      </c>
      <c r="E21" s="83" t="s">
        <v>83</v>
      </c>
      <c r="F21" s="84" t="s">
        <v>128</v>
      </c>
      <c r="G21" s="84" t="s">
        <v>104</v>
      </c>
      <c r="H21" s="83" t="s">
        <v>82</v>
      </c>
      <c r="I21" s="84" t="s">
        <v>128</v>
      </c>
      <c r="J21" s="84" t="s">
        <v>104</v>
      </c>
      <c r="K21" s="83" t="s">
        <v>84</v>
      </c>
      <c r="L21" s="84" t="s">
        <v>128</v>
      </c>
      <c r="M21" s="84" t="s">
        <v>104</v>
      </c>
      <c r="N21" s="83" t="s">
        <v>89</v>
      </c>
      <c r="O21" s="84" t="s">
        <v>128</v>
      </c>
      <c r="P21" s="84" t="s">
        <v>104</v>
      </c>
      <c r="Q21" s="84" t="s">
        <v>131</v>
      </c>
      <c r="R21" s="84" t="s">
        <v>105</v>
      </c>
    </row>
    <row r="22" spans="1:18" s="101" customFormat="1" ht="204" customHeight="1" hidden="1">
      <c r="A22" s="49" t="s">
        <v>93</v>
      </c>
      <c r="B22" s="144">
        <v>2559.3</v>
      </c>
      <c r="C22" s="145">
        <v>102.9</v>
      </c>
      <c r="D22" s="146">
        <v>106.3</v>
      </c>
      <c r="E22" s="147">
        <v>773046</v>
      </c>
      <c r="F22" s="146">
        <v>102.9</v>
      </c>
      <c r="G22" s="146">
        <v>107.6</v>
      </c>
      <c r="H22" s="144">
        <v>4705.5</v>
      </c>
      <c r="I22" s="146">
        <v>100.6</v>
      </c>
      <c r="J22" s="146">
        <v>98.3</v>
      </c>
      <c r="K22" s="147">
        <v>1363270</v>
      </c>
      <c r="L22" s="146">
        <v>100.4</v>
      </c>
      <c r="M22" s="145">
        <v>100</v>
      </c>
      <c r="N22" s="144">
        <v>6504.6</v>
      </c>
      <c r="O22" s="146">
        <v>100.6</v>
      </c>
      <c r="P22" s="146">
        <v>100.5</v>
      </c>
      <c r="Q22" s="146">
        <v>73.7</v>
      </c>
      <c r="R22" s="145">
        <v>54.5</v>
      </c>
    </row>
    <row r="23" spans="1:18" s="101" customFormat="1" ht="12" customHeight="1">
      <c r="A23" s="49" t="s">
        <v>182</v>
      </c>
      <c r="B23" s="149">
        <v>1981.3</v>
      </c>
      <c r="C23" s="149">
        <v>85.3</v>
      </c>
      <c r="D23" s="149">
        <v>94.1</v>
      </c>
      <c r="E23" s="150">
        <v>747179.1</v>
      </c>
      <c r="F23" s="149">
        <v>87.5</v>
      </c>
      <c r="G23" s="149">
        <v>97.9</v>
      </c>
      <c r="H23" s="149">
        <v>4518.1</v>
      </c>
      <c r="I23" s="149">
        <v>102.1</v>
      </c>
      <c r="J23" s="149">
        <v>97.6</v>
      </c>
      <c r="K23" s="150">
        <v>1768967.1</v>
      </c>
      <c r="L23" s="149">
        <v>101.8</v>
      </c>
      <c r="M23" s="149">
        <v>106.3</v>
      </c>
      <c r="N23" s="149">
        <v>7005.4</v>
      </c>
      <c r="O23" s="149">
        <v>99.8</v>
      </c>
      <c r="P23" s="149">
        <v>98</v>
      </c>
      <c r="Q23" s="149">
        <v>76.5</v>
      </c>
      <c r="R23" s="151">
        <v>42.8</v>
      </c>
    </row>
    <row r="24" spans="1:18" s="101" customFormat="1" ht="12" customHeight="1">
      <c r="A24" s="49" t="s">
        <v>94</v>
      </c>
      <c r="B24" s="95">
        <v>2108.5</v>
      </c>
      <c r="C24" s="95">
        <v>106.4</v>
      </c>
      <c r="D24" s="95">
        <v>96</v>
      </c>
      <c r="E24" s="97">
        <v>787724</v>
      </c>
      <c r="F24" s="95">
        <v>105.4</v>
      </c>
      <c r="G24" s="95">
        <v>99.4</v>
      </c>
      <c r="H24" s="95">
        <v>4584.7</v>
      </c>
      <c r="I24" s="95">
        <v>101.5</v>
      </c>
      <c r="J24" s="95">
        <v>99</v>
      </c>
      <c r="K24" s="97">
        <v>1789873.8</v>
      </c>
      <c r="L24" s="95">
        <v>101.2</v>
      </c>
      <c r="M24" s="95">
        <v>107.6</v>
      </c>
      <c r="N24" s="95">
        <v>7029.7</v>
      </c>
      <c r="O24" s="95">
        <v>100.3</v>
      </c>
      <c r="P24" s="95">
        <v>98.1</v>
      </c>
      <c r="Q24" s="95">
        <v>77.2</v>
      </c>
      <c r="R24" s="148">
        <v>45.6</v>
      </c>
    </row>
    <row r="25" spans="1:18" s="101" customFormat="1" ht="12" customHeight="1">
      <c r="A25" s="49" t="s">
        <v>122</v>
      </c>
      <c r="B25" s="95">
        <v>2290.3</v>
      </c>
      <c r="C25" s="95">
        <v>108.6</v>
      </c>
      <c r="D25" s="95">
        <v>94.5</v>
      </c>
      <c r="E25" s="97">
        <v>868924</v>
      </c>
      <c r="F25" s="95">
        <v>110.3</v>
      </c>
      <c r="G25" s="95">
        <v>100.1</v>
      </c>
      <c r="H25" s="95">
        <v>4477.4</v>
      </c>
      <c r="I25" s="95">
        <v>97.7</v>
      </c>
      <c r="J25" s="95">
        <v>97</v>
      </c>
      <c r="K25" s="97">
        <v>1734239</v>
      </c>
      <c r="L25" s="95">
        <v>96.9</v>
      </c>
      <c r="M25" s="95">
        <v>103.3</v>
      </c>
      <c r="N25" s="95">
        <v>7037.1</v>
      </c>
      <c r="O25" s="95">
        <v>100.1</v>
      </c>
      <c r="P25" s="95">
        <v>98.3</v>
      </c>
      <c r="Q25" s="95">
        <v>77.1</v>
      </c>
      <c r="R25" s="148">
        <v>51.5</v>
      </c>
    </row>
    <row r="26" spans="1:18" s="101" customFormat="1" ht="12" customHeight="1">
      <c r="A26" s="49" t="s">
        <v>123</v>
      </c>
      <c r="B26" s="95">
        <v>2392.9</v>
      </c>
      <c r="C26" s="95">
        <v>104.5</v>
      </c>
      <c r="D26" s="95">
        <v>96.2</v>
      </c>
      <c r="E26" s="97">
        <v>862608.1</v>
      </c>
      <c r="F26" s="95">
        <v>99.3</v>
      </c>
      <c r="G26" s="95">
        <v>98.4</v>
      </c>
      <c r="H26" s="95">
        <v>4506.1</v>
      </c>
      <c r="I26" s="95">
        <v>100.6</v>
      </c>
      <c r="J26" s="95">
        <v>95.5</v>
      </c>
      <c r="K26" s="97">
        <v>1768161</v>
      </c>
      <c r="L26" s="95">
        <v>102</v>
      </c>
      <c r="M26" s="95">
        <v>105.5</v>
      </c>
      <c r="N26" s="95">
        <v>7036.2</v>
      </c>
      <c r="O26" s="95">
        <v>100</v>
      </c>
      <c r="P26" s="95">
        <v>98.6</v>
      </c>
      <c r="Q26" s="95">
        <v>77.6</v>
      </c>
      <c r="R26" s="148">
        <v>52.3</v>
      </c>
    </row>
    <row r="27" spans="1:18" s="101" customFormat="1" ht="12" customHeight="1">
      <c r="A27" s="49" t="s">
        <v>124</v>
      </c>
      <c r="B27" s="95">
        <v>2311.4</v>
      </c>
      <c r="C27" s="95">
        <v>96.6</v>
      </c>
      <c r="D27" s="95">
        <v>102.7</v>
      </c>
      <c r="E27" s="97">
        <v>832354.2</v>
      </c>
      <c r="F27" s="95">
        <v>96.5</v>
      </c>
      <c r="G27" s="95">
        <v>102.5</v>
      </c>
      <c r="H27" s="95">
        <v>4604.5</v>
      </c>
      <c r="I27" s="95">
        <v>102.2</v>
      </c>
      <c r="J27" s="95">
        <v>96</v>
      </c>
      <c r="K27" s="97">
        <v>1834497.7</v>
      </c>
      <c r="L27" s="95">
        <v>103.8</v>
      </c>
      <c r="M27" s="95">
        <v>105.5</v>
      </c>
      <c r="N27" s="95">
        <v>7012.7</v>
      </c>
      <c r="O27" s="95">
        <v>99.7</v>
      </c>
      <c r="P27" s="95">
        <v>98.2</v>
      </c>
      <c r="Q27" s="95">
        <v>75.9</v>
      </c>
      <c r="R27" s="148">
        <v>49.1</v>
      </c>
    </row>
    <row r="28" spans="1:18" s="101" customFormat="1" ht="12" customHeight="1">
      <c r="A28" s="49" t="s">
        <v>119</v>
      </c>
      <c r="B28" s="95">
        <v>2400.2</v>
      </c>
      <c r="C28" s="95">
        <v>103.8</v>
      </c>
      <c r="D28" s="95">
        <v>100.1</v>
      </c>
      <c r="E28" s="97">
        <v>971416.6</v>
      </c>
      <c r="F28" s="95">
        <v>116.7</v>
      </c>
      <c r="G28" s="95">
        <v>110.6</v>
      </c>
      <c r="H28" s="95">
        <v>4594.2</v>
      </c>
      <c r="I28" s="95">
        <v>99.8</v>
      </c>
      <c r="J28" s="95">
        <v>95.6</v>
      </c>
      <c r="K28" s="97">
        <v>1892312.9</v>
      </c>
      <c r="L28" s="95">
        <v>103.2</v>
      </c>
      <c r="M28" s="95">
        <v>106</v>
      </c>
      <c r="N28" s="95">
        <v>7029.2</v>
      </c>
      <c r="O28" s="95">
        <v>100.2</v>
      </c>
      <c r="P28" s="95">
        <v>98.5</v>
      </c>
      <c r="Q28" s="95">
        <v>79.1</v>
      </c>
      <c r="R28" s="148">
        <v>52.1</v>
      </c>
    </row>
    <row r="29" spans="1:18" s="101" customFormat="1" ht="12" customHeight="1">
      <c r="A29" s="49" t="s">
        <v>129</v>
      </c>
      <c r="B29" s="95">
        <v>2374.4</v>
      </c>
      <c r="C29" s="95">
        <v>98.9</v>
      </c>
      <c r="D29" s="95">
        <v>93.7</v>
      </c>
      <c r="E29" s="97">
        <v>943711.7</v>
      </c>
      <c r="F29" s="95">
        <v>97.1</v>
      </c>
      <c r="G29" s="95">
        <v>105.2</v>
      </c>
      <c r="H29" s="95">
        <v>4590.7</v>
      </c>
      <c r="I29" s="95">
        <v>99.9</v>
      </c>
      <c r="J29" s="95">
        <v>95</v>
      </c>
      <c r="K29" s="97">
        <v>1961273.6</v>
      </c>
      <c r="L29" s="95">
        <v>103.6</v>
      </c>
      <c r="M29" s="95">
        <v>109.1</v>
      </c>
      <c r="N29" s="95">
        <v>7035.1</v>
      </c>
      <c r="O29" s="95">
        <v>100.1</v>
      </c>
      <c r="P29" s="95">
        <v>98.5</v>
      </c>
      <c r="Q29" s="95">
        <v>78.9</v>
      </c>
      <c r="R29" s="148">
        <v>51.8</v>
      </c>
    </row>
    <row r="30" spans="1:18" s="101" customFormat="1" ht="12" customHeight="1">
      <c r="A30" s="49" t="s">
        <v>100</v>
      </c>
      <c r="B30" s="95">
        <v>2428.8</v>
      </c>
      <c r="C30" s="95">
        <v>102.3</v>
      </c>
      <c r="D30" s="95">
        <v>103</v>
      </c>
      <c r="E30" s="97">
        <v>911711.5</v>
      </c>
      <c r="F30" s="95">
        <v>96.6</v>
      </c>
      <c r="G30" s="95">
        <v>108.2</v>
      </c>
      <c r="H30" s="95">
        <v>4746.2</v>
      </c>
      <c r="I30" s="95">
        <v>103.4</v>
      </c>
      <c r="J30" s="95">
        <v>99.3</v>
      </c>
      <c r="K30" s="97">
        <v>1993277.2</v>
      </c>
      <c r="L30" s="95">
        <v>101.6</v>
      </c>
      <c r="M30" s="95">
        <v>109.9</v>
      </c>
      <c r="N30" s="95">
        <v>7031.4</v>
      </c>
      <c r="O30" s="95">
        <v>99.9</v>
      </c>
      <c r="P30" s="95">
        <v>98.5</v>
      </c>
      <c r="Q30" s="95">
        <v>79.6</v>
      </c>
      <c r="R30" s="148">
        <v>49.8</v>
      </c>
    </row>
    <row r="31" spans="1:18" s="101" customFormat="1" ht="12" customHeight="1">
      <c r="A31" s="49" t="s">
        <v>112</v>
      </c>
      <c r="B31" s="95">
        <v>2228.4</v>
      </c>
      <c r="C31" s="95">
        <v>91.7</v>
      </c>
      <c r="D31" s="95">
        <v>88.8</v>
      </c>
      <c r="E31" s="97">
        <v>909279.2</v>
      </c>
      <c r="F31" s="95">
        <v>99.7</v>
      </c>
      <c r="G31" s="95">
        <v>99.1</v>
      </c>
      <c r="H31" s="95">
        <v>4646.7</v>
      </c>
      <c r="I31" s="95">
        <v>91.7915838901932</v>
      </c>
      <c r="J31" s="95">
        <v>97.5</v>
      </c>
      <c r="K31" s="97">
        <v>1981768.9</v>
      </c>
      <c r="L31" s="95">
        <v>99.4</v>
      </c>
      <c r="M31" s="95">
        <v>111.8</v>
      </c>
      <c r="N31" s="95">
        <v>7006.5</v>
      </c>
      <c r="O31" s="95">
        <v>99.6</v>
      </c>
      <c r="P31" s="95">
        <v>98.2</v>
      </c>
      <c r="Q31" s="95">
        <v>79</v>
      </c>
      <c r="R31" s="148">
        <v>48.9</v>
      </c>
    </row>
    <row r="32" spans="1:18" s="101" customFormat="1" ht="12" customHeight="1">
      <c r="A32" s="49" t="s">
        <v>113</v>
      </c>
      <c r="B32" s="95">
        <v>2261</v>
      </c>
      <c r="C32" s="95">
        <v>101.5</v>
      </c>
      <c r="D32" s="95">
        <v>99.9</v>
      </c>
      <c r="E32" s="97">
        <v>882508.1</v>
      </c>
      <c r="F32" s="95">
        <v>97.1</v>
      </c>
      <c r="G32" s="95">
        <v>98.9</v>
      </c>
      <c r="H32" s="95">
        <v>4642.4</v>
      </c>
      <c r="I32" s="95">
        <v>99.9</v>
      </c>
      <c r="J32" s="95">
        <v>97.8</v>
      </c>
      <c r="K32" s="97">
        <v>1965340.7</v>
      </c>
      <c r="L32" s="95">
        <v>99.2</v>
      </c>
      <c r="M32" s="95">
        <v>108.8</v>
      </c>
      <c r="N32" s="95">
        <v>7026.1</v>
      </c>
      <c r="O32" s="95">
        <v>100.3</v>
      </c>
      <c r="P32" s="95">
        <v>98.9</v>
      </c>
      <c r="Q32" s="95">
        <v>78.7</v>
      </c>
      <c r="R32" s="148">
        <v>48.9</v>
      </c>
    </row>
    <row r="33" spans="1:18" s="101" customFormat="1" ht="12" customHeight="1">
      <c r="A33" s="49" t="s">
        <v>115</v>
      </c>
      <c r="B33" s="95">
        <v>2282</v>
      </c>
      <c r="C33" s="95">
        <v>100.9</v>
      </c>
      <c r="D33" s="95">
        <v>101.5</v>
      </c>
      <c r="E33" s="97">
        <v>884761.7</v>
      </c>
      <c r="F33" s="95">
        <v>100.3</v>
      </c>
      <c r="G33" s="95">
        <v>102</v>
      </c>
      <c r="H33" s="95">
        <v>4601.9</v>
      </c>
      <c r="I33" s="95">
        <v>99.1</v>
      </c>
      <c r="J33" s="95">
        <v>100.6</v>
      </c>
      <c r="K33" s="97">
        <v>1957087.3</v>
      </c>
      <c r="L33" s="95">
        <v>99.6</v>
      </c>
      <c r="M33" s="95">
        <v>109.5</v>
      </c>
      <c r="N33" s="95">
        <v>6985.6</v>
      </c>
      <c r="O33" s="95">
        <v>99.4</v>
      </c>
      <c r="P33" s="95">
        <v>98.8</v>
      </c>
      <c r="Q33" s="95">
        <v>79.1</v>
      </c>
      <c r="R33" s="148">
        <v>50</v>
      </c>
    </row>
    <row r="34" spans="1:18" s="101" customFormat="1" ht="12" customHeight="1">
      <c r="A34" s="49" t="s">
        <v>116</v>
      </c>
      <c r="B34" s="95">
        <v>2348.2</v>
      </c>
      <c r="C34" s="95">
        <v>102.9</v>
      </c>
      <c r="D34" s="95">
        <v>101.1</v>
      </c>
      <c r="E34" s="97">
        <v>895795.2</v>
      </c>
      <c r="F34" s="95">
        <v>101.2</v>
      </c>
      <c r="G34" s="95">
        <v>104.9</v>
      </c>
      <c r="H34" s="95">
        <v>4580.7</v>
      </c>
      <c r="I34" s="95">
        <v>99.5</v>
      </c>
      <c r="J34" s="95">
        <v>103.5</v>
      </c>
      <c r="K34" s="97">
        <v>1937289.7</v>
      </c>
      <c r="L34" s="95">
        <v>99</v>
      </c>
      <c r="M34" s="95">
        <v>111.5</v>
      </c>
      <c r="N34" s="95">
        <v>6994.1</v>
      </c>
      <c r="O34" s="95">
        <v>100.1</v>
      </c>
      <c r="P34" s="95">
        <v>99.6</v>
      </c>
      <c r="Q34" s="95">
        <v>78.2</v>
      </c>
      <c r="R34" s="148">
        <v>51.5</v>
      </c>
    </row>
    <row r="35" spans="1:18" s="101" customFormat="1" ht="12" customHeight="1">
      <c r="A35" s="49" t="s">
        <v>183</v>
      </c>
      <c r="B35" s="95">
        <v>2028.2</v>
      </c>
      <c r="C35" s="95">
        <v>86.4</v>
      </c>
      <c r="D35" s="95">
        <v>102.4</v>
      </c>
      <c r="E35" s="97">
        <v>741782.3</v>
      </c>
      <c r="F35" s="95">
        <v>82.8</v>
      </c>
      <c r="G35" s="95">
        <v>99.3</v>
      </c>
      <c r="H35" s="95">
        <v>4738.2</v>
      </c>
      <c r="I35" s="95">
        <v>103.4</v>
      </c>
      <c r="J35" s="95">
        <v>104.9</v>
      </c>
      <c r="K35" s="97">
        <v>1992840.9</v>
      </c>
      <c r="L35" s="95">
        <v>102.9</v>
      </c>
      <c r="M35" s="95">
        <v>112.7</v>
      </c>
      <c r="N35" s="95">
        <v>7021.3</v>
      </c>
      <c r="O35" s="95">
        <v>100.4</v>
      </c>
      <c r="P35" s="95">
        <v>100.2</v>
      </c>
      <c r="Q35" s="95">
        <v>78.3</v>
      </c>
      <c r="R35" s="148">
        <v>41.7</v>
      </c>
    </row>
    <row r="36" spans="1:18" s="101" customFormat="1" ht="12" customHeight="1">
      <c r="A36" s="49" t="s">
        <v>94</v>
      </c>
      <c r="B36" s="95">
        <v>2136.1</v>
      </c>
      <c r="C36" s="95">
        <v>105.3</v>
      </c>
      <c r="D36" s="95">
        <v>101.3</v>
      </c>
      <c r="E36" s="97">
        <v>809482.1</v>
      </c>
      <c r="F36" s="95">
        <v>109.1</v>
      </c>
      <c r="G36" s="95">
        <v>102.8</v>
      </c>
      <c r="H36" s="95">
        <v>4707.3</v>
      </c>
      <c r="I36" s="95">
        <v>99.3</v>
      </c>
      <c r="J36" s="95">
        <v>102.7</v>
      </c>
      <c r="K36" s="97">
        <v>1985610.7</v>
      </c>
      <c r="L36" s="95">
        <v>99.6</v>
      </c>
      <c r="M36" s="95">
        <v>110.9</v>
      </c>
      <c r="N36" s="95">
        <v>7036.1</v>
      </c>
      <c r="O36" s="95">
        <v>100.2</v>
      </c>
      <c r="P36" s="95">
        <v>100.1</v>
      </c>
      <c r="Q36" s="95">
        <v>78.4</v>
      </c>
      <c r="R36" s="148">
        <v>45.6</v>
      </c>
    </row>
    <row r="37" spans="1:18" s="101" customFormat="1" ht="12" customHeight="1">
      <c r="A37" s="49" t="s">
        <v>95</v>
      </c>
      <c r="B37" s="95">
        <v>2341.8</v>
      </c>
      <c r="C37" s="95">
        <v>109.6</v>
      </c>
      <c r="D37" s="95">
        <v>102.3</v>
      </c>
      <c r="E37" s="97">
        <v>917236.1</v>
      </c>
      <c r="F37" s="95">
        <v>113.3</v>
      </c>
      <c r="G37" s="95">
        <v>105.6</v>
      </c>
      <c r="H37" s="95">
        <v>4559.9</v>
      </c>
      <c r="I37" s="95">
        <v>96.9</v>
      </c>
      <c r="J37" s="95">
        <v>101.8</v>
      </c>
      <c r="K37" s="97">
        <v>1956578</v>
      </c>
      <c r="L37" s="95">
        <v>98.5</v>
      </c>
      <c r="M37" s="95">
        <v>112.8</v>
      </c>
      <c r="N37" s="95">
        <v>7033.6</v>
      </c>
      <c r="O37" s="95">
        <v>100</v>
      </c>
      <c r="P37" s="95">
        <v>100</v>
      </c>
      <c r="Q37" s="95">
        <v>78.4</v>
      </c>
      <c r="R37" s="148">
        <v>52.7</v>
      </c>
    </row>
    <row r="38" spans="1:18" s="101" customFormat="1" ht="12" customHeight="1">
      <c r="A38" s="49" t="s">
        <v>96</v>
      </c>
      <c r="B38" s="95">
        <v>2371.5</v>
      </c>
      <c r="C38" s="95">
        <v>101.3</v>
      </c>
      <c r="D38" s="95">
        <v>99.1</v>
      </c>
      <c r="E38" s="97">
        <v>897950.7</v>
      </c>
      <c r="F38" s="95">
        <v>97.9</v>
      </c>
      <c r="G38" s="95">
        <v>104.1</v>
      </c>
      <c r="H38" s="95">
        <v>4561.4</v>
      </c>
      <c r="I38" s="95">
        <v>100</v>
      </c>
      <c r="J38" s="95">
        <v>101.2</v>
      </c>
      <c r="K38" s="97">
        <v>1950579.1</v>
      </c>
      <c r="L38" s="95">
        <v>99.7</v>
      </c>
      <c r="M38" s="95">
        <v>110.3</v>
      </c>
      <c r="N38" s="95">
        <v>7087.5</v>
      </c>
      <c r="O38" s="95">
        <v>100.8</v>
      </c>
      <c r="P38" s="95">
        <v>100.7</v>
      </c>
      <c r="Q38" s="95">
        <v>78.4</v>
      </c>
      <c r="R38" s="148">
        <v>52.9</v>
      </c>
    </row>
    <row r="39" spans="1:18" s="101" customFormat="1" ht="12" customHeight="1">
      <c r="A39" s="49" t="s">
        <v>97</v>
      </c>
      <c r="B39" s="95">
        <v>2406.1</v>
      </c>
      <c r="C39" s="95">
        <v>101.5</v>
      </c>
      <c r="D39" s="95">
        <v>104.1</v>
      </c>
      <c r="E39" s="97">
        <v>895952.7</v>
      </c>
      <c r="F39" s="95">
        <v>99.8</v>
      </c>
      <c r="G39" s="95">
        <v>107.6</v>
      </c>
      <c r="H39" s="95">
        <v>4724.5</v>
      </c>
      <c r="I39" s="95">
        <v>103.6</v>
      </c>
      <c r="J39" s="95">
        <v>102.6</v>
      </c>
      <c r="K39" s="97">
        <v>1980685.6</v>
      </c>
      <c r="L39" s="95">
        <v>101.5</v>
      </c>
      <c r="M39" s="95">
        <v>108</v>
      </c>
      <c r="N39" s="95">
        <v>7096.4</v>
      </c>
      <c r="O39" s="95">
        <v>100.1</v>
      </c>
      <c r="P39" s="95">
        <v>101.2</v>
      </c>
      <c r="Q39" s="95">
        <v>79.3</v>
      </c>
      <c r="R39" s="148">
        <v>50.5</v>
      </c>
    </row>
    <row r="40" spans="1:18" s="101" customFormat="1" ht="12" customHeight="1">
      <c r="A40" s="49" t="s">
        <v>98</v>
      </c>
      <c r="B40" s="95">
        <v>2329.9</v>
      </c>
      <c r="C40" s="95">
        <v>96.8</v>
      </c>
      <c r="D40" s="95">
        <v>97.1</v>
      </c>
      <c r="E40" s="97">
        <v>931163.8</v>
      </c>
      <c r="F40" s="95">
        <v>103.9</v>
      </c>
      <c r="G40" s="95">
        <v>95.9</v>
      </c>
      <c r="H40" s="95">
        <v>4722.3</v>
      </c>
      <c r="I40" s="95">
        <v>100</v>
      </c>
      <c r="J40" s="95">
        <v>102.8</v>
      </c>
      <c r="K40" s="97">
        <v>2031255.2</v>
      </c>
      <c r="L40" s="95">
        <v>102.6</v>
      </c>
      <c r="M40" s="95">
        <v>107.3</v>
      </c>
      <c r="N40" s="95">
        <v>7088.9</v>
      </c>
      <c r="O40" s="95">
        <v>99.9</v>
      </c>
      <c r="P40" s="95">
        <v>100.8</v>
      </c>
      <c r="Q40" s="95">
        <v>79.5</v>
      </c>
      <c r="R40" s="148">
        <v>50</v>
      </c>
    </row>
    <row r="41" spans="1:18" s="101" customFormat="1" ht="12" customHeight="1">
      <c r="A41" s="49" t="s">
        <v>99</v>
      </c>
      <c r="B41" s="95">
        <v>2432</v>
      </c>
      <c r="C41" s="95">
        <v>104.4</v>
      </c>
      <c r="D41" s="95">
        <v>102.4</v>
      </c>
      <c r="E41" s="97">
        <v>898277.7</v>
      </c>
      <c r="F41" s="95">
        <v>96.5</v>
      </c>
      <c r="G41" s="95">
        <v>95.2</v>
      </c>
      <c r="H41" s="95">
        <v>4779.5</v>
      </c>
      <c r="I41" s="95">
        <v>101.2</v>
      </c>
      <c r="J41" s="95">
        <v>104.1</v>
      </c>
      <c r="K41" s="97">
        <v>2060789.1</v>
      </c>
      <c r="L41" s="95">
        <v>101.5</v>
      </c>
      <c r="M41" s="95">
        <v>105.1</v>
      </c>
      <c r="N41" s="95">
        <v>7105.3</v>
      </c>
      <c r="O41" s="95">
        <v>100.2</v>
      </c>
      <c r="P41" s="95">
        <v>101</v>
      </c>
      <c r="Q41" s="95">
        <v>79.7</v>
      </c>
      <c r="R41" s="148">
        <v>50.7</v>
      </c>
    </row>
    <row r="42" spans="1:18" s="101" customFormat="1" ht="12" customHeight="1">
      <c r="A42" s="49" t="s">
        <v>120</v>
      </c>
      <c r="B42" s="95">
        <v>2242.6</v>
      </c>
      <c r="C42" s="95">
        <v>92.2</v>
      </c>
      <c r="D42" s="95">
        <v>92.3</v>
      </c>
      <c r="E42" s="97">
        <v>871848.1</v>
      </c>
      <c r="F42" s="95">
        <v>97.1</v>
      </c>
      <c r="G42" s="95">
        <v>95.6</v>
      </c>
      <c r="H42" s="95">
        <v>4758.6</v>
      </c>
      <c r="I42" s="95">
        <v>99.6</v>
      </c>
      <c r="J42" s="95">
        <v>100.3</v>
      </c>
      <c r="K42" s="97">
        <v>2066919</v>
      </c>
      <c r="L42" s="95">
        <v>100.3</v>
      </c>
      <c r="M42" s="95">
        <v>103.7</v>
      </c>
      <c r="N42" s="95">
        <v>7127.1</v>
      </c>
      <c r="O42" s="95">
        <v>100.3</v>
      </c>
      <c r="P42" s="95">
        <v>101.4</v>
      </c>
      <c r="Q42" s="95">
        <v>79.6</v>
      </c>
      <c r="R42" s="148">
        <v>47.6</v>
      </c>
    </row>
    <row r="43" spans="1:18" s="101" customFormat="1" ht="12" customHeight="1">
      <c r="A43" s="49" t="s">
        <v>152</v>
      </c>
      <c r="B43" s="95">
        <v>2144.1</v>
      </c>
      <c r="C43" s="95">
        <v>95.6</v>
      </c>
      <c r="D43" s="95">
        <v>96.2</v>
      </c>
      <c r="E43" s="97">
        <v>843693.7</v>
      </c>
      <c r="F43" s="95">
        <v>96.8</v>
      </c>
      <c r="G43" s="95">
        <v>92.8</v>
      </c>
      <c r="H43" s="95">
        <v>4712.8</v>
      </c>
      <c r="I43" s="95">
        <v>99</v>
      </c>
      <c r="J43" s="95">
        <v>101.4</v>
      </c>
      <c r="K43" s="97">
        <v>2038780.6</v>
      </c>
      <c r="L43" s="95">
        <v>98.6</v>
      </c>
      <c r="M43" s="95">
        <v>102.9</v>
      </c>
      <c r="N43" s="95">
        <v>7120.7</v>
      </c>
      <c r="O43" s="95">
        <v>99.9</v>
      </c>
      <c r="P43" s="95">
        <v>101.6</v>
      </c>
      <c r="Q43" s="95">
        <v>79.3</v>
      </c>
      <c r="R43" s="148">
        <v>46.2</v>
      </c>
    </row>
    <row r="44" spans="1:18" s="101" customFormat="1" ht="12" customHeight="1">
      <c r="A44" s="70" t="s">
        <v>153</v>
      </c>
      <c r="B44" s="95">
        <v>2265.9</v>
      </c>
      <c r="C44" s="95">
        <v>105.7</v>
      </c>
      <c r="D44" s="105">
        <v>100.2</v>
      </c>
      <c r="E44" s="97">
        <v>902263.9</v>
      </c>
      <c r="F44" s="105">
        <v>106.9</v>
      </c>
      <c r="G44" s="95">
        <v>102.2</v>
      </c>
      <c r="H44" s="105">
        <v>4698.7</v>
      </c>
      <c r="I44" s="95">
        <v>99.7</v>
      </c>
      <c r="J44" s="95">
        <v>101.2</v>
      </c>
      <c r="K44" s="97">
        <v>2039954</v>
      </c>
      <c r="L44" s="105">
        <v>100.1</v>
      </c>
      <c r="M44" s="95">
        <v>103.8</v>
      </c>
      <c r="N44" s="105">
        <v>7123.1</v>
      </c>
      <c r="O44" s="152">
        <v>100</v>
      </c>
      <c r="P44" s="152">
        <v>101.4</v>
      </c>
      <c r="Q44" s="152">
        <v>79.5</v>
      </c>
      <c r="R44" s="148">
        <v>48.8</v>
      </c>
    </row>
    <row r="45" spans="1:18" s="101" customFormat="1" ht="12" customHeight="1">
      <c r="A45" s="70" t="s">
        <v>155</v>
      </c>
      <c r="B45" s="95">
        <v>2248.4</v>
      </c>
      <c r="C45" s="95">
        <v>99.2</v>
      </c>
      <c r="D45" s="105">
        <v>98.5</v>
      </c>
      <c r="E45" s="97">
        <v>906349.8</v>
      </c>
      <c r="F45" s="105">
        <v>100.5</v>
      </c>
      <c r="G45" s="95">
        <v>102.4</v>
      </c>
      <c r="H45" s="105">
        <v>4655.2</v>
      </c>
      <c r="I45" s="95">
        <v>99.1</v>
      </c>
      <c r="J45" s="95">
        <v>101.2</v>
      </c>
      <c r="K45" s="97">
        <v>2036055.7</v>
      </c>
      <c r="L45" s="105">
        <v>99.8</v>
      </c>
      <c r="M45" s="95">
        <v>104</v>
      </c>
      <c r="N45" s="105">
        <v>7172.6</v>
      </c>
      <c r="O45" s="152">
        <v>100.7</v>
      </c>
      <c r="P45" s="152">
        <v>102.7</v>
      </c>
      <c r="Q45" s="152">
        <v>78.9</v>
      </c>
      <c r="R45" s="148">
        <v>48.9</v>
      </c>
    </row>
    <row r="46" spans="1:18" s="101" customFormat="1" ht="12" customHeight="1">
      <c r="A46" s="70" t="s">
        <v>156</v>
      </c>
      <c r="B46" s="95">
        <v>2243.9</v>
      </c>
      <c r="C46" s="95">
        <v>99.8</v>
      </c>
      <c r="D46" s="105">
        <v>95.6</v>
      </c>
      <c r="E46" s="97">
        <v>876157.7</v>
      </c>
      <c r="F46" s="105">
        <v>96.7</v>
      </c>
      <c r="G46" s="95">
        <v>97.8</v>
      </c>
      <c r="H46" s="105">
        <v>4556.7</v>
      </c>
      <c r="I46" s="95">
        <v>97.9</v>
      </c>
      <c r="J46" s="95">
        <v>99.5</v>
      </c>
      <c r="K46" s="97">
        <v>1966144.9</v>
      </c>
      <c r="L46" s="105">
        <v>96.6</v>
      </c>
      <c r="M46" s="95">
        <v>101.5</v>
      </c>
      <c r="N46" s="105">
        <v>7152.5</v>
      </c>
      <c r="O46" s="152">
        <v>99.7</v>
      </c>
      <c r="P46" s="152">
        <v>102.3</v>
      </c>
      <c r="Q46" s="152">
        <v>78.9</v>
      </c>
      <c r="R46" s="148">
        <v>50.5</v>
      </c>
    </row>
    <row r="47" spans="1:18" s="101" customFormat="1" ht="12" customHeight="1">
      <c r="A47" s="70" t="s">
        <v>184</v>
      </c>
      <c r="B47" s="95">
        <v>1984</v>
      </c>
      <c r="C47" s="95">
        <v>88.4</v>
      </c>
      <c r="D47" s="105">
        <v>97.8</v>
      </c>
      <c r="E47" s="97">
        <v>788807.6</v>
      </c>
      <c r="F47" s="105">
        <v>90</v>
      </c>
      <c r="G47" s="95">
        <v>106.3</v>
      </c>
      <c r="H47" s="105">
        <v>4631.2</v>
      </c>
      <c r="I47" s="95">
        <v>101.6</v>
      </c>
      <c r="J47" s="95">
        <v>97.7</v>
      </c>
      <c r="K47" s="97">
        <v>2009630.3</v>
      </c>
      <c r="L47" s="105">
        <v>102.2</v>
      </c>
      <c r="M47" s="95">
        <v>100.8</v>
      </c>
      <c r="N47" s="105">
        <v>7137.6</v>
      </c>
      <c r="O47" s="152">
        <v>99.8</v>
      </c>
      <c r="P47" s="152">
        <v>101.7</v>
      </c>
      <c r="Q47" s="152">
        <v>79.6</v>
      </c>
      <c r="R47" s="148">
        <v>42.9</v>
      </c>
    </row>
    <row r="48" spans="1:18" s="101" customFormat="1" ht="12" customHeight="1">
      <c r="A48" s="70" t="s">
        <v>159</v>
      </c>
      <c r="B48" s="95">
        <v>2067.6</v>
      </c>
      <c r="C48" s="95">
        <v>104.2</v>
      </c>
      <c r="D48" s="105">
        <v>96.8</v>
      </c>
      <c r="E48" s="97">
        <v>812587.1</v>
      </c>
      <c r="F48" s="105">
        <v>103</v>
      </c>
      <c r="G48" s="95">
        <v>100.4</v>
      </c>
      <c r="H48" s="105">
        <v>4714.7</v>
      </c>
      <c r="I48" s="95">
        <v>101.8</v>
      </c>
      <c r="J48" s="95">
        <v>100.2</v>
      </c>
      <c r="K48" s="97">
        <v>1973347.2</v>
      </c>
      <c r="L48" s="105">
        <v>98.2</v>
      </c>
      <c r="M48" s="95">
        <v>99.4</v>
      </c>
      <c r="N48" s="105">
        <v>7131.6</v>
      </c>
      <c r="O48" s="152">
        <v>99.9</v>
      </c>
      <c r="P48" s="152">
        <v>101.4</v>
      </c>
      <c r="Q48" s="152">
        <v>79.1</v>
      </c>
      <c r="R48" s="148">
        <v>43.9</v>
      </c>
    </row>
    <row r="49" spans="1:18" s="101" customFormat="1" ht="12" customHeight="1">
      <c r="A49" s="70" t="s">
        <v>122</v>
      </c>
      <c r="B49" s="95">
        <v>2242.9</v>
      </c>
      <c r="C49" s="95">
        <v>108.5</v>
      </c>
      <c r="D49" s="105">
        <v>95.8</v>
      </c>
      <c r="E49" s="97">
        <v>937337.2</v>
      </c>
      <c r="F49" s="105">
        <v>115.4</v>
      </c>
      <c r="G49" s="95">
        <v>102.2</v>
      </c>
      <c r="H49" s="105">
        <v>4621.6</v>
      </c>
      <c r="I49" s="95">
        <v>98</v>
      </c>
      <c r="J49" s="95">
        <v>101.4</v>
      </c>
      <c r="K49" s="97">
        <v>1960509.2</v>
      </c>
      <c r="L49" s="105">
        <v>99.3</v>
      </c>
      <c r="M49" s="95">
        <v>100.2</v>
      </c>
      <c r="N49" s="105">
        <v>7148.7</v>
      </c>
      <c r="O49" s="152">
        <v>100.2</v>
      </c>
      <c r="P49" s="152">
        <v>101.6</v>
      </c>
      <c r="Q49" s="152">
        <v>78.8</v>
      </c>
      <c r="R49" s="148">
        <v>49.8</v>
      </c>
    </row>
    <row r="50" spans="1:18" s="101" customFormat="1" ht="12" customHeight="1">
      <c r="A50" s="70" t="s">
        <v>123</v>
      </c>
      <c r="B50" s="95">
        <v>2260.6</v>
      </c>
      <c r="C50" s="95">
        <v>100.8</v>
      </c>
      <c r="D50" s="105">
        <v>95.3</v>
      </c>
      <c r="E50" s="97">
        <v>901645.3</v>
      </c>
      <c r="F50" s="105">
        <v>96.2</v>
      </c>
      <c r="G50" s="95">
        <v>100.4</v>
      </c>
      <c r="H50" s="105">
        <v>4629.7</v>
      </c>
      <c r="I50" s="95">
        <v>100.2</v>
      </c>
      <c r="J50" s="95">
        <v>101.5</v>
      </c>
      <c r="K50" s="97">
        <v>1981403.1</v>
      </c>
      <c r="L50" s="105">
        <v>101.1</v>
      </c>
      <c r="M50" s="95">
        <v>101.6</v>
      </c>
      <c r="N50" s="105">
        <v>7128.9</v>
      </c>
      <c r="O50" s="152">
        <v>99.7</v>
      </c>
      <c r="P50" s="152">
        <v>100.6</v>
      </c>
      <c r="Q50" s="152">
        <v>78.9</v>
      </c>
      <c r="R50" s="148">
        <v>49.5</v>
      </c>
    </row>
    <row r="51" spans="1:18" s="101" customFormat="1" ht="12" customHeight="1">
      <c r="A51" s="70" t="s">
        <v>124</v>
      </c>
      <c r="B51" s="95">
        <v>2293.9</v>
      </c>
      <c r="C51" s="95">
        <v>101.5</v>
      </c>
      <c r="D51" s="105">
        <v>95.3</v>
      </c>
      <c r="E51" s="97">
        <v>916604.1</v>
      </c>
      <c r="F51" s="105">
        <v>101.7</v>
      </c>
      <c r="G51" s="95">
        <v>102.3</v>
      </c>
      <c r="H51" s="105">
        <v>4707.6</v>
      </c>
      <c r="I51" s="95">
        <v>101.7</v>
      </c>
      <c r="J51" s="95">
        <v>99.6</v>
      </c>
      <c r="K51" s="97">
        <v>2019316.5</v>
      </c>
      <c r="L51" s="105">
        <v>101.9</v>
      </c>
      <c r="M51" s="95">
        <v>102</v>
      </c>
      <c r="N51" s="105">
        <v>7142.8</v>
      </c>
      <c r="O51" s="152">
        <v>100.2</v>
      </c>
      <c r="P51" s="152">
        <v>100.7</v>
      </c>
      <c r="Q51" s="152">
        <v>79.1</v>
      </c>
      <c r="R51" s="148">
        <v>49.1</v>
      </c>
    </row>
    <row r="52" spans="1:18" s="101" customFormat="1" ht="12" customHeight="1">
      <c r="A52" s="70" t="s">
        <v>162</v>
      </c>
      <c r="B52" s="95">
        <v>2203.4</v>
      </c>
      <c r="C52" s="95">
        <v>96.1</v>
      </c>
      <c r="D52" s="105">
        <v>94.6</v>
      </c>
      <c r="E52" s="97">
        <v>941814.8</v>
      </c>
      <c r="F52" s="105">
        <v>102.8</v>
      </c>
      <c r="G52" s="95">
        <v>101.1</v>
      </c>
      <c r="H52" s="105">
        <v>4645.7</v>
      </c>
      <c r="I52" s="95">
        <v>98.7</v>
      </c>
      <c r="J52" s="95">
        <v>98.4</v>
      </c>
      <c r="K52" s="97">
        <v>2063564</v>
      </c>
      <c r="L52" s="105">
        <v>102.2</v>
      </c>
      <c r="M52" s="95">
        <v>101.6</v>
      </c>
      <c r="N52" s="105">
        <v>7141.5</v>
      </c>
      <c r="O52" s="152">
        <v>100</v>
      </c>
      <c r="P52" s="152">
        <v>100.7</v>
      </c>
      <c r="Q52" s="152">
        <v>79.8</v>
      </c>
      <c r="R52" s="148">
        <v>48.6</v>
      </c>
    </row>
    <row r="53" spans="1:18" s="101" customFormat="1" ht="12" customHeight="1">
      <c r="A53" s="70" t="s">
        <v>129</v>
      </c>
      <c r="B53" s="95">
        <v>2512.4</v>
      </c>
      <c r="C53" s="95">
        <v>114</v>
      </c>
      <c r="D53" s="105">
        <v>103.3</v>
      </c>
      <c r="E53" s="97">
        <v>1051266.3</v>
      </c>
      <c r="F53" s="105">
        <v>111.6</v>
      </c>
      <c r="G53" s="95">
        <v>117</v>
      </c>
      <c r="H53" s="105">
        <v>4713.8</v>
      </c>
      <c r="I53" s="95">
        <v>101.5</v>
      </c>
      <c r="J53" s="95">
        <v>98.6</v>
      </c>
      <c r="K53" s="97">
        <v>2155180.7</v>
      </c>
      <c r="L53" s="105">
        <v>104.4</v>
      </c>
      <c r="M53" s="95">
        <v>104.6</v>
      </c>
      <c r="N53" s="105">
        <v>7143.4</v>
      </c>
      <c r="O53" s="152">
        <v>100</v>
      </c>
      <c r="P53" s="152">
        <v>100.5</v>
      </c>
      <c r="Q53" s="152">
        <v>80.4</v>
      </c>
      <c r="R53" s="148">
        <v>53.1</v>
      </c>
    </row>
    <row r="54" spans="1:18" s="101" customFormat="1" ht="12" customHeight="1">
      <c r="A54" s="70" t="s">
        <v>100</v>
      </c>
      <c r="B54" s="95">
        <v>2295.7</v>
      </c>
      <c r="C54" s="95">
        <v>91.4</v>
      </c>
      <c r="D54" s="105">
        <v>102.4</v>
      </c>
      <c r="E54" s="97">
        <v>946236.6</v>
      </c>
      <c r="F54" s="105">
        <v>90</v>
      </c>
      <c r="G54" s="95">
        <v>108.5</v>
      </c>
      <c r="H54" s="105">
        <v>4801.8</v>
      </c>
      <c r="I54" s="95">
        <v>101.9</v>
      </c>
      <c r="J54" s="95">
        <v>100.9</v>
      </c>
      <c r="K54" s="97">
        <v>2211449.5</v>
      </c>
      <c r="L54" s="105">
        <v>102.6</v>
      </c>
      <c r="M54" s="95">
        <v>107</v>
      </c>
      <c r="N54" s="105">
        <v>7207.6</v>
      </c>
      <c r="O54" s="152">
        <v>100.9</v>
      </c>
      <c r="P54" s="152">
        <v>101.1</v>
      </c>
      <c r="Q54" s="152">
        <v>79.9</v>
      </c>
      <c r="R54" s="148">
        <v>48.2</v>
      </c>
    </row>
    <row r="55" spans="1:18" s="101" customFormat="1" ht="12" customHeight="1">
      <c r="A55" s="70" t="s">
        <v>112</v>
      </c>
      <c r="B55" s="95">
        <v>2299.2</v>
      </c>
      <c r="C55" s="95">
        <v>100.2</v>
      </c>
      <c r="D55" s="105">
        <v>107.2</v>
      </c>
      <c r="E55" s="97">
        <v>918429.6</v>
      </c>
      <c r="F55" s="105">
        <v>97.1</v>
      </c>
      <c r="G55" s="95">
        <v>108.9</v>
      </c>
      <c r="H55" s="105">
        <v>4742.1</v>
      </c>
      <c r="I55" s="95">
        <v>98.8</v>
      </c>
      <c r="J55" s="95">
        <v>100.6</v>
      </c>
      <c r="K55" s="97">
        <v>2239630.3</v>
      </c>
      <c r="L55" s="105">
        <v>101.3</v>
      </c>
      <c r="M55" s="95">
        <v>109.9</v>
      </c>
      <c r="N55" s="105">
        <v>7207.6</v>
      </c>
      <c r="O55" s="152">
        <v>100</v>
      </c>
      <c r="P55" s="152">
        <v>101.2</v>
      </c>
      <c r="Q55" s="152">
        <v>79.9</v>
      </c>
      <c r="R55" s="148">
        <v>49.7</v>
      </c>
    </row>
    <row r="56" spans="1:18" s="101" customFormat="1" ht="12" customHeight="1">
      <c r="A56" s="70" t="s">
        <v>113</v>
      </c>
      <c r="B56" s="95">
        <v>2474.9</v>
      </c>
      <c r="C56" s="95">
        <v>107.6</v>
      </c>
      <c r="D56" s="105">
        <v>109.2</v>
      </c>
      <c r="E56" s="97">
        <v>1034981.9</v>
      </c>
      <c r="F56" s="105">
        <v>112.7</v>
      </c>
      <c r="G56" s="95">
        <v>114.7</v>
      </c>
      <c r="H56" s="105">
        <v>4732.8</v>
      </c>
      <c r="I56" s="95">
        <v>99.8</v>
      </c>
      <c r="J56" s="95">
        <v>100.7</v>
      </c>
      <c r="K56" s="97">
        <v>2209362.9</v>
      </c>
      <c r="L56" s="105">
        <v>98.6</v>
      </c>
      <c r="M56" s="95">
        <v>108.3</v>
      </c>
      <c r="N56" s="105">
        <v>7203.4</v>
      </c>
      <c r="O56" s="152">
        <v>99.9</v>
      </c>
      <c r="P56" s="152">
        <v>101.1</v>
      </c>
      <c r="Q56" s="152">
        <v>79.8</v>
      </c>
      <c r="R56" s="148">
        <v>53.2</v>
      </c>
    </row>
    <row r="57" spans="1:18" s="101" customFormat="1" ht="12" customHeight="1">
      <c r="A57" s="49" t="s">
        <v>115</v>
      </c>
      <c r="B57" s="95">
        <v>2540.9</v>
      </c>
      <c r="C57" s="95">
        <v>102.7</v>
      </c>
      <c r="D57" s="95">
        <v>113</v>
      </c>
      <c r="E57" s="97">
        <v>1084907</v>
      </c>
      <c r="F57" s="95">
        <v>104.8</v>
      </c>
      <c r="G57" s="95">
        <v>119.7</v>
      </c>
      <c r="H57" s="95">
        <v>4815.4</v>
      </c>
      <c r="I57" s="95">
        <v>101.7</v>
      </c>
      <c r="J57" s="95">
        <v>103.4</v>
      </c>
      <c r="K57" s="97">
        <v>2218892.3</v>
      </c>
      <c r="L57" s="95">
        <v>100.4</v>
      </c>
      <c r="M57" s="95">
        <v>109</v>
      </c>
      <c r="N57" s="95">
        <v>7212.8</v>
      </c>
      <c r="O57" s="95">
        <v>100.1</v>
      </c>
      <c r="P57" s="95">
        <v>100.6</v>
      </c>
      <c r="Q57" s="95">
        <v>79.9</v>
      </c>
      <c r="R57" s="148">
        <v>52.7</v>
      </c>
    </row>
    <row r="58" spans="1:18" s="101" customFormat="1" ht="12" customHeight="1">
      <c r="A58" s="49" t="s">
        <v>116</v>
      </c>
      <c r="B58" s="95">
        <v>2497.9</v>
      </c>
      <c r="C58" s="95">
        <v>98.3</v>
      </c>
      <c r="D58" s="95">
        <v>111.3</v>
      </c>
      <c r="E58" s="97">
        <v>1085816.7</v>
      </c>
      <c r="F58" s="95">
        <v>100.1</v>
      </c>
      <c r="G58" s="95">
        <v>123.9</v>
      </c>
      <c r="H58" s="95">
        <v>4623.9</v>
      </c>
      <c r="I58" s="95">
        <v>96</v>
      </c>
      <c r="J58" s="95">
        <v>101.5</v>
      </c>
      <c r="K58" s="97">
        <v>2196442.3</v>
      </c>
      <c r="L58" s="95">
        <v>99</v>
      </c>
      <c r="M58" s="95">
        <v>111.7</v>
      </c>
      <c r="N58" s="95">
        <v>7215.8</v>
      </c>
      <c r="O58" s="95">
        <v>100</v>
      </c>
      <c r="P58" s="95">
        <v>100.9</v>
      </c>
      <c r="Q58" s="95">
        <v>79.6</v>
      </c>
      <c r="R58" s="148">
        <v>56.1</v>
      </c>
    </row>
    <row r="59" spans="1:18" s="101" customFormat="1" ht="12" customHeight="1">
      <c r="A59" s="49" t="s">
        <v>185</v>
      </c>
      <c r="B59" s="95">
        <v>2317.6</v>
      </c>
      <c r="C59" s="95">
        <v>92.8</v>
      </c>
      <c r="D59" s="95">
        <v>116.8</v>
      </c>
      <c r="E59" s="97">
        <v>968227.3</v>
      </c>
      <c r="F59" s="95">
        <v>89.2</v>
      </c>
      <c r="G59" s="95">
        <v>122.7</v>
      </c>
      <c r="H59" s="95">
        <v>4773.9</v>
      </c>
      <c r="I59" s="95">
        <v>103.2</v>
      </c>
      <c r="J59" s="95">
        <v>103.1</v>
      </c>
      <c r="K59" s="97">
        <v>2289705.4</v>
      </c>
      <c r="L59" s="95">
        <v>104.2</v>
      </c>
      <c r="M59" s="95">
        <v>113.9</v>
      </c>
      <c r="N59" s="95">
        <v>7238</v>
      </c>
      <c r="O59" s="95">
        <v>100.3</v>
      </c>
      <c r="P59" s="95">
        <v>101.4</v>
      </c>
      <c r="Q59" s="95">
        <v>79.7</v>
      </c>
      <c r="R59" s="148">
        <v>48.1</v>
      </c>
    </row>
    <row r="60" spans="1:18" s="101" customFormat="1" ht="12" customHeight="1">
      <c r="A60" s="49" t="s">
        <v>159</v>
      </c>
      <c r="B60" s="95">
        <v>2294.6</v>
      </c>
      <c r="C60" s="95">
        <v>99</v>
      </c>
      <c r="D60" s="95">
        <v>111</v>
      </c>
      <c r="E60" s="97">
        <v>927744.4</v>
      </c>
      <c r="F60" s="95">
        <v>95.8</v>
      </c>
      <c r="G60" s="95">
        <v>114.2</v>
      </c>
      <c r="H60" s="95">
        <v>4749.5</v>
      </c>
      <c r="I60" s="95">
        <v>99.5</v>
      </c>
      <c r="J60" s="95">
        <v>100.7</v>
      </c>
      <c r="K60" s="97">
        <v>2245857.9</v>
      </c>
      <c r="L60" s="95">
        <v>98.1</v>
      </c>
      <c r="M60" s="95">
        <v>113.8</v>
      </c>
      <c r="N60" s="95">
        <v>7211</v>
      </c>
      <c r="O60" s="95">
        <v>99.6</v>
      </c>
      <c r="P60" s="95">
        <v>101.1</v>
      </c>
      <c r="Q60" s="95">
        <v>79.9</v>
      </c>
      <c r="R60" s="148">
        <v>48.9</v>
      </c>
    </row>
    <row r="61" spans="1:18" s="101" customFormat="1" ht="12" customHeight="1">
      <c r="A61" s="49" t="s">
        <v>122</v>
      </c>
      <c r="B61" s="95">
        <v>2570.8</v>
      </c>
      <c r="C61" s="95">
        <v>112</v>
      </c>
      <c r="D61" s="95">
        <v>114.6</v>
      </c>
      <c r="E61" s="97">
        <v>1052642.1</v>
      </c>
      <c r="F61" s="95">
        <v>113.5</v>
      </c>
      <c r="G61" s="95">
        <v>112.3</v>
      </c>
      <c r="H61" s="95">
        <v>4588.7</v>
      </c>
      <c r="I61" s="95">
        <v>96.6</v>
      </c>
      <c r="J61" s="95">
        <v>99.3</v>
      </c>
      <c r="K61" s="97">
        <v>2130215.5</v>
      </c>
      <c r="L61" s="95">
        <v>94.9</v>
      </c>
      <c r="M61" s="95">
        <v>108.7</v>
      </c>
      <c r="N61" s="95">
        <v>7212.2</v>
      </c>
      <c r="O61" s="95">
        <v>100</v>
      </c>
      <c r="P61" s="95">
        <v>100.9</v>
      </c>
      <c r="Q61" s="95">
        <v>79.4</v>
      </c>
      <c r="R61" s="148">
        <v>57.5</v>
      </c>
    </row>
    <row r="62" spans="1:18" s="101" customFormat="1" ht="12" customHeight="1">
      <c r="A62" s="49" t="s">
        <v>123</v>
      </c>
      <c r="B62" s="95">
        <v>2473</v>
      </c>
      <c r="C62" s="95">
        <v>96.2</v>
      </c>
      <c r="D62" s="95">
        <v>109.4</v>
      </c>
      <c r="E62" s="97">
        <v>1009520.4</v>
      </c>
      <c r="F62" s="95">
        <v>95.9</v>
      </c>
      <c r="G62" s="95">
        <v>112</v>
      </c>
      <c r="H62" s="95">
        <v>4699.7</v>
      </c>
      <c r="I62" s="95">
        <v>102.4</v>
      </c>
      <c r="J62" s="95">
        <v>101.5</v>
      </c>
      <c r="K62" s="97">
        <v>2177035.7</v>
      </c>
      <c r="L62" s="95">
        <v>102.2</v>
      </c>
      <c r="M62" s="95">
        <v>109.9</v>
      </c>
      <c r="N62" s="95">
        <v>7242.7</v>
      </c>
      <c r="O62" s="95">
        <v>100.4</v>
      </c>
      <c r="P62" s="95">
        <v>101.6</v>
      </c>
      <c r="Q62" s="95">
        <v>79.3</v>
      </c>
      <c r="R62" s="148">
        <v>52.4</v>
      </c>
    </row>
    <row r="63" spans="1:18" s="101" customFormat="1" ht="12" customHeight="1">
      <c r="A63" s="49" t="s">
        <v>124</v>
      </c>
      <c r="B63" s="95">
        <v>2403.9</v>
      </c>
      <c r="C63" s="95">
        <v>97.2</v>
      </c>
      <c r="D63" s="95">
        <v>104.8</v>
      </c>
      <c r="E63" s="97">
        <v>1015472.1</v>
      </c>
      <c r="F63" s="95">
        <v>100.6</v>
      </c>
      <c r="G63" s="95">
        <v>110.8</v>
      </c>
      <c r="H63" s="95">
        <v>4877.7</v>
      </c>
      <c r="I63" s="95">
        <v>103.8</v>
      </c>
      <c r="J63" s="95">
        <v>103.6</v>
      </c>
      <c r="K63" s="97">
        <v>2269431.2</v>
      </c>
      <c r="L63" s="95">
        <v>104.2</v>
      </c>
      <c r="M63" s="95">
        <v>112.4</v>
      </c>
      <c r="N63" s="95">
        <v>7387.8</v>
      </c>
      <c r="O63" s="95">
        <v>102</v>
      </c>
      <c r="P63" s="95">
        <v>103.4</v>
      </c>
      <c r="Q63" s="95">
        <v>79.8</v>
      </c>
      <c r="R63" s="148">
        <v>48.2</v>
      </c>
    </row>
    <row r="64" spans="1:18" s="101" customFormat="1" ht="12" customHeight="1">
      <c r="A64" s="49" t="s">
        <v>119</v>
      </c>
      <c r="B64" s="95">
        <v>2368.5</v>
      </c>
      <c r="C64" s="95">
        <v>98.5</v>
      </c>
      <c r="D64" s="95">
        <v>107.5</v>
      </c>
      <c r="E64" s="97">
        <v>1020214.6</v>
      </c>
      <c r="F64" s="95">
        <v>100.5</v>
      </c>
      <c r="G64" s="95">
        <v>108.3</v>
      </c>
      <c r="H64" s="95">
        <v>4940</v>
      </c>
      <c r="I64" s="95">
        <v>101.3</v>
      </c>
      <c r="J64" s="95">
        <v>106.3</v>
      </c>
      <c r="K64" s="97">
        <v>2299750.6</v>
      </c>
      <c r="L64" s="95">
        <v>101.3</v>
      </c>
      <c r="M64" s="95">
        <v>111.4</v>
      </c>
      <c r="N64" s="95">
        <v>7349.3</v>
      </c>
      <c r="O64" s="95">
        <v>99.5</v>
      </c>
      <c r="P64" s="95">
        <v>102.9</v>
      </c>
      <c r="Q64" s="95">
        <v>80</v>
      </c>
      <c r="R64" s="148">
        <v>47.8</v>
      </c>
    </row>
    <row r="65" spans="1:18" s="101" customFormat="1" ht="12" customHeight="1">
      <c r="A65" s="49" t="s">
        <v>129</v>
      </c>
      <c r="B65" s="95">
        <v>2504.2</v>
      </c>
      <c r="C65" s="95">
        <v>105.7</v>
      </c>
      <c r="D65" s="95">
        <v>99.7</v>
      </c>
      <c r="E65" s="97">
        <v>1019884</v>
      </c>
      <c r="F65" s="95">
        <v>100</v>
      </c>
      <c r="G65" s="95">
        <v>97</v>
      </c>
      <c r="H65" s="95">
        <v>4996</v>
      </c>
      <c r="I65" s="95">
        <v>101.1</v>
      </c>
      <c r="J65" s="95">
        <v>106</v>
      </c>
      <c r="K65" s="97">
        <v>2326207.2</v>
      </c>
      <c r="L65" s="95">
        <v>101.2</v>
      </c>
      <c r="M65" s="95">
        <v>107.9</v>
      </c>
      <c r="N65" s="95">
        <v>7338.5</v>
      </c>
      <c r="O65" s="95">
        <v>99.9</v>
      </c>
      <c r="P65" s="95">
        <v>102.7</v>
      </c>
      <c r="Q65" s="95">
        <v>80.3</v>
      </c>
      <c r="R65" s="148">
        <v>50.4</v>
      </c>
    </row>
    <row r="66" spans="1:18" s="101" customFormat="1" ht="12" customHeight="1">
      <c r="A66" s="49" t="s">
        <v>100</v>
      </c>
      <c r="B66" s="95">
        <v>2224.6</v>
      </c>
      <c r="C66" s="95">
        <v>88.8</v>
      </c>
      <c r="D66" s="95">
        <v>96.9</v>
      </c>
      <c r="E66" s="97">
        <v>932034.5</v>
      </c>
      <c r="F66" s="95">
        <v>91.4</v>
      </c>
      <c r="G66" s="95">
        <v>98.5</v>
      </c>
      <c r="H66" s="95">
        <v>5041.8</v>
      </c>
      <c r="I66" s="95">
        <v>100.9</v>
      </c>
      <c r="J66" s="95">
        <v>105</v>
      </c>
      <c r="K66" s="97">
        <v>2333456.3</v>
      </c>
      <c r="L66" s="95">
        <v>100.3</v>
      </c>
      <c r="M66" s="95">
        <v>105.5</v>
      </c>
      <c r="N66" s="95">
        <v>7340.5</v>
      </c>
      <c r="O66" s="95">
        <v>100</v>
      </c>
      <c r="P66" s="95">
        <v>101.8</v>
      </c>
      <c r="Q66" s="95">
        <v>80.3</v>
      </c>
      <c r="R66" s="148">
        <v>44.3</v>
      </c>
    </row>
    <row r="67" spans="1:18" s="101" customFormat="1" ht="12" customHeight="1">
      <c r="A67" s="49" t="s">
        <v>112</v>
      </c>
      <c r="B67" s="95">
        <v>2360.2</v>
      </c>
      <c r="C67" s="95">
        <v>106.1</v>
      </c>
      <c r="D67" s="95">
        <v>102.7</v>
      </c>
      <c r="E67" s="97">
        <v>1072128.9</v>
      </c>
      <c r="F67" s="95">
        <v>115</v>
      </c>
      <c r="G67" s="95">
        <v>116.7</v>
      </c>
      <c r="H67" s="95">
        <v>5004</v>
      </c>
      <c r="I67" s="95">
        <v>99.3</v>
      </c>
      <c r="J67" s="95">
        <v>105.5</v>
      </c>
      <c r="K67" s="97">
        <v>2295362.9</v>
      </c>
      <c r="L67" s="95">
        <v>98.4</v>
      </c>
      <c r="M67" s="95">
        <v>102.5</v>
      </c>
      <c r="N67" s="95">
        <v>7351.8</v>
      </c>
      <c r="O67" s="95">
        <v>100.2</v>
      </c>
      <c r="P67" s="95">
        <v>102</v>
      </c>
      <c r="Q67" s="95">
        <v>80.2</v>
      </c>
      <c r="R67" s="148">
        <v>47.9</v>
      </c>
    </row>
    <row r="68" spans="1:18" s="101" customFormat="1" ht="12" customHeight="1">
      <c r="A68" s="49" t="s">
        <v>113</v>
      </c>
      <c r="B68" s="95">
        <v>2380.8</v>
      </c>
      <c r="C68" s="95">
        <v>100.9</v>
      </c>
      <c r="D68" s="95">
        <v>96.2</v>
      </c>
      <c r="E68" s="153">
        <v>1076902.6</v>
      </c>
      <c r="F68" s="154">
        <v>100.4</v>
      </c>
      <c r="G68" s="154">
        <v>104.1</v>
      </c>
      <c r="H68" s="154">
        <v>4915.9</v>
      </c>
      <c r="I68" s="154">
        <v>98.2</v>
      </c>
      <c r="J68" s="154">
        <v>103.9</v>
      </c>
      <c r="K68" s="153">
        <v>2261769.4</v>
      </c>
      <c r="L68" s="154">
        <v>98.5</v>
      </c>
      <c r="M68" s="95">
        <v>102.4</v>
      </c>
      <c r="N68" s="95">
        <v>7350.4</v>
      </c>
      <c r="O68" s="95">
        <v>100</v>
      </c>
      <c r="P68" s="95">
        <v>102</v>
      </c>
      <c r="Q68" s="95">
        <v>80.2</v>
      </c>
      <c r="R68" s="148">
        <v>49.8</v>
      </c>
    </row>
    <row r="69" spans="1:18" s="101" customFormat="1" ht="12" customHeight="1">
      <c r="A69" s="49" t="s">
        <v>115</v>
      </c>
      <c r="B69" s="95">
        <v>2134.9</v>
      </c>
      <c r="C69" s="95">
        <v>89.7</v>
      </c>
      <c r="D69" s="95">
        <v>84</v>
      </c>
      <c r="E69" s="153">
        <v>953143.2</v>
      </c>
      <c r="F69" s="154">
        <v>88.5</v>
      </c>
      <c r="G69" s="154">
        <v>87.9</v>
      </c>
      <c r="H69" s="154">
        <v>4913.1</v>
      </c>
      <c r="I69" s="154">
        <v>99.9</v>
      </c>
      <c r="J69" s="154">
        <v>102</v>
      </c>
      <c r="K69" s="153">
        <v>2224616</v>
      </c>
      <c r="L69" s="154">
        <v>98.4</v>
      </c>
      <c r="M69" s="95">
        <v>100.3</v>
      </c>
      <c r="N69" s="95">
        <v>7329.6</v>
      </c>
      <c r="O69" s="95">
        <v>99.7</v>
      </c>
      <c r="P69" s="95">
        <v>101.6</v>
      </c>
      <c r="Q69" s="95">
        <v>79.9</v>
      </c>
      <c r="R69" s="148">
        <v>44.2</v>
      </c>
    </row>
    <row r="70" spans="1:18" s="101" customFormat="1" ht="12" customHeight="1">
      <c r="A70" s="49" t="s">
        <v>116</v>
      </c>
      <c r="B70" s="95">
        <v>2402.8</v>
      </c>
      <c r="C70" s="95">
        <v>112.5</v>
      </c>
      <c r="D70" s="95">
        <v>96.2</v>
      </c>
      <c r="E70" s="153">
        <v>1021290.5</v>
      </c>
      <c r="F70" s="154">
        <v>107.1</v>
      </c>
      <c r="G70" s="154">
        <v>94.1</v>
      </c>
      <c r="H70" s="154">
        <v>4850.8</v>
      </c>
      <c r="I70" s="154">
        <v>98.7</v>
      </c>
      <c r="J70" s="154">
        <v>104.9</v>
      </c>
      <c r="K70" s="153">
        <v>2160489.6</v>
      </c>
      <c r="L70" s="154">
        <v>97.1</v>
      </c>
      <c r="M70" s="181">
        <v>98.4</v>
      </c>
      <c r="N70" s="95">
        <v>7365.8</v>
      </c>
      <c r="O70" s="95">
        <v>100.5</v>
      </c>
      <c r="P70" s="95">
        <v>102.1</v>
      </c>
      <c r="Q70" s="95">
        <v>79.3</v>
      </c>
      <c r="R70" s="148">
        <v>50.8</v>
      </c>
    </row>
    <row r="71" spans="1:18" s="101" customFormat="1" ht="12" customHeight="1">
      <c r="A71" s="49" t="s">
        <v>188</v>
      </c>
      <c r="B71" s="95">
        <v>2195.6</v>
      </c>
      <c r="C71" s="95">
        <v>91.4</v>
      </c>
      <c r="D71" s="95">
        <v>94.7</v>
      </c>
      <c r="E71" s="153">
        <v>954337.1</v>
      </c>
      <c r="F71" s="154">
        <v>93.4</v>
      </c>
      <c r="G71" s="154">
        <v>98.6</v>
      </c>
      <c r="H71" s="154">
        <v>5023</v>
      </c>
      <c r="I71" s="154">
        <v>103.6</v>
      </c>
      <c r="J71" s="154">
        <v>105.2</v>
      </c>
      <c r="K71" s="153">
        <v>2228941.4</v>
      </c>
      <c r="L71" s="154">
        <v>103.2</v>
      </c>
      <c r="M71" s="181">
        <v>97.3</v>
      </c>
      <c r="N71" s="95">
        <v>7394.8</v>
      </c>
      <c r="O71" s="95">
        <v>100.4</v>
      </c>
      <c r="P71" s="95">
        <v>102.2</v>
      </c>
      <c r="Q71" s="95">
        <v>79.6</v>
      </c>
      <c r="R71" s="148">
        <v>43.3</v>
      </c>
    </row>
    <row r="72" spans="1:18" s="101" customFormat="1" ht="12" customHeight="1">
      <c r="A72" s="49" t="s">
        <v>159</v>
      </c>
      <c r="B72" s="95">
        <v>2170.1</v>
      </c>
      <c r="C72" s="95">
        <v>98.8</v>
      </c>
      <c r="D72" s="95">
        <v>94.6</v>
      </c>
      <c r="E72" s="153">
        <v>957657.9</v>
      </c>
      <c r="F72" s="154">
        <v>100.3</v>
      </c>
      <c r="G72" s="154">
        <v>103.2</v>
      </c>
      <c r="H72" s="154">
        <v>5113.9</v>
      </c>
      <c r="I72" s="154">
        <v>101.8</v>
      </c>
      <c r="J72" s="154">
        <v>107.7</v>
      </c>
      <c r="K72" s="153">
        <v>2243586.6</v>
      </c>
      <c r="L72" s="154">
        <v>100.7</v>
      </c>
      <c r="M72" s="181">
        <v>99.9</v>
      </c>
      <c r="N72" s="95">
        <v>7360.7</v>
      </c>
      <c r="O72" s="95">
        <v>99.5</v>
      </c>
      <c r="P72" s="95">
        <v>102.1</v>
      </c>
      <c r="Q72" s="154">
        <v>79.9</v>
      </c>
      <c r="R72" s="184">
        <v>42.4</v>
      </c>
    </row>
    <row r="73" spans="1:18" s="101" customFormat="1" ht="12" customHeight="1">
      <c r="A73" s="49" t="s">
        <v>190</v>
      </c>
      <c r="B73" s="95">
        <v>2304.8</v>
      </c>
      <c r="C73" s="95">
        <v>106.2</v>
      </c>
      <c r="D73" s="95">
        <v>89.7</v>
      </c>
      <c r="E73" s="153">
        <v>1004197.3</v>
      </c>
      <c r="F73" s="154">
        <v>104.9</v>
      </c>
      <c r="G73" s="154">
        <v>95.4</v>
      </c>
      <c r="H73" s="154">
        <v>5036.1</v>
      </c>
      <c r="I73" s="154">
        <v>98.5</v>
      </c>
      <c r="J73" s="154">
        <v>109.8</v>
      </c>
      <c r="K73" s="153">
        <v>2104326.9</v>
      </c>
      <c r="L73" s="154">
        <v>93.8</v>
      </c>
      <c r="M73" s="181">
        <v>98.8</v>
      </c>
      <c r="N73" s="95">
        <v>7359.7</v>
      </c>
      <c r="O73" s="95">
        <v>100</v>
      </c>
      <c r="P73" s="95">
        <v>102</v>
      </c>
      <c r="Q73" s="154">
        <v>80.1</v>
      </c>
      <c r="R73" s="184">
        <v>46.7</v>
      </c>
    </row>
    <row r="74" spans="1:18" s="197" customFormat="1" ht="12" customHeight="1">
      <c r="A74" s="205" t="s">
        <v>196</v>
      </c>
      <c r="B74" s="182">
        <v>2360.6</v>
      </c>
      <c r="C74" s="182">
        <v>102.4</v>
      </c>
      <c r="D74" s="182">
        <v>95.5</v>
      </c>
      <c r="E74" s="202">
        <v>996107.3</v>
      </c>
      <c r="F74" s="203">
        <v>99.2</v>
      </c>
      <c r="G74" s="203">
        <v>98.7</v>
      </c>
      <c r="H74" s="203">
        <v>5027.6</v>
      </c>
      <c r="I74" s="203">
        <v>99.8</v>
      </c>
      <c r="J74" s="203">
        <v>107</v>
      </c>
      <c r="K74" s="202">
        <v>2099823.6</v>
      </c>
      <c r="L74" s="203">
        <v>99.8</v>
      </c>
      <c r="M74" s="182">
        <v>96.5</v>
      </c>
      <c r="N74" s="182">
        <v>7390.4</v>
      </c>
      <c r="O74" s="182">
        <v>100.4</v>
      </c>
      <c r="P74" s="182">
        <v>102</v>
      </c>
      <c r="Q74" s="203">
        <v>79.8</v>
      </c>
      <c r="R74" s="204">
        <v>47.7</v>
      </c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"/>
  <sheetViews>
    <sheetView view="pageBreakPreview" zoomScale="60" zoomScaleNormal="85" workbookViewId="0" topLeftCell="A1">
      <selection activeCell="C47" sqref="C47"/>
    </sheetView>
  </sheetViews>
  <sheetFormatPr defaultColWidth="9.00390625" defaultRowHeight="13.5"/>
  <cols>
    <col min="1" max="20" width="7.75390625" style="2" customWidth="1"/>
    <col min="21" max="16384" width="9.00390625" style="2" customWidth="1"/>
  </cols>
  <sheetData>
    <row r="1" spans="1:23" s="58" customFormat="1" ht="21">
      <c r="A1" s="250" t="s">
        <v>197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  <c r="S1" s="252"/>
      <c r="T1" s="252"/>
      <c r="W1" s="72"/>
    </row>
    <row r="2" s="58" customFormat="1" ht="13.5">
      <c r="AC2" s="72"/>
    </row>
    <row r="3" s="58" customFormat="1" ht="13.5">
      <c r="AC3" s="72"/>
    </row>
    <row r="4" spans="27:29" s="58" customFormat="1" ht="13.5">
      <c r="AA4" s="72"/>
      <c r="AB4" s="72"/>
      <c r="AC4" s="72"/>
    </row>
    <row r="5" spans="27:29" s="58" customFormat="1" ht="13.5">
      <c r="AA5" s="72"/>
      <c r="AC5" s="72"/>
    </row>
    <row r="6" s="58" customFormat="1" ht="13.5">
      <c r="AA6" s="72"/>
    </row>
    <row r="7" s="58" customFormat="1" ht="13.5">
      <c r="AA7" s="72"/>
    </row>
    <row r="8" s="58" customFormat="1" ht="13.5">
      <c r="AA8" s="72"/>
    </row>
    <row r="9" s="58" customFormat="1" ht="13.5">
      <c r="AA9" s="72"/>
    </row>
    <row r="10" s="58" customFormat="1" ht="13.5">
      <c r="AA10" s="72"/>
    </row>
    <row r="11" s="58" customFormat="1" ht="13.5">
      <c r="AA11" s="72"/>
    </row>
    <row r="12" s="58" customFormat="1" ht="13.5"/>
    <row r="13" s="58" customFormat="1" ht="13.5"/>
    <row r="14" s="58" customFormat="1" ht="13.5"/>
    <row r="15" s="58" customFormat="1" ht="13.5"/>
    <row r="16" s="58" customFormat="1" ht="13.5"/>
    <row r="17" s="58" customFormat="1" ht="13.5"/>
    <row r="18" s="58" customFormat="1" ht="13.5"/>
    <row r="19" s="58" customFormat="1" ht="13.5"/>
    <row r="20" s="58" customFormat="1" ht="13.5"/>
    <row r="21" s="58" customFormat="1" ht="13.5"/>
    <row r="22" s="58" customFormat="1" ht="13.5"/>
    <row r="23" s="58" customFormat="1" ht="13.5"/>
    <row r="24" s="58" customFormat="1" ht="13.5"/>
    <row r="25" s="58" customFormat="1" ht="13.5"/>
    <row r="26" s="58" customFormat="1" ht="13.5"/>
    <row r="27" s="58" customFormat="1" ht="13.5"/>
    <row r="28" s="58" customFormat="1" ht="13.5"/>
    <row r="29" s="58" customFormat="1" ht="13.5"/>
    <row r="30" s="58" customFormat="1" ht="13.5"/>
    <row r="31" s="58" customFormat="1" ht="13.5"/>
    <row r="32" s="58" customFormat="1" ht="13.5"/>
    <row r="33" s="58" customFormat="1" ht="13.5"/>
    <row r="34" s="58" customFormat="1" ht="13.5"/>
    <row r="35" s="58" customFormat="1" ht="13.5"/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2015-06-24T03:06:27Z</cp:lastPrinted>
  <dcterms:created xsi:type="dcterms:W3CDTF">2001-04-03T06:28:04Z</dcterms:created>
  <dcterms:modified xsi:type="dcterms:W3CDTF">2015-06-24T04:56:47Z</dcterms:modified>
  <cp:category/>
  <cp:version/>
  <cp:contentType/>
  <cp:contentStatus/>
</cp:coreProperties>
</file>