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7年度\05_レビューシート\08 最終公表用\07 官房調整\"/>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<sst xmlns="http://schemas.openxmlformats.org/spreadsheetml/2006/main" count="925" uniqueCount="549">
  <si>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</si>
  <si>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</si>
  <si>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</si>
  <si>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</si>
  <si>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</si>
  <si>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</si>
  <si>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</si>
  <si>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</si>
  <si>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</si>
  <si>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</si>
  <si>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</si>
  <si>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</si>
  <si>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</si>
  <si>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</si>
  <si>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</si>
  <si>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</si>
  <si>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</si>
  <si>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</si>
  <si>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</si>
  <si>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</si>
  <si>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</si>
  <si>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</si>
  <si>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</si>
  <si>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</si>
  <si>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</si>
  <si>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</si>
  <si>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</si>
  <si>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</si>
  <si>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</si>
  <si>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</si>
  <si>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</si>
  <si>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</si>
  <si>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</si>
  <si>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</si>
  <si>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</si>
  <si>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</si>
  <si>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</si>
  <si>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</si>
  <si>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</si>
  <si>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</si>
  <si>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</si>
  <si>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</si>
  <si>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</si>
  <si>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</si>
  <si>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</si>
  <si>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</si>
  <si>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</si>
  <si>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</si>
  <si>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</si>
  <si>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</si>
  <si>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</si>
  <si>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</si>
  <si>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</si>
  <si>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</si>
  <si>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</si>
  <si>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</si>
  <si>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</si>
  <si>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</si>
  <si>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</si>
  <si>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</si>
  <si>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</si>
  <si>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</si>
  <si>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</si>
  <si>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</si>
  <si>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</si>
  <si>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</si>
  <si>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</si>
  <si>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</si>
  <si>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</si>
  <si>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</si>
  <si>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</si>
  <si>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</si>
  <si>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</si>
  <si>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</si>
  <si>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</si>
  <si>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</si>
  <si>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</si>
  <si>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</si>
  <si>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</si>
  <si>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</si>
  <si>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</si>
  <si>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</si>
  <si>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</si>
  <si>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</si>
  <si>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</si>
  <si>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</si>
  <si>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</si>
  <si>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</si>
  <si>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</si>
  <si>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</si>
  <si>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</si>
  <si>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</si>
  <si>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</si>
  <si>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</si>
  <si>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</si>
  <si>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</si>
  <si>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</si>
  <si>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</si>
  <si>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</si>
  <si>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</si>
  <si>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</si>
  <si>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</si>
  <si>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</si>
  <si>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</si>
  <si>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</si>
  <si>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</si>
  <si>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</si>
  <si>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</si>
  <si>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</si>
  <si>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</si>
  <si>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</si>
  <si>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</si>
  <si>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</si>
  <si>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</si>
  <si>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</si>
  <si>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</si>
  <si>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</si>
  <si>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</si>
  <si>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</si>
  <si>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</si>
  <si>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</si>
  <si>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</si>
  <si>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</si>
  <si>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</si>
  <si>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</si>
  <si>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</si>
  <si>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</si>
  <si>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</si>
  <si>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</si>
  <si>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</si>
  <si>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</si>
  <si>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</si>
  <si>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</si>
  <si>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</si>
  <si>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</si>
  <si>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</si>
  <si>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</si>
  <si>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</si>
  <si>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</si>
  <si>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</si>
  <si>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</si>
  <si>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</si>
  <si>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</si>
  <si>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</si>
  <si>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</si>
  <si>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</si>
  <si>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</si>
  <si>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</si>
  <si>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</si>
  <si>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</si>
  <si>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</si>
  <si>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</si>
  <si>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</si>
  <si>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</si>
  <si>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</si>
  <si>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</si>
  <si>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</si>
  <si>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</si>
  <si>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</si>
  <si>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</si>
  <si>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</si>
  <si>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</si>
  <si>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</si>
  <si>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</si>
  <si>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</si>
  <si>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</si>
  <si>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</si>
  <si>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</si>
  <si>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</si>
  <si>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</si>
  <si>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</si>
  <si>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</si>
  <si>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</si>
  <si>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</si>
  <si>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</si>
  <si>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</si>
  <si>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</si>
  <si>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</si>
  <si>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</si>
  <si>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</si>
  <si>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</si>
  <si>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</si>
  <si>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</si>
  <si>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</si>
  <si>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</si>
  <si>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</si>
  <si>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</si>
  <si>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</si>
  <si>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</si>
  <si>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</si>
  <si>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</si>
  <si>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</si>
  <si>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</si>
  <si>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</si>
  <si>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</si>
  <si>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</si>
  <si>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</si>
  <si>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</si>
  <si>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</si>
  <si>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</si>
  <si>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</si>
  <si>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</si>
  <si>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</si>
  <si>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</si>
  <si>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</si>
  <si>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</si>
  <si>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</si>
  <si>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</si>
  <si>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</si>
  <si>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</si>
  <si>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</si>
  <si>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</si>
  <si>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</si>
  <si>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</si>
  <si>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</si>
  <si>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</si>
  <si>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</si>
  <si>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</si>
  <si>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</si>
  <si>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</si>
  <si>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</si>
  <si>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</si>
  <si>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</si>
  <si>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</si>
  <si>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</si>
  <si>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</si>
  <si>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</si>
  <si>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</si>
  <si>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</si>
  <si>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</si>
  <si>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</si>
  <si>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</si>
  <si>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</si>
  <si>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</si>
  <si>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</si>
  <si>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</si>
  <si>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</si>
  <si>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</si>
  <si>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</si>
  <si>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</si>
  <si>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</si>
  <si>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</si>
  <si>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</si>
  <si>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</si>
  <si>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</si>
  <si>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</si>
  <si>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</si>
  <si>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</si>
  <si>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</si>
  <si>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</si>
  <si>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</si>
  <si>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</si>
  <si>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</si>
  <si>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</si>
  <si>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</si>
  <si>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</si>
  <si>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</si>
  <si>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</si>
  <si>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</si>
  <si>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</si>
  <si>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</si>
  <si>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</si>
  <si>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</si>
  <si>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</si>
  <si>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</si>
  <si>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</si>
  <si>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</si>
  <si>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</si>
  <si>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</si>
  <si>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</si>
  <si>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</si>
  <si>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</si>
  <si>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</si>
  <si>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</si>
  <si>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</si>
  <si>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</si>
  <si>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</si>
  <si>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</si>
  <si>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</si>
  <si>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</si>
  <si>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</si>
  <si>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</si>
  <si>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</si>
  <si>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</si>
  <si>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</si>
  <si>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</si>
  <si>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</si>
  <si>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</si>
  <si>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</si>
  <si>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</si>
  <si>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</si>
  <si>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</si>
  <si>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</si>
  <si>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</si>
  <si>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</si>
  <si>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</si>
  <si>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</si>
  <si>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</si>
  <si>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</si>
  <si>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</si>
  <si>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</si>
  <si>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</si>
  <si>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</si>
  <si>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</si>
  <si>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</si>
  <si>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</si>
  <si>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</si>
  <si>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</si>
  <si>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</si>
  <si>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</si>
  <si>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</si>
  <si>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</si>
  <si>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</si>
  <si>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</si>
  <si>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</si>
  <si>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</si>
  <si>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</si>
  <si>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</si>
  <si>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</si>
  <si>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</si>
  <si>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</si>
  <si>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</si>
  <si>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</si>
  <si>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</si>
  <si>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</si>
  <si>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</si>
  <si>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</si>
  <si>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</si>
  <si>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</si>
  <si>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</si>
  <si>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</si>
  <si>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</si>
  <si>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</si>
  <si>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</si>
  <si>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</si>
  <si>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</si>
  <si>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</si>
  <si>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</si>
  <si>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</si>
  <si>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</si>
  <si>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</si>
  <si>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</si>
  <si>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</si>
  <si>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</si>
  <si>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</si>
  <si>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</si>
  <si>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</si>
  <si>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</si>
  <si>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</si>
  <si>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</si>
  <si>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</si>
  <si>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</si>
  <si>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</si>
  <si>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</si>
  <si>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</si>
  <si>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</si>
  <si>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</si>
  <si>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</si>
  <si>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</si>
  <si>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</si>
  <si>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</si>
  <si>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</si>
  <si>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</si>
  <si>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</si>
  <si>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</si>
  <si>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</si>
  <si>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</si>
  <si>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</si>
  <si>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</si>
  <si>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</si>
  <si>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</si>
  <si>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</si>
  <si>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</si>
  <si>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</si>
  <si>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国土交通省</t>
  </si>
  <si>
    <t>航空局　航空ネットワーク部</t>
    <rPh sb="0" eb="3">
      <t>コウクウキョク</t>
    </rPh>
    <rPh sb="4" eb="6">
      <t>コウクウ</t>
    </rPh>
    <rPh sb="12" eb="13">
      <t>ブ</t>
    </rPh>
    <phoneticPr fontId="5"/>
  </si>
  <si>
    <t>空港施設課</t>
    <rPh sb="0" eb="2">
      <t>クウコウ</t>
    </rPh>
    <rPh sb="2" eb="5">
      <t>シセツカ</t>
    </rPh>
    <phoneticPr fontId="5"/>
  </si>
  <si>
    <t>課長　長谷川　武</t>
    <rPh sb="0" eb="2">
      <t>カチョウ</t>
    </rPh>
    <rPh sb="3" eb="6">
      <t>ハセガワ</t>
    </rPh>
    <rPh sb="7" eb="8">
      <t>タケシ</t>
    </rPh>
    <phoneticPr fontId="5"/>
  </si>
  <si>
    <t>○</t>
  </si>
  <si>
    <t>空港法第４条</t>
    <rPh sb="0" eb="3">
      <t>クウコウホウ</t>
    </rPh>
    <rPh sb="3" eb="4">
      <t>ダイ</t>
    </rPh>
    <rPh sb="5" eb="6">
      <t>ジョウ</t>
    </rPh>
    <phoneticPr fontId="5"/>
  </si>
  <si>
    <t>社会資本整備重点計画（平成24年8月31日閣議決定）</t>
    <rPh sb="0" eb="4">
      <t>シャカイシホン</t>
    </rPh>
    <rPh sb="4" eb="6">
      <t>セイビ</t>
    </rPh>
    <rPh sb="6" eb="8">
      <t>ジュウテン</t>
    </rPh>
    <rPh sb="8" eb="10">
      <t>ケイカク</t>
    </rPh>
    <rPh sb="11" eb="13">
      <t>ヘイセイ</t>
    </rPh>
    <rPh sb="15" eb="16">
      <t>ネン</t>
    </rPh>
    <rPh sb="17" eb="18">
      <t>ガツ</t>
    </rPh>
    <rPh sb="20" eb="21">
      <t>ヒ</t>
    </rPh>
    <rPh sb="21" eb="23">
      <t>カクギ</t>
    </rPh>
    <rPh sb="23" eb="25">
      <t>ケッテイ</t>
    </rPh>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</si>
  <si>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</si>
  <si>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空港整備事業費</t>
    <rPh sb="0" eb="2">
      <t>クウコウ</t>
    </rPh>
    <rPh sb="2" eb="4">
      <t>セイビ</t>
    </rPh>
    <rPh sb="4" eb="7">
      <t>ジギョウヒ</t>
    </rPh>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</si>
  <si>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</si>
  <si>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</si>
  <si>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t>
  </si>
  <si>
    <t>A.沖縄総合事務局</t>
    <rPh sb="2" eb="4">
      <t>オキナワ</t>
    </rPh>
    <rPh sb="4" eb="6">
      <t>ソウゴウ</t>
    </rPh>
    <rPh sb="6" eb="8">
      <t>ジム</t>
    </rPh>
    <rPh sb="8" eb="9">
      <t>キョク</t>
    </rPh>
    <phoneticPr fontId="5"/>
  </si>
  <si>
    <t>B.（株）NIPPO</t>
    <rPh sb="3" eb="4">
      <t>カブ</t>
    </rPh>
    <phoneticPr fontId="5"/>
  </si>
  <si>
    <t>C.那覇市</t>
    <rPh sb="2" eb="5">
      <t>ナハシ</t>
    </rPh>
    <phoneticPr fontId="5"/>
  </si>
  <si>
    <t>D.（一財）港湾空港総合技術センター</t>
    <rPh sb="3" eb="4">
      <t>イチ</t>
    </rPh>
    <rPh sb="4" eb="5">
      <t>ザイ</t>
    </rPh>
    <rPh sb="6" eb="8">
      <t>コウワン</t>
    </rPh>
    <rPh sb="8" eb="10">
      <t>クウコウ</t>
    </rPh>
    <rPh sb="10" eb="12">
      <t>ソウゴウ</t>
    </rPh>
    <rPh sb="12" eb="14">
      <t>ギジュツ</t>
    </rPh>
    <phoneticPr fontId="5"/>
  </si>
  <si>
    <t>F.（株）東芝</t>
    <rPh sb="3" eb="4">
      <t>カブ</t>
    </rPh>
    <rPh sb="5" eb="7">
      <t>トウシバ</t>
    </rPh>
    <phoneticPr fontId="5"/>
  </si>
  <si>
    <t>G. （一財）運輸政策研究機構</t>
    <rPh sb="4" eb="5">
      <t>イチ</t>
    </rPh>
    <rPh sb="5" eb="6">
      <t>ザイ</t>
    </rPh>
    <rPh sb="7" eb="9">
      <t>ウンユ</t>
    </rPh>
    <rPh sb="9" eb="11">
      <t>セイサク</t>
    </rPh>
    <rPh sb="11" eb="13">
      <t>ケンキュウ</t>
    </rPh>
    <rPh sb="13" eb="15">
      <t>キコウ</t>
    </rPh>
    <phoneticPr fontId="5"/>
  </si>
  <si>
    <t>H.（独）港湾空港技術研究所</t>
    <rPh sb="3" eb="4">
      <t>ドク</t>
    </rPh>
    <rPh sb="5" eb="7">
      <t>コウワン</t>
    </rPh>
    <rPh sb="7" eb="9">
      <t>クウコウ</t>
    </rPh>
    <rPh sb="9" eb="11">
      <t>ギジュツ</t>
    </rPh>
    <rPh sb="11" eb="14">
      <t>ケンキュウショ</t>
    </rPh>
    <phoneticPr fontId="5"/>
  </si>
  <si>
    <t>事業費</t>
    <rPh sb="0" eb="3">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</si>
  <si>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</si>
  <si>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業務委託費</t>
    <rPh sb="0" eb="2">
      <t>ギョウム</t>
    </rPh>
    <rPh sb="2" eb="5">
      <t>イタクヒ</t>
    </rPh>
    <phoneticPr fontId="5"/>
  </si>
  <si>
    <t>空港整備工事に係わる品質監視等補助業務</t>
    <rPh sb="0" eb="2">
      <t>クウコウ</t>
    </rPh>
    <rPh sb="2" eb="4">
      <t>セイビ</t>
    </rPh>
    <rPh sb="4" eb="6">
      <t>コウジ</t>
    </rPh>
    <rPh sb="7" eb="8">
      <t>カカ</t>
    </rPh>
    <rPh sb="10" eb="12">
      <t>ヒンシツ</t>
    </rPh>
    <rPh sb="12" eb="14">
      <t>カンシ</t>
    </rPh>
    <rPh sb="14" eb="15">
      <t>トウ</t>
    </rPh>
    <rPh sb="15" eb="17">
      <t>ホジョ</t>
    </rPh>
    <rPh sb="17" eb="19">
      <t>ギョウム</t>
    </rPh>
    <phoneticPr fontId="5"/>
  </si>
  <si>
    <t>用地費</t>
    <rPh sb="0" eb="3">
      <t>ヨウチヒ</t>
    </rPh>
    <phoneticPr fontId="5"/>
  </si>
  <si>
    <t>計器着陸装置の製造</t>
    <rPh sb="0" eb="2">
      <t>ケイキ</t>
    </rPh>
    <rPh sb="2" eb="4">
      <t>チャクリク</t>
    </rPh>
    <rPh sb="4" eb="6">
      <t>ソウチ</t>
    </rPh>
    <rPh sb="7" eb="9">
      <t>セイゾウ</t>
    </rPh>
    <phoneticPr fontId="5"/>
  </si>
  <si>
    <t>空港への進入方式に関する調査</t>
    <rPh sb="0" eb="2">
      <t>クウコウ</t>
    </rPh>
    <rPh sb="4" eb="6">
      <t>シンニュウ</t>
    </rPh>
    <rPh sb="6" eb="8">
      <t>ホウシキ</t>
    </rPh>
    <rPh sb="9" eb="10">
      <t>カン</t>
    </rPh>
    <rPh sb="12" eb="14">
      <t>チョウサ</t>
    </rPh>
    <phoneticPr fontId="5"/>
  </si>
  <si>
    <t>空港施設に関する研究業務</t>
    <rPh sb="0" eb="2">
      <t>クウコウ</t>
    </rPh>
    <rPh sb="2" eb="4">
      <t>シセツ</t>
    </rPh>
    <rPh sb="5" eb="6">
      <t>カン</t>
    </rPh>
    <rPh sb="8" eb="10">
      <t>ケンキュウ</t>
    </rPh>
    <rPh sb="10" eb="12">
      <t>ギョウム</t>
    </rPh>
    <phoneticPr fontId="5"/>
  </si>
  <si>
    <t>（株）NIPPO</t>
    <rPh sb="1" eb="2">
      <t>カブ</t>
    </rPh>
    <phoneticPr fontId="5"/>
  </si>
  <si>
    <t>日本道路（株）</t>
    <rPh sb="0" eb="2">
      <t>ニホン</t>
    </rPh>
    <rPh sb="2" eb="4">
      <t>ドウロ</t>
    </rPh>
    <rPh sb="5" eb="6">
      <t>カブ</t>
    </rPh>
    <phoneticPr fontId="5"/>
  </si>
  <si>
    <t>（株）國場組</t>
    <rPh sb="1" eb="2">
      <t>カブ</t>
    </rPh>
    <rPh sb="3" eb="5">
      <t>コクバ</t>
    </rPh>
    <rPh sb="5" eb="6">
      <t>クミ</t>
    </rPh>
    <phoneticPr fontId="5"/>
  </si>
  <si>
    <t>あおみ建設・大本組・南海建設特定建設工事共同企業体</t>
    <phoneticPr fontId="5"/>
  </si>
  <si>
    <t>丸尾建設（株）</t>
    <phoneticPr fontId="5"/>
  </si>
  <si>
    <t>大成ロテック（株）</t>
    <phoneticPr fontId="5"/>
  </si>
  <si>
    <t>若築・りんかい日産・大米特定建設工事共同企業体</t>
    <phoneticPr fontId="5"/>
  </si>
  <si>
    <t>共和産業（株）</t>
    <phoneticPr fontId="5"/>
  </si>
  <si>
    <t>東洋・不動テトラ・屋部特定建設工事共同企業体</t>
    <phoneticPr fontId="5"/>
  </si>
  <si>
    <t>（株）東芝　</t>
    <phoneticPr fontId="5"/>
  </si>
  <si>
    <t>誘導路等舗装工事</t>
    <rPh sb="0" eb="3">
      <t>ユウドウロ</t>
    </rPh>
    <rPh sb="3" eb="4">
      <t>トウ</t>
    </rPh>
    <rPh sb="4" eb="6">
      <t>ホソウ</t>
    </rPh>
    <rPh sb="6" eb="8">
      <t>コウジ</t>
    </rPh>
    <phoneticPr fontId="5"/>
  </si>
  <si>
    <t>滑走路等舗装工事</t>
    <rPh sb="0" eb="3">
      <t>カッソウロ</t>
    </rPh>
    <rPh sb="3" eb="4">
      <t>トウ</t>
    </rPh>
    <rPh sb="4" eb="6">
      <t>ホソウ</t>
    </rPh>
    <rPh sb="6" eb="8">
      <t>コウジ</t>
    </rPh>
    <phoneticPr fontId="5"/>
  </si>
  <si>
    <t>ケーソン式護岸等工事</t>
    <rPh sb="4" eb="5">
      <t>シキ</t>
    </rPh>
    <rPh sb="5" eb="7">
      <t>ゴガン</t>
    </rPh>
    <rPh sb="7" eb="8">
      <t>トウ</t>
    </rPh>
    <rPh sb="8" eb="10">
      <t>コウジ</t>
    </rPh>
    <phoneticPr fontId="5"/>
  </si>
  <si>
    <t>仮設桟橋築造等工事</t>
    <rPh sb="0" eb="2">
      <t>カセツ</t>
    </rPh>
    <rPh sb="2" eb="4">
      <t>サンバシ</t>
    </rPh>
    <rPh sb="4" eb="6">
      <t>チクゾウ</t>
    </rPh>
    <rPh sb="6" eb="7">
      <t>トウ</t>
    </rPh>
    <rPh sb="7" eb="9">
      <t>コウジ</t>
    </rPh>
    <phoneticPr fontId="5"/>
  </si>
  <si>
    <t>エプロン等舗装工事</t>
    <rPh sb="4" eb="5">
      <t>トウ</t>
    </rPh>
    <rPh sb="5" eb="7">
      <t>ホソウ</t>
    </rPh>
    <rPh sb="7" eb="9">
      <t>コウジ</t>
    </rPh>
    <phoneticPr fontId="5"/>
  </si>
  <si>
    <t>護岸築造等工事</t>
    <rPh sb="0" eb="2">
      <t>ゴガン</t>
    </rPh>
    <rPh sb="2" eb="4">
      <t>チクゾウ</t>
    </rPh>
    <rPh sb="4" eb="5">
      <t>トウ</t>
    </rPh>
    <rPh sb="5" eb="7">
      <t>コウジ</t>
    </rPh>
    <phoneticPr fontId="5"/>
  </si>
  <si>
    <t>ケーソン置場築造等工事</t>
    <rPh sb="4" eb="5">
      <t>オ</t>
    </rPh>
    <rPh sb="5" eb="6">
      <t>バ</t>
    </rPh>
    <rPh sb="6" eb="8">
      <t>チクゾウ</t>
    </rPh>
    <rPh sb="8" eb="9">
      <t>トウ</t>
    </rPh>
    <rPh sb="9" eb="11">
      <t>コウジ</t>
    </rPh>
    <phoneticPr fontId="5"/>
  </si>
  <si>
    <t>電力監視制御装置等の製造及び設置</t>
    <rPh sb="0" eb="2">
      <t>デンリョク</t>
    </rPh>
    <rPh sb="2" eb="4">
      <t>カンシ</t>
    </rPh>
    <rPh sb="4" eb="6">
      <t>セイギョ</t>
    </rPh>
    <rPh sb="6" eb="8">
      <t>ソウチ</t>
    </rPh>
    <rPh sb="8" eb="9">
      <t>トウ</t>
    </rPh>
    <rPh sb="10" eb="12">
      <t>セイゾウ</t>
    </rPh>
    <rPh sb="12" eb="13">
      <t>オヨ</t>
    </rPh>
    <rPh sb="14" eb="16">
      <t>セッチ</t>
    </rPh>
    <phoneticPr fontId="5"/>
  </si>
  <si>
    <t>沖縄総合事務局</t>
    <rPh sb="0" eb="2">
      <t>オキナワ</t>
    </rPh>
    <rPh sb="2" eb="4">
      <t>ソウゴウ</t>
    </rPh>
    <rPh sb="4" eb="7">
      <t>ジムキョク</t>
    </rPh>
    <phoneticPr fontId="5"/>
  </si>
  <si>
    <t>大阪航空局</t>
    <rPh sb="0" eb="2">
      <t>オオサカ</t>
    </rPh>
    <rPh sb="2" eb="5">
      <t>コウクウキョク</t>
    </rPh>
    <phoneticPr fontId="5"/>
  </si>
  <si>
    <t>九州地方整備局</t>
    <rPh sb="0" eb="2">
      <t>キュウシュウ</t>
    </rPh>
    <rPh sb="2" eb="4">
      <t>チホウ</t>
    </rPh>
    <rPh sb="4" eb="7">
      <t>セイビキョク</t>
    </rPh>
    <phoneticPr fontId="5"/>
  </si>
  <si>
    <t>北海道開発局</t>
    <rPh sb="0" eb="3">
      <t>ホッカイドウ</t>
    </rPh>
    <rPh sb="3" eb="6">
      <t>カイハツキョク</t>
    </rPh>
    <phoneticPr fontId="5"/>
  </si>
  <si>
    <t>東京航空局</t>
    <rPh sb="0" eb="2">
      <t>トウキョウ</t>
    </rPh>
    <rPh sb="2" eb="5">
      <t>コウクウキョク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</si>
  <si>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</si>
  <si>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</si>
  <si>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</si>
  <si>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気象庁</t>
    <rPh sb="0" eb="3">
      <t>キショウチョウ</t>
    </rPh>
    <phoneticPr fontId="5"/>
  </si>
  <si>
    <t>中国地方整備局</t>
    <rPh sb="0" eb="2">
      <t>チュウゴク</t>
    </rPh>
    <rPh sb="2" eb="4">
      <t>チホウ</t>
    </rPh>
    <rPh sb="4" eb="7">
      <t>セイビキョク</t>
    </rPh>
    <phoneticPr fontId="5"/>
  </si>
  <si>
    <t>那覇市</t>
    <rPh sb="0" eb="3">
      <t>ナハシ</t>
    </rPh>
    <phoneticPr fontId="5"/>
  </si>
  <si>
    <t>沖縄県</t>
    <rPh sb="0" eb="3">
      <t>オキナワケン</t>
    </rPh>
    <phoneticPr fontId="5"/>
  </si>
  <si>
    <t>福岡市</t>
    <rPh sb="0" eb="3">
      <t>フクオカシ</t>
    </rPh>
    <phoneticPr fontId="5"/>
  </si>
  <si>
    <t>長崎県</t>
    <rPh sb="0" eb="3">
      <t>ナガサキケン</t>
    </rPh>
    <phoneticPr fontId="5"/>
  </si>
  <si>
    <t>香川県</t>
    <rPh sb="0" eb="3">
      <t>カガワケン</t>
    </rPh>
    <phoneticPr fontId="5"/>
  </si>
  <si>
    <t>熊本県</t>
    <rPh sb="0" eb="2">
      <t>クマモト</t>
    </rPh>
    <rPh sb="2" eb="3">
      <t>ケン</t>
    </rPh>
    <phoneticPr fontId="5"/>
  </si>
  <si>
    <t>広島市</t>
    <rPh sb="0" eb="3">
      <t>ヒロシマシ</t>
    </rPh>
    <phoneticPr fontId="5"/>
  </si>
  <si>
    <t>松山市</t>
    <rPh sb="0" eb="3">
      <t>マツヤマシ</t>
    </rPh>
    <phoneticPr fontId="5"/>
  </si>
  <si>
    <t>釧路市</t>
    <rPh sb="0" eb="2">
      <t>クシロ</t>
    </rPh>
    <rPh sb="2" eb="3">
      <t>シ</t>
    </rPh>
    <phoneticPr fontId="5"/>
  </si>
  <si>
    <t>北海道</t>
    <rPh sb="0" eb="3">
      <t>ホッカイドウ</t>
    </rPh>
    <phoneticPr fontId="5"/>
  </si>
  <si>
    <t>土地使用料</t>
    <rPh sb="0" eb="2">
      <t>トチ</t>
    </rPh>
    <rPh sb="2" eb="5">
      <t>シヨウリョウ</t>
    </rPh>
    <phoneticPr fontId="5"/>
  </si>
  <si>
    <t>随意契約</t>
    <rPh sb="0" eb="2">
      <t>ズイイ</t>
    </rPh>
    <rPh sb="2" eb="4">
      <t>ケイヤク</t>
    </rPh>
    <phoneticPr fontId="5"/>
  </si>
  <si>
    <t>（一財）港湾空港総合技術センター</t>
    <phoneticPr fontId="5"/>
  </si>
  <si>
    <t>公益社団法人　西部海難防止協会</t>
    <phoneticPr fontId="5"/>
  </si>
  <si>
    <t>浦添市土地開発公社</t>
    <phoneticPr fontId="5"/>
  </si>
  <si>
    <t>（一財）経済調査会</t>
    <phoneticPr fontId="5"/>
  </si>
  <si>
    <t>（一財）日本気象協会</t>
    <phoneticPr fontId="5"/>
  </si>
  <si>
    <t>（一財）建設物価調査会</t>
    <phoneticPr fontId="5"/>
  </si>
  <si>
    <t>（一財）国土技術研究センター</t>
    <phoneticPr fontId="5"/>
  </si>
  <si>
    <t>（一財）航空保安研究センター</t>
    <phoneticPr fontId="5"/>
  </si>
  <si>
    <t>空港整備工事に係わる品質監視等補助業務</t>
    <phoneticPr fontId="5"/>
  </si>
  <si>
    <t>海上工事に係る航行船舶調査</t>
    <phoneticPr fontId="5"/>
  </si>
  <si>
    <t>土地使用料</t>
    <phoneticPr fontId="5"/>
  </si>
  <si>
    <t>工事施工歩掛等調査解析業務</t>
    <phoneticPr fontId="5"/>
  </si>
  <si>
    <t>防雪柵効果検討業務</t>
    <phoneticPr fontId="5"/>
  </si>
  <si>
    <t>建設資材等価格調査</t>
    <phoneticPr fontId="5"/>
  </si>
  <si>
    <t>建設工事諸経費動向調査</t>
    <phoneticPr fontId="5"/>
  </si>
  <si>
    <t>空港整備工事に関する運用への影響調査</t>
    <phoneticPr fontId="5"/>
  </si>
  <si>
    <t>福岡空港地主組合</t>
    <rPh sb="0" eb="2">
      <t>フクオカ</t>
    </rPh>
    <rPh sb="2" eb="4">
      <t>クウコウ</t>
    </rPh>
    <rPh sb="4" eb="6">
      <t>ジヌシ</t>
    </rPh>
    <rPh sb="6" eb="8">
      <t>クミアイ</t>
    </rPh>
    <phoneticPr fontId="5"/>
  </si>
  <si>
    <t>那覇港管理組合</t>
    <rPh sb="0" eb="3">
      <t>ナハコウ</t>
    </rPh>
    <rPh sb="3" eb="5">
      <t>カンリ</t>
    </rPh>
    <rPh sb="5" eb="7">
      <t>クミアイ</t>
    </rPh>
    <phoneticPr fontId="5"/>
  </si>
  <si>
    <t>漁業協同組合A</t>
    <rPh sb="0" eb="2">
      <t>ギョギョウ</t>
    </rPh>
    <rPh sb="2" eb="4">
      <t>キョウドウ</t>
    </rPh>
    <rPh sb="4" eb="6">
      <t>クミアイ</t>
    </rPh>
    <phoneticPr fontId="5"/>
  </si>
  <si>
    <t>漁業協同組合B</t>
    <rPh sb="0" eb="2">
      <t>ギョギョウ</t>
    </rPh>
    <rPh sb="2" eb="4">
      <t>キョウドウ</t>
    </rPh>
    <rPh sb="4" eb="6">
      <t>クミアイ</t>
    </rPh>
    <phoneticPr fontId="5"/>
  </si>
  <si>
    <t>個人A</t>
    <rPh sb="0" eb="2">
      <t>コジン</t>
    </rPh>
    <phoneticPr fontId="5"/>
  </si>
  <si>
    <t>個人B</t>
    <rPh sb="0" eb="2">
      <t>コジン</t>
    </rPh>
    <phoneticPr fontId="5"/>
  </si>
  <si>
    <t>個人C</t>
    <rPh sb="0" eb="2">
      <t>コジン</t>
    </rPh>
    <phoneticPr fontId="5"/>
  </si>
  <si>
    <t>-</t>
    <phoneticPr fontId="5"/>
  </si>
  <si>
    <t>漁場監視調査</t>
    <rPh sb="0" eb="2">
      <t>ギョジョウ</t>
    </rPh>
    <rPh sb="2" eb="4">
      <t>カンシ</t>
    </rPh>
    <rPh sb="4" eb="6">
      <t>チョウサ</t>
    </rPh>
    <phoneticPr fontId="5"/>
  </si>
  <si>
    <t>監督用船使用料</t>
    <rPh sb="0" eb="2">
      <t>カントク</t>
    </rPh>
    <rPh sb="2" eb="3">
      <t>ヨウ</t>
    </rPh>
    <rPh sb="3" eb="4">
      <t>フネ</t>
    </rPh>
    <rPh sb="4" eb="7">
      <t>シヨウリョウ</t>
    </rPh>
    <phoneticPr fontId="5"/>
  </si>
  <si>
    <t>職員宿舎賃貸借</t>
    <rPh sb="0" eb="2">
      <t>ショクイン</t>
    </rPh>
    <rPh sb="2" eb="4">
      <t>シュクシャ</t>
    </rPh>
    <rPh sb="4" eb="7">
      <t>チンタイシャク</t>
    </rPh>
    <phoneticPr fontId="5"/>
  </si>
  <si>
    <t>測量図作成費</t>
    <rPh sb="0" eb="3">
      <t>ソクリョウズ</t>
    </rPh>
    <rPh sb="3" eb="6">
      <t>サクセイヒ</t>
    </rPh>
    <phoneticPr fontId="5"/>
  </si>
  <si>
    <t>庁舎等使用料</t>
    <rPh sb="0" eb="2">
      <t>チョウシャ</t>
    </rPh>
    <rPh sb="2" eb="3">
      <t>トウ</t>
    </rPh>
    <rPh sb="3" eb="6">
      <t>シヨウリョウ</t>
    </rPh>
    <phoneticPr fontId="5"/>
  </si>
  <si>
    <t>（株）東芝</t>
    <phoneticPr fontId="5"/>
  </si>
  <si>
    <t>日本電気（株）</t>
    <phoneticPr fontId="5"/>
  </si>
  <si>
    <t>沖電気工業（株）</t>
    <phoneticPr fontId="5"/>
  </si>
  <si>
    <t>（株）日立国際電気</t>
    <phoneticPr fontId="5"/>
  </si>
  <si>
    <t>三菱電機（株）</t>
    <phoneticPr fontId="5"/>
  </si>
  <si>
    <t>東芝電波プロダクツ（株）</t>
    <phoneticPr fontId="5"/>
  </si>
  <si>
    <t>パシフィックコンサルタンツ（株）</t>
    <phoneticPr fontId="5"/>
  </si>
  <si>
    <t>明星電気（株）</t>
    <phoneticPr fontId="5"/>
  </si>
  <si>
    <t>池上通信機（株）</t>
    <phoneticPr fontId="5"/>
  </si>
  <si>
    <t>（株）ＨＡＴＯ</t>
    <phoneticPr fontId="5"/>
  </si>
  <si>
    <t>計器着陸装置の製造</t>
    <phoneticPr fontId="5"/>
  </si>
  <si>
    <t>管制用レーダーの製造</t>
    <phoneticPr fontId="5"/>
  </si>
  <si>
    <t>管制用通信装置の製造</t>
    <phoneticPr fontId="5"/>
  </si>
  <si>
    <t>管制用管制卓の製造</t>
    <phoneticPr fontId="5"/>
  </si>
  <si>
    <t>航空交通に関する調査</t>
    <phoneticPr fontId="5"/>
  </si>
  <si>
    <t>気象情報受信装置の製造</t>
    <phoneticPr fontId="5"/>
  </si>
  <si>
    <t>管制用録音再生装置の製造</t>
    <phoneticPr fontId="5"/>
  </si>
  <si>
    <t>（一財）運輸政策研究機構</t>
    <phoneticPr fontId="5"/>
  </si>
  <si>
    <t>（一財）航空保安無線システム協会</t>
    <phoneticPr fontId="5"/>
  </si>
  <si>
    <t>（公財）航空輸送技術研究センター</t>
    <phoneticPr fontId="5"/>
  </si>
  <si>
    <t>空港への進入方式に関する調査</t>
    <phoneticPr fontId="5"/>
  </si>
  <si>
    <t>空港の処理能力の検証</t>
    <phoneticPr fontId="5"/>
  </si>
  <si>
    <t>空港施設の安全化に関する調査</t>
    <phoneticPr fontId="5"/>
  </si>
  <si>
    <t>（独）港湾空港技術研究所</t>
    <phoneticPr fontId="5"/>
  </si>
  <si>
    <t>空港施設に関する研究業務</t>
    <phoneticPr fontId="5"/>
  </si>
  <si>
    <t>6　国際競争力、観光交流、広域・地域間連携等の確保・強化
　24　航空交通ネットワークを強化する</t>
    <phoneticPr fontId="5"/>
  </si>
  <si>
    <t>事業実施空港数</t>
    <rPh sb="0" eb="2">
      <t>ジギョウ</t>
    </rPh>
    <rPh sb="2" eb="4">
      <t>ジッシ</t>
    </rPh>
    <rPh sb="4" eb="6">
      <t>クウコウ</t>
    </rPh>
    <rPh sb="6" eb="7">
      <t>スウ</t>
    </rPh>
    <phoneticPr fontId="5"/>
  </si>
  <si>
    <t>空港</t>
    <rPh sb="0" eb="2">
      <t>クウコウ</t>
    </rPh>
    <phoneticPr fontId="5"/>
  </si>
  <si>
    <t>実績額／実施空港数　　　　　　　　　　　　　　</t>
    <rPh sb="0" eb="3">
      <t>ジッセキガク</t>
    </rPh>
    <rPh sb="4" eb="6">
      <t>ジッシ</t>
    </rPh>
    <rPh sb="6" eb="8">
      <t>クウコウ</t>
    </rPh>
    <rPh sb="8" eb="9">
      <t>スウ</t>
    </rPh>
    <phoneticPr fontId="5"/>
  </si>
  <si>
    <t>百万円</t>
    <rPh sb="0" eb="2">
      <t>ヒャクマン</t>
    </rPh>
    <rPh sb="2" eb="3">
      <t>エン</t>
    </rPh>
    <phoneticPr fontId="5"/>
  </si>
  <si>
    <t>22,607/65</t>
    <phoneticPr fontId="5"/>
  </si>
  <si>
    <t>27,999/63</t>
    <phoneticPr fontId="5"/>
  </si>
  <si>
    <t>45,838/65</t>
    <phoneticPr fontId="5"/>
  </si>
  <si>
    <t>94,813/61</t>
    <phoneticPr fontId="5"/>
  </si>
  <si>
    <t>一般競争入札により選定されており、妥当。</t>
    <rPh sb="0" eb="2">
      <t>イッパン</t>
    </rPh>
    <rPh sb="2" eb="4">
      <t>キョウソウ</t>
    </rPh>
    <rPh sb="4" eb="6">
      <t>ニュウサツ</t>
    </rPh>
    <rPh sb="9" eb="11">
      <t>センテイ</t>
    </rPh>
    <rPh sb="17" eb="19">
      <t>ダトウ</t>
    </rPh>
    <phoneticPr fontId="5"/>
  </si>
  <si>
    <t>積算基準等により算出されており、妥当。</t>
    <rPh sb="0" eb="2">
      <t>セキサン</t>
    </rPh>
    <rPh sb="2" eb="4">
      <t>キジュン</t>
    </rPh>
    <rPh sb="4" eb="5">
      <t>ナド</t>
    </rPh>
    <rPh sb="8" eb="10">
      <t>サンシュツ</t>
    </rPh>
    <rPh sb="16" eb="18">
      <t>ダトウ</t>
    </rPh>
    <phoneticPr fontId="5"/>
  </si>
  <si>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</si>
  <si>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</si>
  <si>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非常に高い執行率であり、検討の対象外。</t>
    <rPh sb="0" eb="2">
      <t>ヒジョウ</t>
    </rPh>
    <rPh sb="3" eb="4">
      <t>タカ</t>
    </rPh>
    <rPh sb="5" eb="7">
      <t>シッコウ</t>
    </rPh>
    <rPh sb="7" eb="8">
      <t>リツ</t>
    </rPh>
    <rPh sb="12" eb="14">
      <t>ケントウ</t>
    </rPh>
    <rPh sb="15" eb="17">
      <t>タイショウ</t>
    </rPh>
    <rPh sb="17" eb="18">
      <t>ガイ</t>
    </rPh>
    <phoneticPr fontId="5"/>
  </si>
  <si>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</si>
  <si>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</si>
  <si>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引き続き事業の緊急性等を精査し、効率的・効果的な予算の執行に努めていく。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phoneticPr fontId="5"/>
  </si>
  <si>
    <t>国管理空港は、国土交通大臣が設置・管理することとされている。</t>
    <rPh sb="0" eb="1">
      <t>クニ</t>
    </rPh>
    <rPh sb="1" eb="3">
      <t>カンリ</t>
    </rPh>
    <rPh sb="3" eb="5">
      <t>クウコウ</t>
    </rPh>
    <rPh sb="7" eb="9">
      <t>コクド</t>
    </rPh>
    <rPh sb="9" eb="11">
      <t>コウツウ</t>
    </rPh>
    <rPh sb="11" eb="13">
      <t>ダイジン</t>
    </rPh>
    <rPh sb="14" eb="16">
      <t>セッチ</t>
    </rPh>
    <rPh sb="17" eb="19">
      <t>カンリ</t>
    </rPh>
    <phoneticPr fontId="5"/>
  </si>
  <si>
    <t>航空機の運航のために十分に活用されている。</t>
    <rPh sb="0" eb="3">
      <t>コウクウキ</t>
    </rPh>
    <rPh sb="4" eb="6">
      <t>ウンコウ</t>
    </rPh>
    <rPh sb="10" eb="12">
      <t>ジュウブン</t>
    </rPh>
    <rPh sb="13" eb="15">
      <t>カツヨウ</t>
    </rPh>
    <phoneticPr fontId="5"/>
  </si>
  <si>
    <t>見込みどおりの執行をしている。</t>
    <rPh sb="0" eb="2">
      <t>ミコ</t>
    </rPh>
    <rPh sb="7" eb="9">
      <t>シッコウ</t>
    </rPh>
    <phoneticPr fontId="5"/>
  </si>
  <si>
    <t>随意契約</t>
    <rPh sb="0" eb="2">
      <t>ズイイ</t>
    </rPh>
    <rPh sb="2" eb="4">
      <t>ケイヤク</t>
    </rPh>
    <phoneticPr fontId="5"/>
  </si>
  <si>
    <t>管制情報処理システムの製造</t>
    <rPh sb="2" eb="4">
      <t>ジョウホウ</t>
    </rPh>
    <phoneticPr fontId="5"/>
  </si>
  <si>
    <t>管制用レーダー用の計測器購入</t>
    <phoneticPr fontId="5"/>
  </si>
  <si>
    <t>空港への着陸に関する調査</t>
    <phoneticPr fontId="5"/>
  </si>
  <si>
    <t>E.福岡空港地主組合</t>
    <rPh sb="2" eb="4">
      <t>フクオカ</t>
    </rPh>
    <rPh sb="4" eb="6">
      <t>クウコウ</t>
    </rPh>
    <rPh sb="6" eb="8">
      <t>ジヌシ</t>
    </rPh>
    <rPh sb="8" eb="10">
      <t>クミアイ</t>
    </rPh>
    <phoneticPr fontId="5"/>
  </si>
  <si>
    <t>空港事業に必要な調査・計画等基礎資料等の作成支援</t>
    <phoneticPr fontId="5"/>
  </si>
  <si>
    <t>ブロック購入費</t>
    <rPh sb="4" eb="7">
      <t>コウニュウヒ</t>
    </rPh>
    <phoneticPr fontId="5"/>
  </si>
  <si>
    <t>航空機の安全な運航及び航空ネットワークの基盤強化、利便性向上が求められている。</t>
    <rPh sb="0" eb="3">
      <t>コウクウキ</t>
    </rPh>
    <rPh sb="4" eb="6">
      <t>アンゼン</t>
    </rPh>
    <rPh sb="7" eb="9">
      <t>ウンコウ</t>
    </rPh>
    <rPh sb="9" eb="10">
      <t>オヨ</t>
    </rPh>
    <rPh sb="11" eb="13">
      <t>コウクウ</t>
    </rPh>
    <rPh sb="20" eb="22">
      <t>キバン</t>
    </rPh>
    <rPh sb="22" eb="24">
      <t>キョウカ</t>
    </rPh>
    <rPh sb="25" eb="28">
      <t>リベンセイ</t>
    </rPh>
    <rPh sb="28" eb="30">
      <t>コウジョウ</t>
    </rPh>
    <rPh sb="31" eb="32">
      <t>モト</t>
    </rPh>
    <phoneticPr fontId="5"/>
  </si>
  <si>
    <t>国際競争基盤の強化・拡充及び観光立国を推進するとともに、航空の安全・安心の確保に必要な事業及び地域の活性化に質する事業であり、優先度が高い。</t>
    <rPh sb="0" eb="2">
      <t>コクサイ</t>
    </rPh>
    <rPh sb="2" eb="4">
      <t>キョウソウ</t>
    </rPh>
    <rPh sb="4" eb="6">
      <t>キバン</t>
    </rPh>
    <rPh sb="7" eb="9">
      <t>キョウカ</t>
    </rPh>
    <rPh sb="10" eb="12">
      <t>カクジュウ</t>
    </rPh>
    <rPh sb="12" eb="13">
      <t>オヨ</t>
    </rPh>
    <rPh sb="14" eb="16">
      <t>カンコウ</t>
    </rPh>
    <rPh sb="16" eb="18">
      <t>リッコク</t>
    </rPh>
    <rPh sb="19" eb="21">
      <t>スイシン</t>
    </rPh>
    <rPh sb="28" eb="30">
      <t>コウクウ</t>
    </rPh>
    <rPh sb="31" eb="33">
      <t>アンゼン</t>
    </rPh>
    <rPh sb="34" eb="36">
      <t>アンシン</t>
    </rPh>
    <rPh sb="37" eb="39">
      <t>カクホ</t>
    </rPh>
    <rPh sb="40" eb="42">
      <t>ヒツヨウ</t>
    </rPh>
    <rPh sb="43" eb="45">
      <t>ジギョウ</t>
    </rPh>
    <rPh sb="45" eb="46">
      <t>オヨ</t>
    </rPh>
    <rPh sb="47" eb="49">
      <t>チイキ</t>
    </rPh>
    <rPh sb="50" eb="52">
      <t>カッセイ</t>
    </rPh>
    <rPh sb="52" eb="53">
      <t>カ</t>
    </rPh>
    <rPh sb="54" eb="55">
      <t>シツ</t>
    </rPh>
    <rPh sb="57" eb="59">
      <t>ジギョウ</t>
    </rPh>
    <rPh sb="63" eb="66">
      <t>ユウセンド</t>
    </rPh>
    <rPh sb="67" eb="68">
      <t>タカ</t>
    </rPh>
    <phoneticPr fontId="5"/>
  </si>
  <si>
    <t>-</t>
    <phoneticPr fontId="5"/>
  </si>
  <si>
    <t xml:space="preserve"> ・滑走路増設事業を実施する。
 ・老朽化した空港施設の更新・改良を実施する。
 ・既存ストックを活用した旅客利便性向上等のための整備を実施する。
</t>
    <rPh sb="2" eb="5">
      <t>カッソウロ</t>
    </rPh>
    <rPh sb="5" eb="7">
      <t>ゾウセツ</t>
    </rPh>
    <rPh sb="7" eb="9">
      <t>ジギョウ</t>
    </rPh>
    <rPh sb="10" eb="12">
      <t>ジッシ</t>
    </rPh>
    <rPh sb="53" eb="55">
      <t>リョキャク</t>
    </rPh>
    <rPh sb="55" eb="58">
      <t>リベンセイ</t>
    </rPh>
    <rPh sb="58" eb="60">
      <t>コウジョウ</t>
    </rPh>
    <rPh sb="60" eb="61">
      <t>トウ</t>
    </rPh>
    <phoneticPr fontId="5"/>
  </si>
  <si>
    <t>一般空港等整備事業（直轄）（耐震対策事業を除く）</t>
    <rPh sb="14" eb="16">
      <t>タイシン</t>
    </rPh>
    <rPh sb="16" eb="18">
      <t>タイサク</t>
    </rPh>
    <rPh sb="18" eb="20">
      <t>ジギョウ</t>
    </rPh>
    <rPh sb="21" eb="22">
      <t>ノゾ</t>
    </rPh>
    <phoneticPr fontId="5"/>
  </si>
  <si>
    <t>空港法にもとづき適切に負担されており、妥当。</t>
    <rPh sb="0" eb="2">
      <t>クウコウ</t>
    </rPh>
    <rPh sb="2" eb="3">
      <t>ホウ</t>
    </rPh>
    <rPh sb="8" eb="10">
      <t>テキセツ</t>
    </rPh>
    <rPh sb="11" eb="13">
      <t>フタン</t>
    </rPh>
    <rPh sb="19" eb="21">
      <t>ダトウ</t>
    </rPh>
    <phoneticPr fontId="5"/>
  </si>
  <si>
    <t>○</t>
    <phoneticPr fontId="5"/>
  </si>
  <si>
    <t>地域における広域的な交流の拠点である空港について、利便性向上のために、滑走路処理能力を向上する空港の確保数としており、成果目標に合致する。</t>
    <rPh sb="0" eb="2">
      <t>チイキ</t>
    </rPh>
    <rPh sb="6" eb="9">
      <t>コウイキテキ</t>
    </rPh>
    <rPh sb="10" eb="12">
      <t>コウリュウ</t>
    </rPh>
    <rPh sb="13" eb="15">
      <t>キョテン</t>
    </rPh>
    <rPh sb="18" eb="20">
      <t>クウコウ</t>
    </rPh>
    <rPh sb="25" eb="28">
      <t>リベンセイ</t>
    </rPh>
    <rPh sb="28" eb="30">
      <t>コウジョウ</t>
    </rPh>
    <rPh sb="35" eb="38">
      <t>カッソウロ</t>
    </rPh>
    <rPh sb="38" eb="40">
      <t>ショリ</t>
    </rPh>
    <rPh sb="40" eb="42">
      <t>ノウリョク</t>
    </rPh>
    <rPh sb="43" eb="45">
      <t>コウジョウ</t>
    </rPh>
    <rPh sb="47" eb="49">
      <t>クウコウ</t>
    </rPh>
    <rPh sb="50" eb="52">
      <t>カクホ</t>
    </rPh>
    <rPh sb="52" eb="53">
      <t>スウ</t>
    </rPh>
    <rPh sb="59" eb="61">
      <t>セイカ</t>
    </rPh>
    <rPh sb="61" eb="63">
      <t>モクヒョウ</t>
    </rPh>
    <rPh sb="64" eb="66">
      <t>ガッチ</t>
    </rPh>
    <phoneticPr fontId="5"/>
  </si>
  <si>
    <t>国の責務で実施する事業であり、支出は全て民間企業等に外注しており、検討の対象外。</t>
    <rPh sb="0" eb="1">
      <t>クニ</t>
    </rPh>
    <rPh sb="2" eb="4">
      <t>セキム</t>
    </rPh>
    <rPh sb="5" eb="7">
      <t>ジッシ</t>
    </rPh>
    <rPh sb="9" eb="11">
      <t>ジギョウ</t>
    </rPh>
    <rPh sb="15" eb="17">
      <t>シシュツ</t>
    </rPh>
    <rPh sb="18" eb="19">
      <t>スベ</t>
    </rPh>
    <rPh sb="20" eb="22">
      <t>ミンカン</t>
    </rPh>
    <rPh sb="22" eb="24">
      <t>キギョウ</t>
    </rPh>
    <rPh sb="24" eb="25">
      <t>トウ</t>
    </rPh>
    <rPh sb="26" eb="28">
      <t>ガイチュウ</t>
    </rPh>
    <rPh sb="33" eb="35">
      <t>ケントウ</t>
    </rPh>
    <rPh sb="36" eb="39">
      <t>タイショウガイ</t>
    </rPh>
    <phoneticPr fontId="5"/>
  </si>
  <si>
    <t>多良間村仲筋字会</t>
    <rPh sb="0" eb="4">
      <t>タラマソン</t>
    </rPh>
    <rPh sb="4" eb="6">
      <t>ナカスジ</t>
    </rPh>
    <rPh sb="6" eb="7">
      <t>ジ</t>
    </rPh>
    <rPh sb="7" eb="8">
      <t>カイ</t>
    </rPh>
    <phoneticPr fontId="5"/>
  </si>
  <si>
    <t>滑走路増設事業を実施し、空港の処理能力を向上する。</t>
    <rPh sb="12" eb="14">
      <t>クウコウ</t>
    </rPh>
    <rPh sb="15" eb="17">
      <t>ショリ</t>
    </rPh>
    <rPh sb="17" eb="19">
      <t>ノウリョク</t>
    </rPh>
    <rPh sb="20" eb="22">
      <t>コウジョウ</t>
    </rPh>
    <phoneticPr fontId="5"/>
  </si>
  <si>
    <t>-</t>
    <phoneticPr fontId="5"/>
  </si>
  <si>
    <t>-</t>
    <phoneticPr fontId="5"/>
  </si>
  <si>
    <t>滑走路増設事業を実施し、空港の処理能力が向上した空港数。</t>
    <rPh sb="0" eb="3">
      <t>カッソウロ</t>
    </rPh>
    <rPh sb="3" eb="5">
      <t>ゾウセツ</t>
    </rPh>
    <rPh sb="5" eb="7">
      <t>ジギョウ</t>
    </rPh>
    <rPh sb="8" eb="10">
      <t>ジッシ</t>
    </rPh>
    <rPh sb="12" eb="14">
      <t>クウコウ</t>
    </rPh>
    <rPh sb="15" eb="17">
      <t>ショリ</t>
    </rPh>
    <rPh sb="17" eb="19">
      <t>ノウリョク</t>
    </rPh>
    <rPh sb="20" eb="22">
      <t>コウジョウ</t>
    </rPh>
    <rPh sb="24" eb="26">
      <t>クウコウ</t>
    </rPh>
    <rPh sb="26" eb="27">
      <t>スウ</t>
    </rPh>
    <phoneticPr fontId="5"/>
  </si>
  <si>
    <t>-</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</si>
  <si>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</si>
  <si>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</si>
  <si>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</si>
  <si>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t>
    <phoneticPr fontId="5"/>
  </si>
  <si>
    <t>Ｈ２７年度行政事業レビューより、一般空港等整備事業（直轄）（耐震対策事業）を作成し、耐震対策事業を分割した。</t>
    <rPh sb="3" eb="5">
      <t>ネンド</t>
    </rPh>
    <rPh sb="5" eb="7">
      <t>ギョウセイ</t>
    </rPh>
    <rPh sb="7" eb="9">
      <t>ジギョウ</t>
    </rPh>
    <rPh sb="16" eb="18">
      <t>イッパン</t>
    </rPh>
    <rPh sb="18" eb="21">
      <t>クウコウトウ</t>
    </rPh>
    <rPh sb="21" eb="23">
      <t>セイビ</t>
    </rPh>
    <rPh sb="23" eb="25">
      <t>ジギョウ</t>
    </rPh>
    <rPh sb="26" eb="28">
      <t>チョッカツ</t>
    </rPh>
    <rPh sb="30" eb="32">
      <t>タイシン</t>
    </rPh>
    <rPh sb="32" eb="34">
      <t>タイサク</t>
    </rPh>
    <rPh sb="34" eb="36">
      <t>ジギョウ</t>
    </rPh>
    <rPh sb="38" eb="40">
      <t>サクセイ</t>
    </rPh>
    <rPh sb="42" eb="44">
      <t>タイシン</t>
    </rPh>
    <rPh sb="44" eb="46">
      <t>タイサク</t>
    </rPh>
    <rPh sb="46" eb="48">
      <t>ジギョウ</t>
    </rPh>
    <rPh sb="49" eb="51">
      <t>ブンカツ</t>
    </rPh>
    <phoneticPr fontId="5"/>
  </si>
  <si>
    <t>（一社）寒地港湾技術研究センター</t>
    <phoneticPr fontId="5"/>
  </si>
  <si>
    <t>（一財）日本建設情報総合センター</t>
    <phoneticPr fontId="5"/>
  </si>
  <si>
    <t>工事等実績情報提供業務</t>
    <phoneticPr fontId="5"/>
  </si>
  <si>
    <t>　限られた予算の中、投資の選択と集中を行う観点から、引き続き対象となる事業について優先度の更なる精査を行い、真に必要なもの、緊急性の高いものに重点化を図り、効率的・効果的な予算の執行を図るべき。</t>
    <rPh sb="1" eb="2">
      <t>カギ</t>
    </rPh>
    <rPh sb="5" eb="7">
      <t>ヨサン</t>
    </rPh>
    <rPh sb="8" eb="9">
      <t>ナカ</t>
    </rPh>
    <rPh sb="10" eb="12">
      <t>トウシ</t>
    </rPh>
    <rPh sb="13" eb="15">
      <t>センタク</t>
    </rPh>
    <rPh sb="16" eb="18">
      <t>シュウチュウ</t>
    </rPh>
    <rPh sb="19" eb="20">
      <t>オコナ</t>
    </rPh>
    <rPh sb="21" eb="23">
      <t>カンテン</t>
    </rPh>
    <rPh sb="26" eb="27">
      <t>ヒ</t>
    </rPh>
    <rPh sb="28" eb="29">
      <t>ツヅ</t>
    </rPh>
    <rPh sb="30" eb="32">
      <t>タイショウ</t>
    </rPh>
    <rPh sb="35" eb="37">
      <t>ジギョウ</t>
    </rPh>
    <rPh sb="41" eb="44">
      <t>ユウセンド</t>
    </rPh>
    <rPh sb="45" eb="46">
      <t>サラ</t>
    </rPh>
    <rPh sb="48" eb="50">
      <t>セイサ</t>
    </rPh>
    <rPh sb="51" eb="52">
      <t>オコナ</t>
    </rPh>
    <rPh sb="54" eb="55">
      <t>シン</t>
    </rPh>
    <rPh sb="56" eb="58">
      <t>ヒツヨウ</t>
    </rPh>
    <rPh sb="62" eb="65">
      <t>キンキュウセイ</t>
    </rPh>
    <rPh sb="66" eb="67">
      <t>タカ</t>
    </rPh>
    <rPh sb="71" eb="74">
      <t>ジュウテンカ</t>
    </rPh>
    <rPh sb="75" eb="76">
      <t>ハカ</t>
    </rPh>
    <rPh sb="78" eb="81">
      <t>コウリツテキ</t>
    </rPh>
    <rPh sb="82" eb="85">
      <t>コウカテキ</t>
    </rPh>
    <rPh sb="86" eb="88">
      <t>ヨサン</t>
    </rPh>
    <rPh sb="89" eb="91">
      <t>シッコウ</t>
    </rPh>
    <rPh sb="92" eb="93">
      <t>ハカ</t>
    </rPh>
    <phoneticPr fontId="5"/>
  </si>
  <si>
    <t>事業の優先度の更なる精査を行い、航空機の安全運航の確保に不可欠な老朽化した施設の更新・改良等の緊急性の高い事業に重点化を図った。</t>
    <phoneticPr fontId="5"/>
  </si>
  <si>
    <t>執行等改善</t>
  </si>
  <si>
    <t xml:space="preserve">具体な内訳については、予算成立後の箇所付け時に決定される。
※259、260及び261の平成28年度要求額を合わせると85,491百万円となる。
※百万円未満を四捨五入しているため、「予算額・執行額」欄と誤差が生じている。
</t>
    <rPh sb="39" eb="40">
      <t>オヨ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</si>
</sst>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16"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34" xfId="1" applyFont="1" applyFill="1" applyBorder="1" applyAlignment="1" applyProtection="1">
      <alignmen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177" fontId="3" fillId="0" borderId="137" xfId="0" applyNumberFormat="1" applyFont="1" applyFill="1" applyBorder="1" applyAlignment="1" applyProtection="1">
      <alignment horizontal="center" vertical="center"/>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13606</xdr:colOff>
      <xdr:row>139</xdr:row>
      <xdr:rowOff>231321</xdr:rowOff>
    </xdr:from>
    <xdr:to>
      <xdr:col>49</xdr:col>
      <xdr:colOff>40821</xdr:colOff>
      <xdr:row>174</xdr:row>
      <xdr:rowOff>202234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49" y="31582178"/>
          <a:ext cx="7279822" cy="13292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46" zoomScale="75" zoomScaleNormal="75" zoomScaleSheetLayoutView="80" zoomScalePageLayoutView="7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87" t="s">
        <v>372</v>
      </c>
      <c r="AR2" s="687"/>
      <c r="AS2" s="59" t="str">
        <f>IF(OR(AQ2="　", AQ2=""), "", "-")</f>
        <v/>
      </c>
      <c r="AT2" s="688">
        <v>259</v>
      </c>
      <c r="AU2" s="688"/>
      <c r="AV2" s="60" t="str">
        <f>IF(AW2="", "", "-")</f>
        <v/>
      </c>
      <c r="AW2" s="689"/>
      <c r="AX2" s="689"/>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374</v>
      </c>
      <c r="AK3" s="645"/>
      <c r="AL3" s="645"/>
      <c r="AM3" s="645"/>
      <c r="AN3" s="645"/>
      <c r="AO3" s="645"/>
      <c r="AP3" s="645"/>
      <c r="AQ3" s="645"/>
      <c r="AR3" s="645"/>
      <c r="AS3" s="645"/>
      <c r="AT3" s="645"/>
      <c r="AU3" s="645"/>
      <c r="AV3" s="645"/>
      <c r="AW3" s="645"/>
      <c r="AX3" s="36" t="s">
        <v>91</v>
      </c>
    </row>
    <row r="4" spans="1:50" ht="24.75" customHeight="1" x14ac:dyDescent="0.15">
      <c r="A4" s="455" t="s">
        <v>30</v>
      </c>
      <c r="B4" s="456"/>
      <c r="C4" s="456"/>
      <c r="D4" s="456"/>
      <c r="E4" s="456"/>
      <c r="F4" s="456"/>
      <c r="G4" s="431" t="s">
        <v>526</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375</v>
      </c>
      <c r="AF4" s="436"/>
      <c r="AG4" s="436"/>
      <c r="AH4" s="436"/>
      <c r="AI4" s="436"/>
      <c r="AJ4" s="436"/>
      <c r="AK4" s="436"/>
      <c r="AL4" s="436"/>
      <c r="AM4" s="436"/>
      <c r="AN4" s="436"/>
      <c r="AO4" s="436"/>
      <c r="AP4" s="437"/>
      <c r="AQ4" s="438" t="s">
        <v>2</v>
      </c>
      <c r="AR4" s="434"/>
      <c r="AS4" s="434"/>
      <c r="AT4" s="434"/>
      <c r="AU4" s="434"/>
      <c r="AV4" s="434"/>
      <c r="AW4" s="434"/>
      <c r="AX4" s="439"/>
    </row>
    <row r="5" spans="1:50" ht="30" customHeight="1" x14ac:dyDescent="0.15">
      <c r="A5" s="440" t="s">
        <v>93</v>
      </c>
      <c r="B5" s="441"/>
      <c r="C5" s="441"/>
      <c r="D5" s="441"/>
      <c r="E5" s="441"/>
      <c r="F5" s="442"/>
      <c r="G5" s="659" t="s">
        <v>156</v>
      </c>
      <c r="H5" s="618"/>
      <c r="I5" s="618"/>
      <c r="J5" s="618"/>
      <c r="K5" s="618"/>
      <c r="L5" s="618"/>
      <c r="M5" s="660" t="s">
        <v>92</v>
      </c>
      <c r="N5" s="661"/>
      <c r="O5" s="661"/>
      <c r="P5" s="661"/>
      <c r="Q5" s="661"/>
      <c r="R5" s="662"/>
      <c r="S5" s="617" t="s">
        <v>157</v>
      </c>
      <c r="T5" s="618"/>
      <c r="U5" s="618"/>
      <c r="V5" s="618"/>
      <c r="W5" s="618"/>
      <c r="X5" s="619"/>
      <c r="Y5" s="447" t="s">
        <v>3</v>
      </c>
      <c r="Z5" s="448"/>
      <c r="AA5" s="448"/>
      <c r="AB5" s="448"/>
      <c r="AC5" s="448"/>
      <c r="AD5" s="449"/>
      <c r="AE5" s="450" t="s">
        <v>376</v>
      </c>
      <c r="AF5" s="450"/>
      <c r="AG5" s="450"/>
      <c r="AH5" s="450"/>
      <c r="AI5" s="450"/>
      <c r="AJ5" s="450"/>
      <c r="AK5" s="450"/>
      <c r="AL5" s="450"/>
      <c r="AM5" s="450"/>
      <c r="AN5" s="450"/>
      <c r="AO5" s="450"/>
      <c r="AP5" s="451"/>
      <c r="AQ5" s="452" t="s">
        <v>377</v>
      </c>
      <c r="AR5" s="453"/>
      <c r="AS5" s="453"/>
      <c r="AT5" s="453"/>
      <c r="AU5" s="453"/>
      <c r="AV5" s="453"/>
      <c r="AW5" s="453"/>
      <c r="AX5" s="454"/>
    </row>
    <row r="6" spans="1:50" ht="39" customHeight="1" x14ac:dyDescent="0.15">
      <c r="A6" s="457" t="s">
        <v>4</v>
      </c>
      <c r="B6" s="458"/>
      <c r="C6" s="458"/>
      <c r="D6" s="458"/>
      <c r="E6" s="458"/>
      <c r="F6" s="458"/>
      <c r="G6" s="459" t="str">
        <f>入力規則等!F39</f>
        <v>自動車安全特別会計空港整備勘定</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495</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3" t="s">
        <v>25</v>
      </c>
      <c r="B7" s="484"/>
      <c r="C7" s="484"/>
      <c r="D7" s="484"/>
      <c r="E7" s="484"/>
      <c r="F7" s="484"/>
      <c r="G7" s="485" t="s">
        <v>379</v>
      </c>
      <c r="H7" s="486"/>
      <c r="I7" s="486"/>
      <c r="J7" s="486"/>
      <c r="K7" s="486"/>
      <c r="L7" s="486"/>
      <c r="M7" s="486"/>
      <c r="N7" s="486"/>
      <c r="O7" s="486"/>
      <c r="P7" s="486"/>
      <c r="Q7" s="486"/>
      <c r="R7" s="486"/>
      <c r="S7" s="486"/>
      <c r="T7" s="486"/>
      <c r="U7" s="486"/>
      <c r="V7" s="487"/>
      <c r="W7" s="487"/>
      <c r="X7" s="487"/>
      <c r="Y7" s="488" t="s">
        <v>5</v>
      </c>
      <c r="Z7" s="378"/>
      <c r="AA7" s="378"/>
      <c r="AB7" s="378"/>
      <c r="AC7" s="378"/>
      <c r="AD7" s="380"/>
      <c r="AE7" s="489" t="s">
        <v>380</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40" t="s">
        <v>308</v>
      </c>
      <c r="B8" s="641"/>
      <c r="C8" s="641"/>
      <c r="D8" s="641"/>
      <c r="E8" s="641"/>
      <c r="F8" s="642"/>
      <c r="G8" s="637" t="str">
        <f>入力規則等!A26</f>
        <v>海洋政策、科学技術・イノベーション、観光立国、交通安全対策、高齢社会対策、国土強靭化、障害者施策、少子化社会対策、男女共同参画</v>
      </c>
      <c r="H8" s="638"/>
      <c r="I8" s="638"/>
      <c r="J8" s="638"/>
      <c r="K8" s="638"/>
      <c r="L8" s="638"/>
      <c r="M8" s="638"/>
      <c r="N8" s="638"/>
      <c r="O8" s="638"/>
      <c r="P8" s="638"/>
      <c r="Q8" s="638"/>
      <c r="R8" s="638"/>
      <c r="S8" s="638"/>
      <c r="T8" s="638"/>
      <c r="U8" s="638"/>
      <c r="V8" s="638"/>
      <c r="W8" s="638"/>
      <c r="X8" s="639"/>
      <c r="Y8" s="468" t="s">
        <v>79</v>
      </c>
      <c r="Z8" s="468"/>
      <c r="AA8" s="468"/>
      <c r="AB8" s="468"/>
      <c r="AC8" s="468"/>
      <c r="AD8" s="468"/>
      <c r="AE8" s="512" t="str">
        <f>入力規則等!K13</f>
        <v>公共事業</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86" t="s">
        <v>26</v>
      </c>
      <c r="B9" s="187"/>
      <c r="C9" s="187"/>
      <c r="D9" s="187"/>
      <c r="E9" s="187"/>
      <c r="F9" s="187"/>
      <c r="G9" s="427" t="s">
        <v>381</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90"/>
    </row>
    <row r="10" spans="1:50" ht="63" customHeight="1" x14ac:dyDescent="0.15">
      <c r="A10" s="186" t="s">
        <v>36</v>
      </c>
      <c r="B10" s="187"/>
      <c r="C10" s="187"/>
      <c r="D10" s="187"/>
      <c r="E10" s="187"/>
      <c r="F10" s="187"/>
      <c r="G10" s="188" t="s">
        <v>525</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x14ac:dyDescent="0.15">
      <c r="A11" s="186" t="s">
        <v>6</v>
      </c>
      <c r="B11" s="187"/>
      <c r="C11" s="187"/>
      <c r="D11" s="187"/>
      <c r="E11" s="187"/>
      <c r="F11" s="492"/>
      <c r="G11" s="444" t="str">
        <f>入力規則等!P10</f>
        <v>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399"/>
      <c r="B13" s="400"/>
      <c r="C13" s="400"/>
      <c r="D13" s="400"/>
      <c r="E13" s="400"/>
      <c r="F13" s="401"/>
      <c r="G13" s="503" t="s">
        <v>7</v>
      </c>
      <c r="H13" s="504"/>
      <c r="I13" s="509" t="s">
        <v>8</v>
      </c>
      <c r="J13" s="510"/>
      <c r="K13" s="510"/>
      <c r="L13" s="510"/>
      <c r="M13" s="510"/>
      <c r="N13" s="510"/>
      <c r="O13" s="511"/>
      <c r="P13" s="192">
        <v>20693</v>
      </c>
      <c r="Q13" s="192"/>
      <c r="R13" s="192"/>
      <c r="S13" s="192"/>
      <c r="T13" s="192"/>
      <c r="U13" s="192"/>
      <c r="V13" s="192"/>
      <c r="W13" s="192">
        <v>28678</v>
      </c>
      <c r="X13" s="192"/>
      <c r="Y13" s="192"/>
      <c r="Z13" s="192"/>
      <c r="AA13" s="192"/>
      <c r="AB13" s="192"/>
      <c r="AC13" s="192"/>
      <c r="AD13" s="192">
        <v>63253</v>
      </c>
      <c r="AE13" s="192"/>
      <c r="AF13" s="192"/>
      <c r="AG13" s="192"/>
      <c r="AH13" s="192"/>
      <c r="AI13" s="192"/>
      <c r="AJ13" s="192"/>
      <c r="AK13" s="192">
        <v>65248</v>
      </c>
      <c r="AL13" s="192"/>
      <c r="AM13" s="192"/>
      <c r="AN13" s="192"/>
      <c r="AO13" s="192"/>
      <c r="AP13" s="192"/>
      <c r="AQ13" s="192"/>
      <c r="AR13" s="193">
        <v>85491</v>
      </c>
      <c r="AS13" s="194"/>
      <c r="AT13" s="194"/>
      <c r="AU13" s="194"/>
      <c r="AV13" s="194"/>
      <c r="AW13" s="194"/>
      <c r="AX13" s="195"/>
    </row>
    <row r="14" spans="1:50" ht="21" customHeight="1" x14ac:dyDescent="0.15">
      <c r="A14" s="399"/>
      <c r="B14" s="400"/>
      <c r="C14" s="400"/>
      <c r="D14" s="400"/>
      <c r="E14" s="400"/>
      <c r="F14" s="401"/>
      <c r="G14" s="505"/>
      <c r="H14" s="506"/>
      <c r="I14" s="181" t="s">
        <v>9</v>
      </c>
      <c r="J14" s="182"/>
      <c r="K14" s="182"/>
      <c r="L14" s="182"/>
      <c r="M14" s="182"/>
      <c r="N14" s="182"/>
      <c r="O14" s="183"/>
      <c r="P14" s="469">
        <v>7042</v>
      </c>
      <c r="Q14" s="469"/>
      <c r="R14" s="469"/>
      <c r="S14" s="469"/>
      <c r="T14" s="469"/>
      <c r="U14" s="469"/>
      <c r="V14" s="469"/>
      <c r="W14" s="469">
        <v>3654</v>
      </c>
      <c r="X14" s="469"/>
      <c r="Y14" s="469"/>
      <c r="Z14" s="469"/>
      <c r="AA14" s="469"/>
      <c r="AB14" s="469"/>
      <c r="AC14" s="469"/>
      <c r="AD14" s="178">
        <v>20</v>
      </c>
      <c r="AE14" s="179"/>
      <c r="AF14" s="179"/>
      <c r="AG14" s="179"/>
      <c r="AH14" s="179"/>
      <c r="AI14" s="179"/>
      <c r="AJ14" s="191"/>
      <c r="AK14" s="178"/>
      <c r="AL14" s="179"/>
      <c r="AM14" s="179"/>
      <c r="AN14" s="179"/>
      <c r="AO14" s="179"/>
      <c r="AP14" s="179"/>
      <c r="AQ14" s="191"/>
      <c r="AR14" s="184"/>
      <c r="AS14" s="184"/>
      <c r="AT14" s="184"/>
      <c r="AU14" s="184"/>
      <c r="AV14" s="184"/>
      <c r="AW14" s="184"/>
      <c r="AX14" s="185"/>
    </row>
    <row r="15" spans="1:50" ht="21" customHeight="1" x14ac:dyDescent="0.15">
      <c r="A15" s="399"/>
      <c r="B15" s="400"/>
      <c r="C15" s="400"/>
      <c r="D15" s="400"/>
      <c r="E15" s="400"/>
      <c r="F15" s="401"/>
      <c r="G15" s="505"/>
      <c r="H15" s="506"/>
      <c r="I15" s="181" t="s">
        <v>62</v>
      </c>
      <c r="J15" s="428"/>
      <c r="K15" s="428"/>
      <c r="L15" s="428"/>
      <c r="M15" s="428"/>
      <c r="N15" s="428"/>
      <c r="O15" s="429"/>
      <c r="P15" s="175">
        <v>4888</v>
      </c>
      <c r="Q15" s="176"/>
      <c r="R15" s="176"/>
      <c r="S15" s="176"/>
      <c r="T15" s="176"/>
      <c r="U15" s="176"/>
      <c r="V15" s="177"/>
      <c r="W15" s="175">
        <v>9415</v>
      </c>
      <c r="X15" s="176"/>
      <c r="Y15" s="176"/>
      <c r="Z15" s="176"/>
      <c r="AA15" s="176"/>
      <c r="AB15" s="176"/>
      <c r="AC15" s="177"/>
      <c r="AD15" s="175">
        <v>13104</v>
      </c>
      <c r="AE15" s="176"/>
      <c r="AF15" s="176"/>
      <c r="AG15" s="176"/>
      <c r="AH15" s="176"/>
      <c r="AI15" s="176"/>
      <c r="AJ15" s="177"/>
      <c r="AK15" s="175">
        <v>29566</v>
      </c>
      <c r="AL15" s="176"/>
      <c r="AM15" s="176"/>
      <c r="AN15" s="176"/>
      <c r="AO15" s="176"/>
      <c r="AP15" s="176"/>
      <c r="AQ15" s="177"/>
      <c r="AR15" s="178"/>
      <c r="AS15" s="179"/>
      <c r="AT15" s="179"/>
      <c r="AU15" s="179"/>
      <c r="AV15" s="179"/>
      <c r="AW15" s="179"/>
      <c r="AX15" s="180"/>
    </row>
    <row r="16" spans="1:50" ht="21" customHeight="1" x14ac:dyDescent="0.15">
      <c r="A16" s="399"/>
      <c r="B16" s="400"/>
      <c r="C16" s="400"/>
      <c r="D16" s="400"/>
      <c r="E16" s="400"/>
      <c r="F16" s="401"/>
      <c r="G16" s="505"/>
      <c r="H16" s="506"/>
      <c r="I16" s="181" t="s">
        <v>63</v>
      </c>
      <c r="J16" s="428"/>
      <c r="K16" s="428"/>
      <c r="L16" s="428"/>
      <c r="M16" s="428"/>
      <c r="N16" s="428"/>
      <c r="O16" s="429"/>
      <c r="P16" s="175">
        <v>-9806</v>
      </c>
      <c r="Q16" s="176"/>
      <c r="R16" s="176"/>
      <c r="S16" s="176"/>
      <c r="T16" s="176"/>
      <c r="U16" s="176"/>
      <c r="V16" s="177"/>
      <c r="W16" s="175">
        <v>-13104</v>
      </c>
      <c r="X16" s="176"/>
      <c r="Y16" s="176"/>
      <c r="Z16" s="176"/>
      <c r="AA16" s="176"/>
      <c r="AB16" s="176"/>
      <c r="AC16" s="177"/>
      <c r="AD16" s="178">
        <v>-29566</v>
      </c>
      <c r="AE16" s="179"/>
      <c r="AF16" s="179"/>
      <c r="AG16" s="179"/>
      <c r="AH16" s="179"/>
      <c r="AI16" s="179"/>
      <c r="AJ16" s="191"/>
      <c r="AK16" s="178"/>
      <c r="AL16" s="179"/>
      <c r="AM16" s="179"/>
      <c r="AN16" s="179"/>
      <c r="AO16" s="179"/>
      <c r="AP16" s="179"/>
      <c r="AQ16" s="191"/>
      <c r="AR16" s="478"/>
      <c r="AS16" s="479"/>
      <c r="AT16" s="479"/>
      <c r="AU16" s="479"/>
      <c r="AV16" s="479"/>
      <c r="AW16" s="479"/>
      <c r="AX16" s="480"/>
    </row>
    <row r="17" spans="1:50" ht="24.75" customHeight="1" x14ac:dyDescent="0.15">
      <c r="A17" s="399"/>
      <c r="B17" s="400"/>
      <c r="C17" s="400"/>
      <c r="D17" s="400"/>
      <c r="E17" s="400"/>
      <c r="F17" s="401"/>
      <c r="G17" s="505"/>
      <c r="H17" s="506"/>
      <c r="I17" s="181" t="s">
        <v>61</v>
      </c>
      <c r="J17" s="182"/>
      <c r="K17" s="182"/>
      <c r="L17" s="182"/>
      <c r="M17" s="182"/>
      <c r="N17" s="182"/>
      <c r="O17" s="183"/>
      <c r="P17" s="469">
        <v>3</v>
      </c>
      <c r="Q17" s="469"/>
      <c r="R17" s="469"/>
      <c r="S17" s="469"/>
      <c r="T17" s="469"/>
      <c r="U17" s="469"/>
      <c r="V17" s="469"/>
      <c r="W17" s="469">
        <v>0</v>
      </c>
      <c r="X17" s="469"/>
      <c r="Y17" s="469"/>
      <c r="Z17" s="469"/>
      <c r="AA17" s="469"/>
      <c r="AB17" s="469"/>
      <c r="AC17" s="469"/>
      <c r="AD17" s="178">
        <v>0</v>
      </c>
      <c r="AE17" s="179"/>
      <c r="AF17" s="179"/>
      <c r="AG17" s="179"/>
      <c r="AH17" s="179"/>
      <c r="AI17" s="179"/>
      <c r="AJ17" s="191"/>
      <c r="AK17" s="178"/>
      <c r="AL17" s="179"/>
      <c r="AM17" s="179"/>
      <c r="AN17" s="179"/>
      <c r="AO17" s="179"/>
      <c r="AP17" s="179"/>
      <c r="AQ17" s="191"/>
      <c r="AR17" s="481"/>
      <c r="AS17" s="481"/>
      <c r="AT17" s="481"/>
      <c r="AU17" s="481"/>
      <c r="AV17" s="481"/>
      <c r="AW17" s="481"/>
      <c r="AX17" s="482"/>
    </row>
    <row r="18" spans="1:50" ht="24.75" customHeight="1" x14ac:dyDescent="0.15">
      <c r="A18" s="399"/>
      <c r="B18" s="400"/>
      <c r="C18" s="400"/>
      <c r="D18" s="400"/>
      <c r="E18" s="400"/>
      <c r="F18" s="401"/>
      <c r="G18" s="507"/>
      <c r="H18" s="508"/>
      <c r="I18" s="632" t="s">
        <v>22</v>
      </c>
      <c r="J18" s="633"/>
      <c r="K18" s="633"/>
      <c r="L18" s="633"/>
      <c r="M18" s="633"/>
      <c r="N18" s="633"/>
      <c r="O18" s="634"/>
      <c r="P18" s="654">
        <f>SUM(P13:V17)</f>
        <v>22820</v>
      </c>
      <c r="Q18" s="655"/>
      <c r="R18" s="655"/>
      <c r="S18" s="655"/>
      <c r="T18" s="655"/>
      <c r="U18" s="655"/>
      <c r="V18" s="656"/>
      <c r="W18" s="654">
        <f>SUM(W13:AC17)</f>
        <v>28643</v>
      </c>
      <c r="X18" s="655"/>
      <c r="Y18" s="655"/>
      <c r="Z18" s="655"/>
      <c r="AA18" s="655"/>
      <c r="AB18" s="655"/>
      <c r="AC18" s="656"/>
      <c r="AD18" s="654">
        <f t="shared" ref="AD18" si="0">SUM(AD13:AJ17)</f>
        <v>46811</v>
      </c>
      <c r="AE18" s="655"/>
      <c r="AF18" s="655"/>
      <c r="AG18" s="655"/>
      <c r="AH18" s="655"/>
      <c r="AI18" s="655"/>
      <c r="AJ18" s="656"/>
      <c r="AK18" s="654">
        <f t="shared" ref="AK18" si="1">SUM(AK13:AQ17)</f>
        <v>94814</v>
      </c>
      <c r="AL18" s="655"/>
      <c r="AM18" s="655"/>
      <c r="AN18" s="655"/>
      <c r="AO18" s="655"/>
      <c r="AP18" s="655"/>
      <c r="AQ18" s="656"/>
      <c r="AR18" s="654">
        <f t="shared" ref="AR18" si="2">SUM(AR13:AX17)</f>
        <v>85491</v>
      </c>
      <c r="AS18" s="655"/>
      <c r="AT18" s="655"/>
      <c r="AU18" s="655"/>
      <c r="AV18" s="655"/>
      <c r="AW18" s="655"/>
      <c r="AX18" s="657"/>
    </row>
    <row r="19" spans="1:50" ht="24.75" customHeight="1" x14ac:dyDescent="0.15">
      <c r="A19" s="399"/>
      <c r="B19" s="400"/>
      <c r="C19" s="400"/>
      <c r="D19" s="400"/>
      <c r="E19" s="400"/>
      <c r="F19" s="401"/>
      <c r="G19" s="652" t="s">
        <v>10</v>
      </c>
      <c r="H19" s="653"/>
      <c r="I19" s="653"/>
      <c r="J19" s="653"/>
      <c r="K19" s="653"/>
      <c r="L19" s="653"/>
      <c r="M19" s="653"/>
      <c r="N19" s="653"/>
      <c r="O19" s="653"/>
      <c r="P19" s="501">
        <v>22607</v>
      </c>
      <c r="Q19" s="501"/>
      <c r="R19" s="501"/>
      <c r="S19" s="501"/>
      <c r="T19" s="501"/>
      <c r="U19" s="501"/>
      <c r="V19" s="501"/>
      <c r="W19" s="501">
        <v>27999</v>
      </c>
      <c r="X19" s="501"/>
      <c r="Y19" s="501"/>
      <c r="Z19" s="501"/>
      <c r="AA19" s="501"/>
      <c r="AB19" s="501"/>
      <c r="AC19" s="501"/>
      <c r="AD19" s="178">
        <v>45838</v>
      </c>
      <c r="AE19" s="179"/>
      <c r="AF19" s="179"/>
      <c r="AG19" s="179"/>
      <c r="AH19" s="179"/>
      <c r="AI19" s="179"/>
      <c r="AJ19" s="191"/>
      <c r="AK19" s="630"/>
      <c r="AL19" s="630"/>
      <c r="AM19" s="630"/>
      <c r="AN19" s="630"/>
      <c r="AO19" s="630"/>
      <c r="AP19" s="630"/>
      <c r="AQ19" s="630"/>
      <c r="AR19" s="630"/>
      <c r="AS19" s="630"/>
      <c r="AT19" s="630"/>
      <c r="AU19" s="630"/>
      <c r="AV19" s="630"/>
      <c r="AW19" s="630"/>
      <c r="AX19" s="631"/>
    </row>
    <row r="20" spans="1:50" ht="24.75" customHeight="1" x14ac:dyDescent="0.15">
      <c r="A20" s="496"/>
      <c r="B20" s="497"/>
      <c r="C20" s="497"/>
      <c r="D20" s="497"/>
      <c r="E20" s="497"/>
      <c r="F20" s="498"/>
      <c r="G20" s="652" t="s">
        <v>11</v>
      </c>
      <c r="H20" s="653"/>
      <c r="I20" s="653"/>
      <c r="J20" s="653"/>
      <c r="K20" s="653"/>
      <c r="L20" s="653"/>
      <c r="M20" s="653"/>
      <c r="N20" s="653"/>
      <c r="O20" s="653"/>
      <c r="P20" s="658">
        <f>IF(P18=0, "-", P19/P18)</f>
        <v>0.99066608238387377</v>
      </c>
      <c r="Q20" s="658"/>
      <c r="R20" s="658"/>
      <c r="S20" s="658"/>
      <c r="T20" s="658"/>
      <c r="U20" s="658"/>
      <c r="V20" s="658"/>
      <c r="W20" s="658">
        <f>IF(W18=0, "-", W19/W18)</f>
        <v>0.97751632161435609</v>
      </c>
      <c r="X20" s="658"/>
      <c r="Y20" s="658"/>
      <c r="Z20" s="658"/>
      <c r="AA20" s="658"/>
      <c r="AB20" s="658"/>
      <c r="AC20" s="658"/>
      <c r="AD20" s="658">
        <f>IF(AD18=0, "-", AD19/AD18)</f>
        <v>0.97921428724017856</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524</v>
      </c>
      <c r="AV22" s="71"/>
      <c r="AW22" s="72" t="s">
        <v>355</v>
      </c>
      <c r="AX22" s="73"/>
    </row>
    <row r="23" spans="1:50" ht="22.5" customHeight="1" x14ac:dyDescent="0.15">
      <c r="A23" s="130"/>
      <c r="B23" s="128"/>
      <c r="C23" s="128"/>
      <c r="D23" s="128"/>
      <c r="E23" s="128"/>
      <c r="F23" s="129"/>
      <c r="G23" s="74" t="s">
        <v>532</v>
      </c>
      <c r="H23" s="75"/>
      <c r="I23" s="75"/>
      <c r="J23" s="75"/>
      <c r="K23" s="75"/>
      <c r="L23" s="75"/>
      <c r="M23" s="75"/>
      <c r="N23" s="75"/>
      <c r="O23" s="76"/>
      <c r="P23" s="223" t="s">
        <v>535</v>
      </c>
      <c r="Q23" s="238"/>
      <c r="R23" s="238"/>
      <c r="S23" s="238"/>
      <c r="T23" s="238"/>
      <c r="U23" s="238"/>
      <c r="V23" s="238"/>
      <c r="W23" s="238"/>
      <c r="X23" s="239"/>
      <c r="Y23" s="232" t="s">
        <v>14</v>
      </c>
      <c r="Z23" s="233"/>
      <c r="AA23" s="234"/>
      <c r="AB23" s="167" t="s">
        <v>497</v>
      </c>
      <c r="AC23" s="168"/>
      <c r="AD23" s="168"/>
      <c r="AE23" s="88" t="s">
        <v>536</v>
      </c>
      <c r="AF23" s="89"/>
      <c r="AG23" s="89"/>
      <c r="AH23" s="89"/>
      <c r="AI23" s="90"/>
      <c r="AJ23" s="88">
        <v>0</v>
      </c>
      <c r="AK23" s="89"/>
      <c r="AL23" s="89"/>
      <c r="AM23" s="89"/>
      <c r="AN23" s="90"/>
      <c r="AO23" s="88">
        <v>0</v>
      </c>
      <c r="AP23" s="89"/>
      <c r="AQ23" s="89"/>
      <c r="AR23" s="89"/>
      <c r="AS23" s="90"/>
      <c r="AT23" s="199"/>
      <c r="AU23" s="199"/>
      <c r="AV23" s="199"/>
      <c r="AW23" s="199"/>
      <c r="AX23" s="200"/>
    </row>
    <row r="24" spans="1:50" ht="22.5" customHeight="1" x14ac:dyDescent="0.15">
      <c r="A24" s="131"/>
      <c r="B24" s="132"/>
      <c r="C24" s="132"/>
      <c r="D24" s="132"/>
      <c r="E24" s="132"/>
      <c r="F24" s="133"/>
      <c r="G24" s="77"/>
      <c r="H24" s="78"/>
      <c r="I24" s="78"/>
      <c r="J24" s="78"/>
      <c r="K24" s="78"/>
      <c r="L24" s="78"/>
      <c r="M24" s="78"/>
      <c r="N24" s="78"/>
      <c r="O24" s="79"/>
      <c r="P24" s="240"/>
      <c r="Q24" s="240"/>
      <c r="R24" s="240"/>
      <c r="S24" s="240"/>
      <c r="T24" s="240"/>
      <c r="U24" s="240"/>
      <c r="V24" s="240"/>
      <c r="W24" s="240"/>
      <c r="X24" s="241"/>
      <c r="Y24" s="139" t="s">
        <v>65</v>
      </c>
      <c r="Z24" s="84"/>
      <c r="AA24" s="85"/>
      <c r="AB24" s="626" t="s">
        <v>497</v>
      </c>
      <c r="AC24" s="201"/>
      <c r="AD24" s="201"/>
      <c r="AE24" s="88" t="s">
        <v>536</v>
      </c>
      <c r="AF24" s="89"/>
      <c r="AG24" s="89"/>
      <c r="AH24" s="89"/>
      <c r="AI24" s="90"/>
      <c r="AJ24" s="88" t="s">
        <v>533</v>
      </c>
      <c r="AK24" s="89"/>
      <c r="AL24" s="89"/>
      <c r="AM24" s="89"/>
      <c r="AN24" s="90"/>
      <c r="AO24" s="88" t="s">
        <v>534</v>
      </c>
      <c r="AP24" s="89"/>
      <c r="AQ24" s="89"/>
      <c r="AR24" s="89"/>
      <c r="AS24" s="90"/>
      <c r="AT24" s="88">
        <v>2</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42"/>
      <c r="Q25" s="242"/>
      <c r="R25" s="242"/>
      <c r="S25" s="242"/>
      <c r="T25" s="242"/>
      <c r="U25" s="242"/>
      <c r="V25" s="242"/>
      <c r="W25" s="242"/>
      <c r="X25" s="243"/>
      <c r="Y25" s="83" t="s">
        <v>15</v>
      </c>
      <c r="Z25" s="84"/>
      <c r="AA25" s="85"/>
      <c r="AB25" s="86" t="s">
        <v>359</v>
      </c>
      <c r="AC25" s="87"/>
      <c r="AD25" s="87"/>
      <c r="AE25" s="88" t="s">
        <v>536</v>
      </c>
      <c r="AF25" s="89"/>
      <c r="AG25" s="89"/>
      <c r="AH25" s="89"/>
      <c r="AI25" s="90"/>
      <c r="AJ25" s="88">
        <v>0</v>
      </c>
      <c r="AK25" s="89"/>
      <c r="AL25" s="89"/>
      <c r="AM25" s="89"/>
      <c r="AN25" s="90"/>
      <c r="AO25" s="88">
        <v>0</v>
      </c>
      <c r="AP25" s="89"/>
      <c r="AQ25" s="89"/>
      <c r="AR25" s="89"/>
      <c r="AS25" s="90"/>
      <c r="AT25" s="196"/>
      <c r="AU25" s="197"/>
      <c r="AV25" s="197"/>
      <c r="AW25" s="197"/>
      <c r="AX25" s="198"/>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540</v>
      </c>
      <c r="AV27" s="71"/>
      <c r="AW27" s="72" t="s">
        <v>355</v>
      </c>
      <c r="AX27" s="73"/>
    </row>
    <row r="28" spans="1:50" ht="22.5" customHeight="1" x14ac:dyDescent="0.15">
      <c r="A28" s="130"/>
      <c r="B28" s="128"/>
      <c r="C28" s="128"/>
      <c r="D28" s="128"/>
      <c r="E28" s="128"/>
      <c r="F28" s="129"/>
      <c r="G28" s="611" t="s">
        <v>537</v>
      </c>
      <c r="H28" s="238"/>
      <c r="I28" s="238"/>
      <c r="J28" s="238"/>
      <c r="K28" s="238"/>
      <c r="L28" s="238"/>
      <c r="M28" s="238"/>
      <c r="N28" s="238"/>
      <c r="O28" s="239"/>
      <c r="P28" s="223" t="s">
        <v>538</v>
      </c>
      <c r="Q28" s="224"/>
      <c r="R28" s="224"/>
      <c r="S28" s="224"/>
      <c r="T28" s="224"/>
      <c r="U28" s="224"/>
      <c r="V28" s="224"/>
      <c r="W28" s="224"/>
      <c r="X28" s="225"/>
      <c r="Y28" s="232" t="s">
        <v>14</v>
      </c>
      <c r="Z28" s="233"/>
      <c r="AA28" s="234"/>
      <c r="AB28" s="591" t="s">
        <v>539</v>
      </c>
      <c r="AC28" s="592"/>
      <c r="AD28" s="592"/>
      <c r="AE28" s="88">
        <v>0</v>
      </c>
      <c r="AF28" s="89"/>
      <c r="AG28" s="89"/>
      <c r="AH28" s="89"/>
      <c r="AI28" s="90"/>
      <c r="AJ28" s="88">
        <v>0</v>
      </c>
      <c r="AK28" s="89"/>
      <c r="AL28" s="89"/>
      <c r="AM28" s="89"/>
      <c r="AN28" s="90"/>
      <c r="AO28" s="88">
        <v>0</v>
      </c>
      <c r="AP28" s="89"/>
      <c r="AQ28" s="89"/>
      <c r="AR28" s="89"/>
      <c r="AS28" s="90"/>
      <c r="AT28" s="199"/>
      <c r="AU28" s="199"/>
      <c r="AV28" s="199"/>
      <c r="AW28" s="199"/>
      <c r="AX28" s="200"/>
    </row>
    <row r="29" spans="1:50" ht="22.5" customHeight="1" x14ac:dyDescent="0.15">
      <c r="A29" s="131"/>
      <c r="B29" s="132"/>
      <c r="C29" s="132"/>
      <c r="D29" s="132"/>
      <c r="E29" s="132"/>
      <c r="F29" s="133"/>
      <c r="G29" s="612"/>
      <c r="H29" s="240"/>
      <c r="I29" s="240"/>
      <c r="J29" s="240"/>
      <c r="K29" s="240"/>
      <c r="L29" s="240"/>
      <c r="M29" s="240"/>
      <c r="N29" s="240"/>
      <c r="O29" s="241"/>
      <c r="P29" s="226"/>
      <c r="Q29" s="226"/>
      <c r="R29" s="226"/>
      <c r="S29" s="226"/>
      <c r="T29" s="226"/>
      <c r="U29" s="226"/>
      <c r="V29" s="226"/>
      <c r="W29" s="226"/>
      <c r="X29" s="227"/>
      <c r="Y29" s="139" t="s">
        <v>65</v>
      </c>
      <c r="Z29" s="84"/>
      <c r="AA29" s="85"/>
      <c r="AB29" s="230" t="s">
        <v>539</v>
      </c>
      <c r="AC29" s="231"/>
      <c r="AD29" s="231"/>
      <c r="AE29" s="88">
        <v>0</v>
      </c>
      <c r="AF29" s="89"/>
      <c r="AG29" s="89"/>
      <c r="AH29" s="89"/>
      <c r="AI29" s="90"/>
      <c r="AJ29" s="88">
        <v>0</v>
      </c>
      <c r="AK29" s="89"/>
      <c r="AL29" s="89"/>
      <c r="AM29" s="89"/>
      <c r="AN29" s="90"/>
      <c r="AO29" s="88">
        <v>0</v>
      </c>
      <c r="AP29" s="89"/>
      <c r="AQ29" s="89"/>
      <c r="AR29" s="89"/>
      <c r="AS29" s="90"/>
      <c r="AT29" s="88">
        <v>0</v>
      </c>
      <c r="AU29" s="89"/>
      <c r="AV29" s="89"/>
      <c r="AW29" s="89"/>
      <c r="AX29" s="351"/>
    </row>
    <row r="30" spans="1:50" ht="22.5" customHeight="1" x14ac:dyDescent="0.15">
      <c r="A30" s="134"/>
      <c r="B30" s="135"/>
      <c r="C30" s="135"/>
      <c r="D30" s="135"/>
      <c r="E30" s="135"/>
      <c r="F30" s="136"/>
      <c r="G30" s="613"/>
      <c r="H30" s="242"/>
      <c r="I30" s="242"/>
      <c r="J30" s="242"/>
      <c r="K30" s="242"/>
      <c r="L30" s="242"/>
      <c r="M30" s="242"/>
      <c r="N30" s="242"/>
      <c r="O30" s="243"/>
      <c r="P30" s="228"/>
      <c r="Q30" s="228"/>
      <c r="R30" s="228"/>
      <c r="S30" s="228"/>
      <c r="T30" s="228"/>
      <c r="U30" s="228"/>
      <c r="V30" s="228"/>
      <c r="W30" s="228"/>
      <c r="X30" s="229"/>
      <c r="Y30" s="83" t="s">
        <v>15</v>
      </c>
      <c r="Z30" s="84"/>
      <c r="AA30" s="85"/>
      <c r="AB30" s="87" t="s">
        <v>16</v>
      </c>
      <c r="AC30" s="87"/>
      <c r="AD30" s="87"/>
      <c r="AE30" s="88">
        <v>0</v>
      </c>
      <c r="AF30" s="89"/>
      <c r="AG30" s="89"/>
      <c r="AH30" s="89"/>
      <c r="AI30" s="90"/>
      <c r="AJ30" s="88">
        <v>0</v>
      </c>
      <c r="AK30" s="89"/>
      <c r="AL30" s="89"/>
      <c r="AM30" s="89"/>
      <c r="AN30" s="90"/>
      <c r="AO30" s="88">
        <v>0</v>
      </c>
      <c r="AP30" s="89"/>
      <c r="AQ30" s="89"/>
      <c r="AR30" s="89"/>
      <c r="AS30" s="90"/>
      <c r="AT30" s="196"/>
      <c r="AU30" s="197"/>
      <c r="AV30" s="197"/>
      <c r="AW30" s="197"/>
      <c r="AX30" s="198"/>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7"/>
      <c r="H33" s="75"/>
      <c r="I33" s="75"/>
      <c r="J33" s="75"/>
      <c r="K33" s="75"/>
      <c r="L33" s="75"/>
      <c r="M33" s="75"/>
      <c r="N33" s="75"/>
      <c r="O33" s="76"/>
      <c r="P33" s="223"/>
      <c r="Q33" s="238"/>
      <c r="R33" s="238"/>
      <c r="S33" s="238"/>
      <c r="T33" s="238"/>
      <c r="U33" s="238"/>
      <c r="V33" s="238"/>
      <c r="W33" s="238"/>
      <c r="X33" s="239"/>
      <c r="Y33" s="232" t="s">
        <v>14</v>
      </c>
      <c r="Z33" s="233"/>
      <c r="AA33" s="234"/>
      <c r="AB33" s="168"/>
      <c r="AC33" s="168"/>
      <c r="AD33" s="168"/>
      <c r="AE33" s="88"/>
      <c r="AF33" s="89"/>
      <c r="AG33" s="89"/>
      <c r="AH33" s="89"/>
      <c r="AI33" s="90"/>
      <c r="AJ33" s="88"/>
      <c r="AK33" s="89"/>
      <c r="AL33" s="89"/>
      <c r="AM33" s="89"/>
      <c r="AN33" s="90"/>
      <c r="AO33" s="88"/>
      <c r="AP33" s="89"/>
      <c r="AQ33" s="89"/>
      <c r="AR33" s="89"/>
      <c r="AS33" s="90"/>
      <c r="AT33" s="199"/>
      <c r="AU33" s="199"/>
      <c r="AV33" s="199"/>
      <c r="AW33" s="199"/>
      <c r="AX33" s="200"/>
    </row>
    <row r="34" spans="1:50" ht="22.5" hidden="1" customHeight="1" x14ac:dyDescent="0.15">
      <c r="A34" s="131"/>
      <c r="B34" s="132"/>
      <c r="C34" s="132"/>
      <c r="D34" s="132"/>
      <c r="E34" s="132"/>
      <c r="F34" s="133"/>
      <c r="G34" s="77"/>
      <c r="H34" s="78"/>
      <c r="I34" s="78"/>
      <c r="J34" s="78"/>
      <c r="K34" s="78"/>
      <c r="L34" s="78"/>
      <c r="M34" s="78"/>
      <c r="N34" s="78"/>
      <c r="O34" s="79"/>
      <c r="P34" s="240"/>
      <c r="Q34" s="240"/>
      <c r="R34" s="240"/>
      <c r="S34" s="240"/>
      <c r="T34" s="240"/>
      <c r="U34" s="240"/>
      <c r="V34" s="240"/>
      <c r="W34" s="240"/>
      <c r="X34" s="241"/>
      <c r="Y34" s="139" t="s">
        <v>65</v>
      </c>
      <c r="Z34" s="84"/>
      <c r="AA34" s="85"/>
      <c r="AB34" s="201"/>
      <c r="AC34" s="201"/>
      <c r="AD34" s="201"/>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x14ac:dyDescent="0.15">
      <c r="A35" s="134"/>
      <c r="B35" s="135"/>
      <c r="C35" s="135"/>
      <c r="D35" s="135"/>
      <c r="E35" s="135"/>
      <c r="F35" s="136"/>
      <c r="G35" s="80"/>
      <c r="H35" s="81"/>
      <c r="I35" s="81"/>
      <c r="J35" s="81"/>
      <c r="K35" s="81"/>
      <c r="L35" s="81"/>
      <c r="M35" s="81"/>
      <c r="N35" s="81"/>
      <c r="O35" s="82"/>
      <c r="P35" s="242"/>
      <c r="Q35" s="242"/>
      <c r="R35" s="242"/>
      <c r="S35" s="242"/>
      <c r="T35" s="242"/>
      <c r="U35" s="242"/>
      <c r="V35" s="242"/>
      <c r="W35" s="242"/>
      <c r="X35" s="243"/>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6"/>
      <c r="AU35" s="197"/>
      <c r="AV35" s="197"/>
      <c r="AW35" s="197"/>
      <c r="AX35" s="198"/>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7"/>
      <c r="H38" s="75"/>
      <c r="I38" s="75"/>
      <c r="J38" s="75"/>
      <c r="K38" s="75"/>
      <c r="L38" s="75"/>
      <c r="M38" s="75"/>
      <c r="N38" s="75"/>
      <c r="O38" s="76"/>
      <c r="P38" s="238"/>
      <c r="Q38" s="238"/>
      <c r="R38" s="238"/>
      <c r="S38" s="238"/>
      <c r="T38" s="238"/>
      <c r="U38" s="238"/>
      <c r="V38" s="238"/>
      <c r="W38" s="238"/>
      <c r="X38" s="239"/>
      <c r="Y38" s="232" t="s">
        <v>14</v>
      </c>
      <c r="Z38" s="233"/>
      <c r="AA38" s="234"/>
      <c r="AB38" s="168"/>
      <c r="AC38" s="168"/>
      <c r="AD38" s="168"/>
      <c r="AE38" s="88"/>
      <c r="AF38" s="89"/>
      <c r="AG38" s="89"/>
      <c r="AH38" s="89"/>
      <c r="AI38" s="90"/>
      <c r="AJ38" s="88"/>
      <c r="AK38" s="89"/>
      <c r="AL38" s="89"/>
      <c r="AM38" s="89"/>
      <c r="AN38" s="90"/>
      <c r="AO38" s="88"/>
      <c r="AP38" s="89"/>
      <c r="AQ38" s="89"/>
      <c r="AR38" s="89"/>
      <c r="AS38" s="90"/>
      <c r="AT38" s="199"/>
      <c r="AU38" s="199"/>
      <c r="AV38" s="199"/>
      <c r="AW38" s="199"/>
      <c r="AX38" s="200"/>
    </row>
    <row r="39" spans="1:50" ht="22.5" hidden="1" customHeight="1" x14ac:dyDescent="0.15">
      <c r="A39" s="131"/>
      <c r="B39" s="132"/>
      <c r="C39" s="132"/>
      <c r="D39" s="132"/>
      <c r="E39" s="132"/>
      <c r="F39" s="133"/>
      <c r="G39" s="77"/>
      <c r="H39" s="78"/>
      <c r="I39" s="78"/>
      <c r="J39" s="78"/>
      <c r="K39" s="78"/>
      <c r="L39" s="78"/>
      <c r="M39" s="78"/>
      <c r="N39" s="78"/>
      <c r="O39" s="79"/>
      <c r="P39" s="240"/>
      <c r="Q39" s="240"/>
      <c r="R39" s="240"/>
      <c r="S39" s="240"/>
      <c r="T39" s="240"/>
      <c r="U39" s="240"/>
      <c r="V39" s="240"/>
      <c r="W39" s="240"/>
      <c r="X39" s="241"/>
      <c r="Y39" s="139" t="s">
        <v>65</v>
      </c>
      <c r="Z39" s="84"/>
      <c r="AA39" s="85"/>
      <c r="AB39" s="201"/>
      <c r="AC39" s="201"/>
      <c r="AD39" s="201"/>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x14ac:dyDescent="0.15">
      <c r="A40" s="134"/>
      <c r="B40" s="135"/>
      <c r="C40" s="135"/>
      <c r="D40" s="135"/>
      <c r="E40" s="135"/>
      <c r="F40" s="136"/>
      <c r="G40" s="80"/>
      <c r="H40" s="81"/>
      <c r="I40" s="81"/>
      <c r="J40" s="81"/>
      <c r="K40" s="81"/>
      <c r="L40" s="81"/>
      <c r="M40" s="81"/>
      <c r="N40" s="81"/>
      <c r="O40" s="82"/>
      <c r="P40" s="242"/>
      <c r="Q40" s="242"/>
      <c r="R40" s="242"/>
      <c r="S40" s="242"/>
      <c r="T40" s="242"/>
      <c r="U40" s="242"/>
      <c r="V40" s="242"/>
      <c r="W40" s="242"/>
      <c r="X40" s="243"/>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6"/>
      <c r="AU40" s="197"/>
      <c r="AV40" s="197"/>
      <c r="AW40" s="197"/>
      <c r="AX40" s="198"/>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7"/>
      <c r="H43" s="75"/>
      <c r="I43" s="75"/>
      <c r="J43" s="75"/>
      <c r="K43" s="75"/>
      <c r="L43" s="75"/>
      <c r="M43" s="75"/>
      <c r="N43" s="75"/>
      <c r="O43" s="76"/>
      <c r="P43" s="238"/>
      <c r="Q43" s="238"/>
      <c r="R43" s="238"/>
      <c r="S43" s="238"/>
      <c r="T43" s="238"/>
      <c r="U43" s="238"/>
      <c r="V43" s="238"/>
      <c r="W43" s="238"/>
      <c r="X43" s="239"/>
      <c r="Y43" s="232" t="s">
        <v>14</v>
      </c>
      <c r="Z43" s="233"/>
      <c r="AA43" s="234"/>
      <c r="AB43" s="168"/>
      <c r="AC43" s="168"/>
      <c r="AD43" s="168"/>
      <c r="AE43" s="88"/>
      <c r="AF43" s="89"/>
      <c r="AG43" s="89"/>
      <c r="AH43" s="89"/>
      <c r="AI43" s="90"/>
      <c r="AJ43" s="88"/>
      <c r="AK43" s="89"/>
      <c r="AL43" s="89"/>
      <c r="AM43" s="89"/>
      <c r="AN43" s="90"/>
      <c r="AO43" s="88"/>
      <c r="AP43" s="89"/>
      <c r="AQ43" s="89"/>
      <c r="AR43" s="89"/>
      <c r="AS43" s="90"/>
      <c r="AT43" s="199"/>
      <c r="AU43" s="199"/>
      <c r="AV43" s="199"/>
      <c r="AW43" s="199"/>
      <c r="AX43" s="200"/>
    </row>
    <row r="44" spans="1:50" ht="22.5" hidden="1" customHeight="1" x14ac:dyDescent="0.15">
      <c r="A44" s="131"/>
      <c r="B44" s="132"/>
      <c r="C44" s="132"/>
      <c r="D44" s="132"/>
      <c r="E44" s="132"/>
      <c r="F44" s="133"/>
      <c r="G44" s="77"/>
      <c r="H44" s="78"/>
      <c r="I44" s="78"/>
      <c r="J44" s="78"/>
      <c r="K44" s="78"/>
      <c r="L44" s="78"/>
      <c r="M44" s="78"/>
      <c r="N44" s="78"/>
      <c r="O44" s="79"/>
      <c r="P44" s="240"/>
      <c r="Q44" s="240"/>
      <c r="R44" s="240"/>
      <c r="S44" s="240"/>
      <c r="T44" s="240"/>
      <c r="U44" s="240"/>
      <c r="V44" s="240"/>
      <c r="W44" s="240"/>
      <c r="X44" s="241"/>
      <c r="Y44" s="139" t="s">
        <v>65</v>
      </c>
      <c r="Z44" s="84"/>
      <c r="AA44" s="85"/>
      <c r="AB44" s="201"/>
      <c r="AC44" s="201"/>
      <c r="AD44" s="201"/>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x14ac:dyDescent="0.15">
      <c r="A45" s="131"/>
      <c r="B45" s="132"/>
      <c r="C45" s="132"/>
      <c r="D45" s="132"/>
      <c r="E45" s="132"/>
      <c r="F45" s="133"/>
      <c r="G45" s="77"/>
      <c r="H45" s="78"/>
      <c r="I45" s="78"/>
      <c r="J45" s="78"/>
      <c r="K45" s="78"/>
      <c r="L45" s="78"/>
      <c r="M45" s="78"/>
      <c r="N45" s="78"/>
      <c r="O45" s="79"/>
      <c r="P45" s="240"/>
      <c r="Q45" s="240"/>
      <c r="R45" s="240"/>
      <c r="S45" s="240"/>
      <c r="T45" s="240"/>
      <c r="U45" s="240"/>
      <c r="V45" s="240"/>
      <c r="W45" s="240"/>
      <c r="X45" s="241"/>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6"/>
      <c r="AU45" s="197"/>
      <c r="AV45" s="197"/>
      <c r="AW45" s="197"/>
      <c r="AX45" s="198"/>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0"/>
    </row>
    <row r="48" spans="1:50" ht="18.75" hidden="1" customHeight="1" x14ac:dyDescent="0.15">
      <c r="A48" s="66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3"/>
      <c r="B49" s="99"/>
      <c r="C49" s="100"/>
      <c r="D49" s="100"/>
      <c r="E49" s="100"/>
      <c r="F49" s="101"/>
      <c r="G49" s="301"/>
      <c r="H49" s="301"/>
      <c r="I49" s="301"/>
      <c r="J49" s="301"/>
      <c r="K49" s="301"/>
      <c r="L49" s="301"/>
      <c r="M49" s="301"/>
      <c r="N49" s="301"/>
      <c r="O49" s="301"/>
      <c r="P49" s="301"/>
      <c r="Q49" s="301"/>
      <c r="R49" s="301"/>
      <c r="S49" s="301"/>
      <c r="T49" s="301"/>
      <c r="U49" s="301"/>
      <c r="V49" s="301"/>
      <c r="W49" s="301"/>
      <c r="X49" s="301"/>
      <c r="Y49" s="301"/>
      <c r="Z49" s="301"/>
      <c r="AA49" s="627"/>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63"/>
      <c r="B50" s="99"/>
      <c r="C50" s="100"/>
      <c r="D50" s="100"/>
      <c r="E50" s="100"/>
      <c r="F50" s="101"/>
      <c r="G50" s="304"/>
      <c r="H50" s="304"/>
      <c r="I50" s="304"/>
      <c r="J50" s="304"/>
      <c r="K50" s="304"/>
      <c r="L50" s="304"/>
      <c r="M50" s="304"/>
      <c r="N50" s="304"/>
      <c r="O50" s="304"/>
      <c r="P50" s="304"/>
      <c r="Q50" s="304"/>
      <c r="R50" s="304"/>
      <c r="S50" s="304"/>
      <c r="T50" s="304"/>
      <c r="U50" s="304"/>
      <c r="V50" s="304"/>
      <c r="W50" s="304"/>
      <c r="X50" s="304"/>
      <c r="Y50" s="304"/>
      <c r="Z50" s="304"/>
      <c r="AA50" s="628"/>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63"/>
      <c r="B51" s="102"/>
      <c r="C51" s="103"/>
      <c r="D51" s="103"/>
      <c r="E51" s="103"/>
      <c r="F51" s="104"/>
      <c r="G51" s="307"/>
      <c r="H51" s="307"/>
      <c r="I51" s="307"/>
      <c r="J51" s="307"/>
      <c r="K51" s="307"/>
      <c r="L51" s="307"/>
      <c r="M51" s="307"/>
      <c r="N51" s="307"/>
      <c r="O51" s="307"/>
      <c r="P51" s="307"/>
      <c r="Q51" s="307"/>
      <c r="R51" s="307"/>
      <c r="S51" s="307"/>
      <c r="T51" s="307"/>
      <c r="U51" s="307"/>
      <c r="V51" s="307"/>
      <c r="W51" s="307"/>
      <c r="X51" s="307"/>
      <c r="Y51" s="307"/>
      <c r="Z51" s="307"/>
      <c r="AA51" s="629"/>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6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1"/>
      <c r="Z52" s="212"/>
      <c r="AA52" s="213"/>
      <c r="AB52" s="217" t="s">
        <v>12</v>
      </c>
      <c r="AC52" s="218"/>
      <c r="AD52" s="219"/>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3"/>
      <c r="B53" s="100"/>
      <c r="C53" s="100"/>
      <c r="D53" s="100"/>
      <c r="E53" s="100"/>
      <c r="F53" s="101"/>
      <c r="G53" s="166"/>
      <c r="H53" s="72"/>
      <c r="I53" s="72"/>
      <c r="J53" s="72"/>
      <c r="K53" s="72"/>
      <c r="L53" s="72"/>
      <c r="M53" s="72"/>
      <c r="N53" s="72"/>
      <c r="O53" s="144"/>
      <c r="P53" s="143"/>
      <c r="Q53" s="72"/>
      <c r="R53" s="72"/>
      <c r="S53" s="72"/>
      <c r="T53" s="72"/>
      <c r="U53" s="72"/>
      <c r="V53" s="72"/>
      <c r="W53" s="72"/>
      <c r="X53" s="144"/>
      <c r="Y53" s="214"/>
      <c r="Z53" s="215"/>
      <c r="AA53" s="216"/>
      <c r="AB53" s="220"/>
      <c r="AC53" s="221"/>
      <c r="AD53" s="222"/>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3"/>
      <c r="B54" s="100"/>
      <c r="C54" s="100"/>
      <c r="D54" s="100"/>
      <c r="E54" s="100"/>
      <c r="F54" s="101"/>
      <c r="G54" s="611"/>
      <c r="H54" s="238"/>
      <c r="I54" s="238"/>
      <c r="J54" s="238"/>
      <c r="K54" s="238"/>
      <c r="L54" s="238"/>
      <c r="M54" s="238"/>
      <c r="N54" s="238"/>
      <c r="O54" s="239"/>
      <c r="P54" s="223"/>
      <c r="Q54" s="224"/>
      <c r="R54" s="224"/>
      <c r="S54" s="224"/>
      <c r="T54" s="224"/>
      <c r="U54" s="224"/>
      <c r="V54" s="224"/>
      <c r="W54" s="224"/>
      <c r="X54" s="225"/>
      <c r="Y54" s="588" t="s">
        <v>86</v>
      </c>
      <c r="Z54" s="589"/>
      <c r="AA54" s="590"/>
      <c r="AB54" s="591"/>
      <c r="AC54" s="592"/>
      <c r="AD54" s="592"/>
      <c r="AE54" s="88"/>
      <c r="AF54" s="89"/>
      <c r="AG54" s="89"/>
      <c r="AH54" s="89"/>
      <c r="AI54" s="90"/>
      <c r="AJ54" s="88"/>
      <c r="AK54" s="89"/>
      <c r="AL54" s="89"/>
      <c r="AM54" s="89"/>
      <c r="AN54" s="90"/>
      <c r="AO54" s="88"/>
      <c r="AP54" s="89"/>
      <c r="AQ54" s="89"/>
      <c r="AR54" s="89"/>
      <c r="AS54" s="90"/>
      <c r="AT54" s="199"/>
      <c r="AU54" s="199"/>
      <c r="AV54" s="199"/>
      <c r="AW54" s="199"/>
      <c r="AX54" s="200"/>
    </row>
    <row r="55" spans="1:50" ht="22.5" hidden="1" customHeight="1" x14ac:dyDescent="0.15">
      <c r="A55" s="663"/>
      <c r="B55" s="100"/>
      <c r="C55" s="100"/>
      <c r="D55" s="100"/>
      <c r="E55" s="100"/>
      <c r="F55" s="101"/>
      <c r="G55" s="612"/>
      <c r="H55" s="240"/>
      <c r="I55" s="240"/>
      <c r="J55" s="240"/>
      <c r="K55" s="240"/>
      <c r="L55" s="240"/>
      <c r="M55" s="240"/>
      <c r="N55" s="240"/>
      <c r="O55" s="241"/>
      <c r="P55" s="226"/>
      <c r="Q55" s="226"/>
      <c r="R55" s="226"/>
      <c r="S55" s="226"/>
      <c r="T55" s="226"/>
      <c r="U55" s="226"/>
      <c r="V55" s="226"/>
      <c r="W55" s="226"/>
      <c r="X55" s="227"/>
      <c r="Y55" s="94" t="s">
        <v>65</v>
      </c>
      <c r="Z55" s="95"/>
      <c r="AA55" s="96"/>
      <c r="AB55" s="230"/>
      <c r="AC55" s="231"/>
      <c r="AD55" s="231"/>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63"/>
      <c r="B56" s="103"/>
      <c r="C56" s="103"/>
      <c r="D56" s="103"/>
      <c r="E56" s="103"/>
      <c r="F56" s="104"/>
      <c r="G56" s="613"/>
      <c r="H56" s="242"/>
      <c r="I56" s="242"/>
      <c r="J56" s="242"/>
      <c r="K56" s="242"/>
      <c r="L56" s="242"/>
      <c r="M56" s="242"/>
      <c r="N56" s="242"/>
      <c r="O56" s="243"/>
      <c r="P56" s="228"/>
      <c r="Q56" s="228"/>
      <c r="R56" s="228"/>
      <c r="S56" s="228"/>
      <c r="T56" s="228"/>
      <c r="U56" s="228"/>
      <c r="V56" s="228"/>
      <c r="W56" s="228"/>
      <c r="X56" s="229"/>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6"/>
      <c r="AU56" s="197"/>
      <c r="AV56" s="197"/>
      <c r="AW56" s="197"/>
      <c r="AX56" s="198"/>
    </row>
    <row r="57" spans="1:50" ht="18.75" hidden="1" customHeight="1" x14ac:dyDescent="0.15">
      <c r="A57" s="66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1"/>
      <c r="Z57" s="212"/>
      <c r="AA57" s="213"/>
      <c r="AB57" s="217" t="s">
        <v>12</v>
      </c>
      <c r="AC57" s="218"/>
      <c r="AD57" s="219"/>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3"/>
      <c r="B58" s="100"/>
      <c r="C58" s="100"/>
      <c r="D58" s="100"/>
      <c r="E58" s="100"/>
      <c r="F58" s="101"/>
      <c r="G58" s="166"/>
      <c r="H58" s="72"/>
      <c r="I58" s="72"/>
      <c r="J58" s="72"/>
      <c r="K58" s="72"/>
      <c r="L58" s="72"/>
      <c r="M58" s="72"/>
      <c r="N58" s="72"/>
      <c r="O58" s="144"/>
      <c r="P58" s="143"/>
      <c r="Q58" s="72"/>
      <c r="R58" s="72"/>
      <c r="S58" s="72"/>
      <c r="T58" s="72"/>
      <c r="U58" s="72"/>
      <c r="V58" s="72"/>
      <c r="W58" s="72"/>
      <c r="X58" s="144"/>
      <c r="Y58" s="214"/>
      <c r="Z58" s="215"/>
      <c r="AA58" s="216"/>
      <c r="AB58" s="220"/>
      <c r="AC58" s="221"/>
      <c r="AD58" s="222"/>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3"/>
      <c r="B59" s="100"/>
      <c r="C59" s="100"/>
      <c r="D59" s="100"/>
      <c r="E59" s="100"/>
      <c r="F59" s="101"/>
      <c r="G59" s="611"/>
      <c r="H59" s="238"/>
      <c r="I59" s="238"/>
      <c r="J59" s="238"/>
      <c r="K59" s="238"/>
      <c r="L59" s="238"/>
      <c r="M59" s="238"/>
      <c r="N59" s="238"/>
      <c r="O59" s="239"/>
      <c r="P59" s="223"/>
      <c r="Q59" s="224"/>
      <c r="R59" s="224"/>
      <c r="S59" s="224"/>
      <c r="T59" s="224"/>
      <c r="U59" s="224"/>
      <c r="V59" s="224"/>
      <c r="W59" s="224"/>
      <c r="X59" s="225"/>
      <c r="Y59" s="588" t="s">
        <v>86</v>
      </c>
      <c r="Z59" s="589"/>
      <c r="AA59" s="590"/>
      <c r="AB59" s="592"/>
      <c r="AC59" s="592"/>
      <c r="AD59" s="592"/>
      <c r="AE59" s="88"/>
      <c r="AF59" s="89"/>
      <c r="AG59" s="89"/>
      <c r="AH59" s="89"/>
      <c r="AI59" s="90"/>
      <c r="AJ59" s="88"/>
      <c r="AK59" s="89"/>
      <c r="AL59" s="89"/>
      <c r="AM59" s="89"/>
      <c r="AN59" s="90"/>
      <c r="AO59" s="88"/>
      <c r="AP59" s="89"/>
      <c r="AQ59" s="89"/>
      <c r="AR59" s="89"/>
      <c r="AS59" s="90"/>
      <c r="AT59" s="199"/>
      <c r="AU59" s="199"/>
      <c r="AV59" s="199"/>
      <c r="AW59" s="199"/>
      <c r="AX59" s="200"/>
    </row>
    <row r="60" spans="1:50" ht="22.5" hidden="1" customHeight="1" x14ac:dyDescent="0.15">
      <c r="A60" s="663"/>
      <c r="B60" s="100"/>
      <c r="C60" s="100"/>
      <c r="D60" s="100"/>
      <c r="E60" s="100"/>
      <c r="F60" s="101"/>
      <c r="G60" s="612"/>
      <c r="H60" s="240"/>
      <c r="I60" s="240"/>
      <c r="J60" s="240"/>
      <c r="K60" s="240"/>
      <c r="L60" s="240"/>
      <c r="M60" s="240"/>
      <c r="N60" s="240"/>
      <c r="O60" s="241"/>
      <c r="P60" s="226"/>
      <c r="Q60" s="226"/>
      <c r="R60" s="226"/>
      <c r="S60" s="226"/>
      <c r="T60" s="226"/>
      <c r="U60" s="226"/>
      <c r="V60" s="226"/>
      <c r="W60" s="226"/>
      <c r="X60" s="227"/>
      <c r="Y60" s="94" t="s">
        <v>65</v>
      </c>
      <c r="Z60" s="95"/>
      <c r="AA60" s="96"/>
      <c r="AB60" s="231"/>
      <c r="AC60" s="231"/>
      <c r="AD60" s="231"/>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63"/>
      <c r="B61" s="103"/>
      <c r="C61" s="103"/>
      <c r="D61" s="103"/>
      <c r="E61" s="103"/>
      <c r="F61" s="104"/>
      <c r="G61" s="613"/>
      <c r="H61" s="242"/>
      <c r="I61" s="242"/>
      <c r="J61" s="242"/>
      <c r="K61" s="242"/>
      <c r="L61" s="242"/>
      <c r="M61" s="242"/>
      <c r="N61" s="242"/>
      <c r="O61" s="243"/>
      <c r="P61" s="228"/>
      <c r="Q61" s="228"/>
      <c r="R61" s="228"/>
      <c r="S61" s="228"/>
      <c r="T61" s="228"/>
      <c r="U61" s="228"/>
      <c r="V61" s="228"/>
      <c r="W61" s="228"/>
      <c r="X61" s="229"/>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6"/>
      <c r="AU61" s="197"/>
      <c r="AV61" s="197"/>
      <c r="AW61" s="197"/>
      <c r="AX61" s="198"/>
    </row>
    <row r="62" spans="1:50" ht="18.75" hidden="1" customHeight="1" x14ac:dyDescent="0.15">
      <c r="A62" s="66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1"/>
      <c r="Z62" s="212"/>
      <c r="AA62" s="213"/>
      <c r="AB62" s="217" t="s">
        <v>12</v>
      </c>
      <c r="AC62" s="218"/>
      <c r="AD62" s="219"/>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3"/>
      <c r="B63" s="100"/>
      <c r="C63" s="100"/>
      <c r="D63" s="100"/>
      <c r="E63" s="100"/>
      <c r="F63" s="101"/>
      <c r="G63" s="166"/>
      <c r="H63" s="72"/>
      <c r="I63" s="72"/>
      <c r="J63" s="72"/>
      <c r="K63" s="72"/>
      <c r="L63" s="72"/>
      <c r="M63" s="72"/>
      <c r="N63" s="72"/>
      <c r="O63" s="144"/>
      <c r="P63" s="143"/>
      <c r="Q63" s="72"/>
      <c r="R63" s="72"/>
      <c r="S63" s="72"/>
      <c r="T63" s="72"/>
      <c r="U63" s="72"/>
      <c r="V63" s="72"/>
      <c r="W63" s="72"/>
      <c r="X63" s="144"/>
      <c r="Y63" s="214"/>
      <c r="Z63" s="215"/>
      <c r="AA63" s="216"/>
      <c r="AB63" s="220"/>
      <c r="AC63" s="221"/>
      <c r="AD63" s="222"/>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3"/>
      <c r="B64" s="100"/>
      <c r="C64" s="100"/>
      <c r="D64" s="100"/>
      <c r="E64" s="100"/>
      <c r="F64" s="101"/>
      <c r="G64" s="611"/>
      <c r="H64" s="238"/>
      <c r="I64" s="238"/>
      <c r="J64" s="238"/>
      <c r="K64" s="238"/>
      <c r="L64" s="238"/>
      <c r="M64" s="238"/>
      <c r="N64" s="238"/>
      <c r="O64" s="239"/>
      <c r="P64" s="223"/>
      <c r="Q64" s="224"/>
      <c r="R64" s="224"/>
      <c r="S64" s="224"/>
      <c r="T64" s="224"/>
      <c r="U64" s="224"/>
      <c r="V64" s="224"/>
      <c r="W64" s="224"/>
      <c r="X64" s="225"/>
      <c r="Y64" s="588" t="s">
        <v>86</v>
      </c>
      <c r="Z64" s="589"/>
      <c r="AA64" s="590"/>
      <c r="AB64" s="592"/>
      <c r="AC64" s="592"/>
      <c r="AD64" s="592"/>
      <c r="AE64" s="88"/>
      <c r="AF64" s="89"/>
      <c r="AG64" s="89"/>
      <c r="AH64" s="89"/>
      <c r="AI64" s="90"/>
      <c r="AJ64" s="88"/>
      <c r="AK64" s="89"/>
      <c r="AL64" s="89"/>
      <c r="AM64" s="89"/>
      <c r="AN64" s="90"/>
      <c r="AO64" s="88"/>
      <c r="AP64" s="89"/>
      <c r="AQ64" s="89"/>
      <c r="AR64" s="89"/>
      <c r="AS64" s="90"/>
      <c r="AT64" s="199"/>
      <c r="AU64" s="199"/>
      <c r="AV64" s="199"/>
      <c r="AW64" s="199"/>
      <c r="AX64" s="200"/>
    </row>
    <row r="65" spans="1:60" ht="22.5" hidden="1" customHeight="1" x14ac:dyDescent="0.15">
      <c r="A65" s="663"/>
      <c r="B65" s="100"/>
      <c r="C65" s="100"/>
      <c r="D65" s="100"/>
      <c r="E65" s="100"/>
      <c r="F65" s="101"/>
      <c r="G65" s="612"/>
      <c r="H65" s="240"/>
      <c r="I65" s="240"/>
      <c r="J65" s="240"/>
      <c r="K65" s="240"/>
      <c r="L65" s="240"/>
      <c r="M65" s="240"/>
      <c r="N65" s="240"/>
      <c r="O65" s="241"/>
      <c r="P65" s="226"/>
      <c r="Q65" s="226"/>
      <c r="R65" s="226"/>
      <c r="S65" s="226"/>
      <c r="T65" s="226"/>
      <c r="U65" s="226"/>
      <c r="V65" s="226"/>
      <c r="W65" s="226"/>
      <c r="X65" s="227"/>
      <c r="Y65" s="94" t="s">
        <v>65</v>
      </c>
      <c r="Z65" s="95"/>
      <c r="AA65" s="96"/>
      <c r="AB65" s="231"/>
      <c r="AC65" s="231"/>
      <c r="AD65" s="231"/>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64"/>
      <c r="B66" s="103"/>
      <c r="C66" s="103"/>
      <c r="D66" s="103"/>
      <c r="E66" s="103"/>
      <c r="F66" s="104"/>
      <c r="G66" s="613"/>
      <c r="H66" s="242"/>
      <c r="I66" s="242"/>
      <c r="J66" s="242"/>
      <c r="K66" s="242"/>
      <c r="L66" s="242"/>
      <c r="M66" s="242"/>
      <c r="N66" s="242"/>
      <c r="O66" s="243"/>
      <c r="P66" s="228"/>
      <c r="Q66" s="228"/>
      <c r="R66" s="228"/>
      <c r="S66" s="228"/>
      <c r="T66" s="228"/>
      <c r="U66" s="228"/>
      <c r="V66" s="228"/>
      <c r="W66" s="228"/>
      <c r="X66" s="229"/>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6"/>
      <c r="AU66" s="197"/>
      <c r="AV66" s="197"/>
      <c r="AW66" s="197"/>
      <c r="AX66" s="198"/>
    </row>
    <row r="67" spans="1:60" ht="31.7" customHeight="1" x14ac:dyDescent="0.15">
      <c r="A67" s="526" t="s">
        <v>88</v>
      </c>
      <c r="B67" s="527"/>
      <c r="C67" s="527"/>
      <c r="D67" s="527"/>
      <c r="E67" s="527"/>
      <c r="F67" s="528"/>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5" t="s">
        <v>69</v>
      </c>
      <c r="AF67" s="236"/>
      <c r="AG67" s="236"/>
      <c r="AH67" s="236"/>
      <c r="AI67" s="236"/>
      <c r="AJ67" s="235" t="s">
        <v>70</v>
      </c>
      <c r="AK67" s="236"/>
      <c r="AL67" s="236"/>
      <c r="AM67" s="236"/>
      <c r="AN67" s="236"/>
      <c r="AO67" s="235" t="s">
        <v>71</v>
      </c>
      <c r="AP67" s="236"/>
      <c r="AQ67" s="236"/>
      <c r="AR67" s="236"/>
      <c r="AS67" s="236"/>
      <c r="AT67" s="269" t="s">
        <v>74</v>
      </c>
      <c r="AU67" s="270"/>
      <c r="AV67" s="270"/>
      <c r="AW67" s="270"/>
      <c r="AX67" s="271"/>
    </row>
    <row r="68" spans="1:60" ht="22.5" customHeight="1" x14ac:dyDescent="0.15">
      <c r="A68" s="529"/>
      <c r="B68" s="530"/>
      <c r="C68" s="530"/>
      <c r="D68" s="530"/>
      <c r="E68" s="530"/>
      <c r="F68" s="531"/>
      <c r="G68" s="223" t="s">
        <v>496</v>
      </c>
      <c r="H68" s="238"/>
      <c r="I68" s="238"/>
      <c r="J68" s="238"/>
      <c r="K68" s="238"/>
      <c r="L68" s="238"/>
      <c r="M68" s="238"/>
      <c r="N68" s="238"/>
      <c r="O68" s="238"/>
      <c r="P68" s="238"/>
      <c r="Q68" s="238"/>
      <c r="R68" s="238"/>
      <c r="S68" s="238"/>
      <c r="T68" s="238"/>
      <c r="U68" s="238"/>
      <c r="V68" s="238"/>
      <c r="W68" s="238"/>
      <c r="X68" s="239"/>
      <c r="Y68" s="623" t="s">
        <v>66</v>
      </c>
      <c r="Z68" s="624"/>
      <c r="AA68" s="625"/>
      <c r="AB68" s="111" t="s">
        <v>497</v>
      </c>
      <c r="AC68" s="112"/>
      <c r="AD68" s="113"/>
      <c r="AE68" s="88">
        <v>65</v>
      </c>
      <c r="AF68" s="89"/>
      <c r="AG68" s="89"/>
      <c r="AH68" s="89"/>
      <c r="AI68" s="90"/>
      <c r="AJ68" s="88">
        <v>63</v>
      </c>
      <c r="AK68" s="89"/>
      <c r="AL68" s="89"/>
      <c r="AM68" s="89"/>
      <c r="AN68" s="90"/>
      <c r="AO68" s="88">
        <v>65</v>
      </c>
      <c r="AP68" s="89"/>
      <c r="AQ68" s="89"/>
      <c r="AR68" s="89"/>
      <c r="AS68" s="90"/>
      <c r="AT68" s="542"/>
      <c r="AU68" s="542"/>
      <c r="AV68" s="542"/>
      <c r="AW68" s="542"/>
      <c r="AX68" s="543"/>
      <c r="AY68" s="10"/>
      <c r="AZ68" s="10"/>
      <c r="BA68" s="10"/>
      <c r="BB68" s="10"/>
      <c r="BC68" s="10"/>
    </row>
    <row r="69" spans="1:60" ht="22.5" customHeight="1" x14ac:dyDescent="0.15">
      <c r="A69" s="532"/>
      <c r="B69" s="533"/>
      <c r="C69" s="533"/>
      <c r="D69" s="533"/>
      <c r="E69" s="533"/>
      <c r="F69" s="534"/>
      <c r="G69" s="242"/>
      <c r="H69" s="242"/>
      <c r="I69" s="242"/>
      <c r="J69" s="242"/>
      <c r="K69" s="242"/>
      <c r="L69" s="242"/>
      <c r="M69" s="242"/>
      <c r="N69" s="242"/>
      <c r="O69" s="242"/>
      <c r="P69" s="242"/>
      <c r="Q69" s="242"/>
      <c r="R69" s="242"/>
      <c r="S69" s="242"/>
      <c r="T69" s="242"/>
      <c r="U69" s="242"/>
      <c r="V69" s="242"/>
      <c r="W69" s="242"/>
      <c r="X69" s="243"/>
      <c r="Y69" s="108" t="s">
        <v>67</v>
      </c>
      <c r="Z69" s="109"/>
      <c r="AA69" s="110"/>
      <c r="AB69" s="206" t="s">
        <v>497</v>
      </c>
      <c r="AC69" s="207"/>
      <c r="AD69" s="208"/>
      <c r="AE69" s="88">
        <v>64</v>
      </c>
      <c r="AF69" s="89"/>
      <c r="AG69" s="89"/>
      <c r="AH69" s="89"/>
      <c r="AI69" s="90"/>
      <c r="AJ69" s="88">
        <v>62</v>
      </c>
      <c r="AK69" s="89"/>
      <c r="AL69" s="89"/>
      <c r="AM69" s="89"/>
      <c r="AN69" s="90"/>
      <c r="AO69" s="88">
        <v>62</v>
      </c>
      <c r="AP69" s="89"/>
      <c r="AQ69" s="89"/>
      <c r="AR69" s="89"/>
      <c r="AS69" s="90"/>
      <c r="AT69" s="88">
        <v>61</v>
      </c>
      <c r="AU69" s="89"/>
      <c r="AV69" s="89"/>
      <c r="AW69" s="89"/>
      <c r="AX69" s="351"/>
      <c r="AY69" s="10"/>
      <c r="AZ69" s="10"/>
      <c r="BA69" s="10"/>
      <c r="BB69" s="10"/>
      <c r="BC69" s="10"/>
      <c r="BD69" s="10"/>
      <c r="BE69" s="10"/>
      <c r="BF69" s="10"/>
      <c r="BG69" s="10"/>
      <c r="BH69" s="10"/>
    </row>
    <row r="70" spans="1:60" ht="33" hidden="1" customHeight="1" x14ac:dyDescent="0.15">
      <c r="A70" s="526" t="s">
        <v>88</v>
      </c>
      <c r="B70" s="527"/>
      <c r="C70" s="527"/>
      <c r="D70" s="527"/>
      <c r="E70" s="527"/>
      <c r="F70" s="528"/>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9" t="s">
        <v>74</v>
      </c>
      <c r="AU70" s="270"/>
      <c r="AV70" s="270"/>
      <c r="AW70" s="270"/>
      <c r="AX70" s="271"/>
    </row>
    <row r="71" spans="1:60" ht="22.5" hidden="1" customHeight="1" x14ac:dyDescent="0.15">
      <c r="A71" s="529"/>
      <c r="B71" s="530"/>
      <c r="C71" s="530"/>
      <c r="D71" s="530"/>
      <c r="E71" s="530"/>
      <c r="F71" s="531"/>
      <c r="G71" s="238"/>
      <c r="H71" s="238"/>
      <c r="I71" s="238"/>
      <c r="J71" s="238"/>
      <c r="K71" s="238"/>
      <c r="L71" s="238"/>
      <c r="M71" s="238"/>
      <c r="N71" s="238"/>
      <c r="O71" s="238"/>
      <c r="P71" s="238"/>
      <c r="Q71" s="238"/>
      <c r="R71" s="238"/>
      <c r="S71" s="238"/>
      <c r="T71" s="238"/>
      <c r="U71" s="238"/>
      <c r="V71" s="238"/>
      <c r="W71" s="238"/>
      <c r="X71" s="239"/>
      <c r="Y71" s="665" t="s">
        <v>66</v>
      </c>
      <c r="Z71" s="666"/>
      <c r="AA71" s="667"/>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x14ac:dyDescent="0.15">
      <c r="A72" s="532"/>
      <c r="B72" s="533"/>
      <c r="C72" s="533"/>
      <c r="D72" s="533"/>
      <c r="E72" s="533"/>
      <c r="F72" s="534"/>
      <c r="G72" s="242"/>
      <c r="H72" s="242"/>
      <c r="I72" s="242"/>
      <c r="J72" s="242"/>
      <c r="K72" s="242"/>
      <c r="L72" s="242"/>
      <c r="M72" s="242"/>
      <c r="N72" s="242"/>
      <c r="O72" s="242"/>
      <c r="P72" s="242"/>
      <c r="Q72" s="242"/>
      <c r="R72" s="242"/>
      <c r="S72" s="242"/>
      <c r="T72" s="242"/>
      <c r="U72" s="242"/>
      <c r="V72" s="242"/>
      <c r="W72" s="242"/>
      <c r="X72" s="243"/>
      <c r="Y72" s="108" t="s">
        <v>67</v>
      </c>
      <c r="Z72" s="668"/>
      <c r="AA72" s="669"/>
      <c r="AB72" s="206"/>
      <c r="AC72" s="207"/>
      <c r="AD72" s="208"/>
      <c r="AE72" s="88"/>
      <c r="AF72" s="89"/>
      <c r="AG72" s="89"/>
      <c r="AH72" s="89"/>
      <c r="AI72" s="90"/>
      <c r="AJ72" s="88"/>
      <c r="AK72" s="89"/>
      <c r="AL72" s="89"/>
      <c r="AM72" s="89"/>
      <c r="AN72" s="90"/>
      <c r="AO72" s="88"/>
      <c r="AP72" s="89"/>
      <c r="AQ72" s="89"/>
      <c r="AR72" s="89"/>
      <c r="AS72" s="90"/>
      <c r="AT72" s="88"/>
      <c r="AU72" s="89"/>
      <c r="AV72" s="89"/>
      <c r="AW72" s="89"/>
      <c r="AX72" s="351"/>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9" t="s">
        <v>74</v>
      </c>
      <c r="AU73" s="270"/>
      <c r="AV73" s="270"/>
      <c r="AW73" s="270"/>
      <c r="AX73" s="271"/>
    </row>
    <row r="74" spans="1:60" ht="22.5" hidden="1" customHeight="1" x14ac:dyDescent="0.15">
      <c r="A74" s="529"/>
      <c r="B74" s="530"/>
      <c r="C74" s="530"/>
      <c r="D74" s="530"/>
      <c r="E74" s="530"/>
      <c r="F74" s="531"/>
      <c r="G74" s="238"/>
      <c r="H74" s="238"/>
      <c r="I74" s="238"/>
      <c r="J74" s="238"/>
      <c r="K74" s="238"/>
      <c r="L74" s="238"/>
      <c r="M74" s="238"/>
      <c r="N74" s="238"/>
      <c r="O74" s="238"/>
      <c r="P74" s="238"/>
      <c r="Q74" s="238"/>
      <c r="R74" s="238"/>
      <c r="S74" s="238"/>
      <c r="T74" s="238"/>
      <c r="U74" s="238"/>
      <c r="V74" s="238"/>
      <c r="W74" s="238"/>
      <c r="X74" s="239"/>
      <c r="Y74" s="665" t="s">
        <v>66</v>
      </c>
      <c r="Z74" s="666"/>
      <c r="AA74" s="667"/>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x14ac:dyDescent="0.15">
      <c r="A75" s="532"/>
      <c r="B75" s="533"/>
      <c r="C75" s="533"/>
      <c r="D75" s="533"/>
      <c r="E75" s="533"/>
      <c r="F75" s="534"/>
      <c r="G75" s="242"/>
      <c r="H75" s="242"/>
      <c r="I75" s="242"/>
      <c r="J75" s="242"/>
      <c r="K75" s="242"/>
      <c r="L75" s="242"/>
      <c r="M75" s="242"/>
      <c r="N75" s="242"/>
      <c r="O75" s="242"/>
      <c r="P75" s="242"/>
      <c r="Q75" s="242"/>
      <c r="R75" s="242"/>
      <c r="S75" s="242"/>
      <c r="T75" s="242"/>
      <c r="U75" s="242"/>
      <c r="V75" s="242"/>
      <c r="W75" s="242"/>
      <c r="X75" s="243"/>
      <c r="Y75" s="108" t="s">
        <v>67</v>
      </c>
      <c r="Z75" s="668"/>
      <c r="AA75" s="669"/>
      <c r="AB75" s="206"/>
      <c r="AC75" s="207"/>
      <c r="AD75" s="208"/>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9" t="s">
        <v>74</v>
      </c>
      <c r="AU76" s="270"/>
      <c r="AV76" s="270"/>
      <c r="AW76" s="270"/>
      <c r="AX76" s="271"/>
    </row>
    <row r="77" spans="1:60" ht="22.5" hidden="1" customHeight="1" x14ac:dyDescent="0.15">
      <c r="A77" s="529"/>
      <c r="B77" s="530"/>
      <c r="C77" s="530"/>
      <c r="D77" s="530"/>
      <c r="E77" s="530"/>
      <c r="F77" s="531"/>
      <c r="G77" s="238"/>
      <c r="H77" s="238"/>
      <c r="I77" s="238"/>
      <c r="J77" s="238"/>
      <c r="K77" s="238"/>
      <c r="L77" s="238"/>
      <c r="M77" s="238"/>
      <c r="N77" s="238"/>
      <c r="O77" s="238"/>
      <c r="P77" s="238"/>
      <c r="Q77" s="238"/>
      <c r="R77" s="238"/>
      <c r="S77" s="238"/>
      <c r="T77" s="238"/>
      <c r="U77" s="238"/>
      <c r="V77" s="238"/>
      <c r="W77" s="238"/>
      <c r="X77" s="239"/>
      <c r="Y77" s="665" t="s">
        <v>66</v>
      </c>
      <c r="Z77" s="666"/>
      <c r="AA77" s="667"/>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x14ac:dyDescent="0.15">
      <c r="A78" s="532"/>
      <c r="B78" s="533"/>
      <c r="C78" s="533"/>
      <c r="D78" s="533"/>
      <c r="E78" s="533"/>
      <c r="F78" s="534"/>
      <c r="G78" s="242"/>
      <c r="H78" s="242"/>
      <c r="I78" s="242"/>
      <c r="J78" s="242"/>
      <c r="K78" s="242"/>
      <c r="L78" s="242"/>
      <c r="M78" s="242"/>
      <c r="N78" s="242"/>
      <c r="O78" s="242"/>
      <c r="P78" s="242"/>
      <c r="Q78" s="242"/>
      <c r="R78" s="242"/>
      <c r="S78" s="242"/>
      <c r="T78" s="242"/>
      <c r="U78" s="242"/>
      <c r="V78" s="242"/>
      <c r="W78" s="242"/>
      <c r="X78" s="243"/>
      <c r="Y78" s="108" t="s">
        <v>67</v>
      </c>
      <c r="Z78" s="668"/>
      <c r="AA78" s="669"/>
      <c r="AB78" s="206"/>
      <c r="AC78" s="207"/>
      <c r="AD78" s="208"/>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9" t="s">
        <v>74</v>
      </c>
      <c r="AU79" s="270"/>
      <c r="AV79" s="270"/>
      <c r="AW79" s="270"/>
      <c r="AX79" s="271"/>
    </row>
    <row r="80" spans="1:60" ht="22.5" hidden="1" customHeight="1" x14ac:dyDescent="0.15">
      <c r="A80" s="529"/>
      <c r="B80" s="530"/>
      <c r="C80" s="530"/>
      <c r="D80" s="530"/>
      <c r="E80" s="530"/>
      <c r="F80" s="531"/>
      <c r="G80" s="238"/>
      <c r="H80" s="238"/>
      <c r="I80" s="238"/>
      <c r="J80" s="238"/>
      <c r="K80" s="238"/>
      <c r="L80" s="238"/>
      <c r="M80" s="238"/>
      <c r="N80" s="238"/>
      <c r="O80" s="238"/>
      <c r="P80" s="238"/>
      <c r="Q80" s="238"/>
      <c r="R80" s="238"/>
      <c r="S80" s="238"/>
      <c r="T80" s="238"/>
      <c r="U80" s="238"/>
      <c r="V80" s="238"/>
      <c r="W80" s="238"/>
      <c r="X80" s="239"/>
      <c r="Y80" s="665" t="s">
        <v>66</v>
      </c>
      <c r="Z80" s="666"/>
      <c r="AA80" s="667"/>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x14ac:dyDescent="0.15">
      <c r="A81" s="532"/>
      <c r="B81" s="533"/>
      <c r="C81" s="533"/>
      <c r="D81" s="533"/>
      <c r="E81" s="533"/>
      <c r="F81" s="534"/>
      <c r="G81" s="242"/>
      <c r="H81" s="242"/>
      <c r="I81" s="242"/>
      <c r="J81" s="242"/>
      <c r="K81" s="242"/>
      <c r="L81" s="242"/>
      <c r="M81" s="242"/>
      <c r="N81" s="242"/>
      <c r="O81" s="242"/>
      <c r="P81" s="242"/>
      <c r="Q81" s="242"/>
      <c r="R81" s="242"/>
      <c r="S81" s="242"/>
      <c r="T81" s="242"/>
      <c r="U81" s="242"/>
      <c r="V81" s="242"/>
      <c r="W81" s="242"/>
      <c r="X81" s="243"/>
      <c r="Y81" s="108" t="s">
        <v>67</v>
      </c>
      <c r="Z81" s="668"/>
      <c r="AA81" s="669"/>
      <c r="AB81" s="206"/>
      <c r="AC81" s="207"/>
      <c r="AD81" s="208"/>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3"/>
      <c r="Z82" s="204"/>
      <c r="AA82" s="205"/>
      <c r="AB82" s="83" t="s">
        <v>12</v>
      </c>
      <c r="AC82" s="84"/>
      <c r="AD82" s="85"/>
      <c r="AE82" s="139" t="s">
        <v>69</v>
      </c>
      <c r="AF82" s="84"/>
      <c r="AG82" s="84"/>
      <c r="AH82" s="84"/>
      <c r="AI82" s="85"/>
      <c r="AJ82" s="139" t="s">
        <v>70</v>
      </c>
      <c r="AK82" s="84"/>
      <c r="AL82" s="84"/>
      <c r="AM82" s="84"/>
      <c r="AN82" s="85"/>
      <c r="AO82" s="139" t="s">
        <v>71</v>
      </c>
      <c r="AP82" s="84"/>
      <c r="AQ82" s="84"/>
      <c r="AR82" s="84"/>
      <c r="AS82" s="85"/>
      <c r="AT82" s="269" t="s">
        <v>75</v>
      </c>
      <c r="AU82" s="270"/>
      <c r="AV82" s="270"/>
      <c r="AW82" s="270"/>
      <c r="AX82" s="271"/>
    </row>
    <row r="83" spans="1:60" ht="22.5" customHeight="1" x14ac:dyDescent="0.15">
      <c r="A83" s="120"/>
      <c r="B83" s="121"/>
      <c r="C83" s="121"/>
      <c r="D83" s="121"/>
      <c r="E83" s="121"/>
      <c r="F83" s="122"/>
      <c r="G83" s="298" t="s">
        <v>498</v>
      </c>
      <c r="H83" s="298"/>
      <c r="I83" s="298"/>
      <c r="J83" s="298"/>
      <c r="K83" s="298"/>
      <c r="L83" s="298"/>
      <c r="M83" s="298"/>
      <c r="N83" s="298"/>
      <c r="O83" s="298"/>
      <c r="P83" s="298"/>
      <c r="Q83" s="298"/>
      <c r="R83" s="298"/>
      <c r="S83" s="298"/>
      <c r="T83" s="298"/>
      <c r="U83" s="298"/>
      <c r="V83" s="298"/>
      <c r="W83" s="298"/>
      <c r="X83" s="298"/>
      <c r="Y83" s="539" t="s">
        <v>17</v>
      </c>
      <c r="Z83" s="540"/>
      <c r="AA83" s="541"/>
      <c r="AB83" s="670" t="s">
        <v>499</v>
      </c>
      <c r="AC83" s="115"/>
      <c r="AD83" s="116"/>
      <c r="AE83" s="209">
        <v>348</v>
      </c>
      <c r="AF83" s="210"/>
      <c r="AG83" s="210"/>
      <c r="AH83" s="210"/>
      <c r="AI83" s="210"/>
      <c r="AJ83" s="209">
        <v>444</v>
      </c>
      <c r="AK83" s="210"/>
      <c r="AL83" s="210"/>
      <c r="AM83" s="210"/>
      <c r="AN83" s="210"/>
      <c r="AO83" s="209">
        <v>705</v>
      </c>
      <c r="AP83" s="210"/>
      <c r="AQ83" s="210"/>
      <c r="AR83" s="210"/>
      <c r="AS83" s="210"/>
      <c r="AT83" s="88">
        <v>1554.3</v>
      </c>
      <c r="AU83" s="89"/>
      <c r="AV83" s="89"/>
      <c r="AW83" s="89"/>
      <c r="AX83" s="351"/>
    </row>
    <row r="84" spans="1:60" ht="36.75" customHeight="1" x14ac:dyDescent="0.15">
      <c r="A84" s="123"/>
      <c r="B84" s="124"/>
      <c r="C84" s="124"/>
      <c r="D84" s="124"/>
      <c r="E84" s="124"/>
      <c r="F84" s="125"/>
      <c r="G84" s="299"/>
      <c r="H84" s="299"/>
      <c r="I84" s="299"/>
      <c r="J84" s="299"/>
      <c r="K84" s="299"/>
      <c r="L84" s="299"/>
      <c r="M84" s="299"/>
      <c r="N84" s="299"/>
      <c r="O84" s="299"/>
      <c r="P84" s="299"/>
      <c r="Q84" s="299"/>
      <c r="R84" s="299"/>
      <c r="S84" s="299"/>
      <c r="T84" s="299"/>
      <c r="U84" s="299"/>
      <c r="V84" s="299"/>
      <c r="W84" s="299"/>
      <c r="X84" s="299"/>
      <c r="Y84" s="202" t="s">
        <v>59</v>
      </c>
      <c r="Z84" s="109"/>
      <c r="AA84" s="110"/>
      <c r="AB84" s="91" t="s">
        <v>373</v>
      </c>
      <c r="AC84" s="92"/>
      <c r="AD84" s="93"/>
      <c r="AE84" s="91" t="s">
        <v>500</v>
      </c>
      <c r="AF84" s="92"/>
      <c r="AG84" s="92"/>
      <c r="AH84" s="92"/>
      <c r="AI84" s="93"/>
      <c r="AJ84" s="91" t="s">
        <v>501</v>
      </c>
      <c r="AK84" s="92"/>
      <c r="AL84" s="92"/>
      <c r="AM84" s="92"/>
      <c r="AN84" s="93"/>
      <c r="AO84" s="91" t="s">
        <v>502</v>
      </c>
      <c r="AP84" s="92"/>
      <c r="AQ84" s="92"/>
      <c r="AR84" s="92"/>
      <c r="AS84" s="93"/>
      <c r="AT84" s="91" t="s">
        <v>503</v>
      </c>
      <c r="AU84" s="92"/>
      <c r="AV84" s="92"/>
      <c r="AW84" s="92"/>
      <c r="AX84" s="9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3"/>
      <c r="Z85" s="204"/>
      <c r="AA85" s="205"/>
      <c r="AB85" s="83" t="s">
        <v>12</v>
      </c>
      <c r="AC85" s="84"/>
      <c r="AD85" s="85"/>
      <c r="AE85" s="139" t="s">
        <v>69</v>
      </c>
      <c r="AF85" s="84"/>
      <c r="AG85" s="84"/>
      <c r="AH85" s="84"/>
      <c r="AI85" s="85"/>
      <c r="AJ85" s="139" t="s">
        <v>70</v>
      </c>
      <c r="AK85" s="84"/>
      <c r="AL85" s="84"/>
      <c r="AM85" s="84"/>
      <c r="AN85" s="85"/>
      <c r="AO85" s="139" t="s">
        <v>71</v>
      </c>
      <c r="AP85" s="84"/>
      <c r="AQ85" s="84"/>
      <c r="AR85" s="84"/>
      <c r="AS85" s="85"/>
      <c r="AT85" s="269" t="s">
        <v>75</v>
      </c>
      <c r="AU85" s="270"/>
      <c r="AV85" s="270"/>
      <c r="AW85" s="270"/>
      <c r="AX85" s="271"/>
    </row>
    <row r="86" spans="1:60" ht="22.5" hidden="1" customHeight="1" x14ac:dyDescent="0.15">
      <c r="A86" s="120"/>
      <c r="B86" s="121"/>
      <c r="C86" s="121"/>
      <c r="D86" s="121"/>
      <c r="E86" s="121"/>
      <c r="F86" s="122"/>
      <c r="G86" s="298" t="s">
        <v>358</v>
      </c>
      <c r="H86" s="298"/>
      <c r="I86" s="298"/>
      <c r="J86" s="298"/>
      <c r="K86" s="298"/>
      <c r="L86" s="298"/>
      <c r="M86" s="298"/>
      <c r="N86" s="298"/>
      <c r="O86" s="298"/>
      <c r="P86" s="298"/>
      <c r="Q86" s="298"/>
      <c r="R86" s="298"/>
      <c r="S86" s="298"/>
      <c r="T86" s="298"/>
      <c r="U86" s="298"/>
      <c r="V86" s="298"/>
      <c r="W86" s="298"/>
      <c r="X86" s="298"/>
      <c r="Y86" s="539" t="s">
        <v>17</v>
      </c>
      <c r="Z86" s="540"/>
      <c r="AA86" s="541"/>
      <c r="AB86" s="114"/>
      <c r="AC86" s="115"/>
      <c r="AD86" s="116"/>
      <c r="AE86" s="209"/>
      <c r="AF86" s="210"/>
      <c r="AG86" s="210"/>
      <c r="AH86" s="210"/>
      <c r="AI86" s="210"/>
      <c r="AJ86" s="209"/>
      <c r="AK86" s="210"/>
      <c r="AL86" s="210"/>
      <c r="AM86" s="210"/>
      <c r="AN86" s="210"/>
      <c r="AO86" s="209"/>
      <c r="AP86" s="210"/>
      <c r="AQ86" s="210"/>
      <c r="AR86" s="210"/>
      <c r="AS86" s="210"/>
      <c r="AT86" s="88"/>
      <c r="AU86" s="89"/>
      <c r="AV86" s="89"/>
      <c r="AW86" s="89"/>
      <c r="AX86" s="351"/>
    </row>
    <row r="87" spans="1:60" ht="47.1" hidden="1" customHeight="1" x14ac:dyDescent="0.15">
      <c r="A87" s="123"/>
      <c r="B87" s="124"/>
      <c r="C87" s="124"/>
      <c r="D87" s="124"/>
      <c r="E87" s="124"/>
      <c r="F87" s="125"/>
      <c r="G87" s="299"/>
      <c r="H87" s="299"/>
      <c r="I87" s="299"/>
      <c r="J87" s="299"/>
      <c r="K87" s="299"/>
      <c r="L87" s="299"/>
      <c r="M87" s="299"/>
      <c r="N87" s="299"/>
      <c r="O87" s="299"/>
      <c r="P87" s="299"/>
      <c r="Q87" s="299"/>
      <c r="R87" s="299"/>
      <c r="S87" s="299"/>
      <c r="T87" s="299"/>
      <c r="U87" s="299"/>
      <c r="V87" s="299"/>
      <c r="W87" s="299"/>
      <c r="X87" s="299"/>
      <c r="Y87" s="202"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8"/>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3"/>
      <c r="Z88" s="204"/>
      <c r="AA88" s="205"/>
      <c r="AB88" s="83" t="s">
        <v>12</v>
      </c>
      <c r="AC88" s="84"/>
      <c r="AD88" s="85"/>
      <c r="AE88" s="139" t="s">
        <v>69</v>
      </c>
      <c r="AF88" s="84"/>
      <c r="AG88" s="84"/>
      <c r="AH88" s="84"/>
      <c r="AI88" s="85"/>
      <c r="AJ88" s="139" t="s">
        <v>70</v>
      </c>
      <c r="AK88" s="84"/>
      <c r="AL88" s="84"/>
      <c r="AM88" s="84"/>
      <c r="AN88" s="85"/>
      <c r="AO88" s="139" t="s">
        <v>71</v>
      </c>
      <c r="AP88" s="84"/>
      <c r="AQ88" s="84"/>
      <c r="AR88" s="84"/>
      <c r="AS88" s="85"/>
      <c r="AT88" s="269" t="s">
        <v>75</v>
      </c>
      <c r="AU88" s="270"/>
      <c r="AV88" s="270"/>
      <c r="AW88" s="270"/>
      <c r="AX88" s="271"/>
    </row>
    <row r="89" spans="1:60" ht="22.5" hidden="1" customHeight="1" x14ac:dyDescent="0.15">
      <c r="A89" s="120"/>
      <c r="B89" s="121"/>
      <c r="C89" s="121"/>
      <c r="D89" s="121"/>
      <c r="E89" s="121"/>
      <c r="F89" s="122"/>
      <c r="G89" s="298" t="s">
        <v>309</v>
      </c>
      <c r="H89" s="298"/>
      <c r="I89" s="298"/>
      <c r="J89" s="298"/>
      <c r="K89" s="298"/>
      <c r="L89" s="298"/>
      <c r="M89" s="298"/>
      <c r="N89" s="298"/>
      <c r="O89" s="298"/>
      <c r="P89" s="298"/>
      <c r="Q89" s="298"/>
      <c r="R89" s="298"/>
      <c r="S89" s="298"/>
      <c r="T89" s="298"/>
      <c r="U89" s="298"/>
      <c r="V89" s="298"/>
      <c r="W89" s="298"/>
      <c r="X89" s="298"/>
      <c r="Y89" s="539" t="s">
        <v>17</v>
      </c>
      <c r="Z89" s="540"/>
      <c r="AA89" s="541"/>
      <c r="AB89" s="114"/>
      <c r="AC89" s="115"/>
      <c r="AD89" s="116"/>
      <c r="AE89" s="209"/>
      <c r="AF89" s="210"/>
      <c r="AG89" s="210"/>
      <c r="AH89" s="210"/>
      <c r="AI89" s="210"/>
      <c r="AJ89" s="209"/>
      <c r="AK89" s="210"/>
      <c r="AL89" s="210"/>
      <c r="AM89" s="210"/>
      <c r="AN89" s="210"/>
      <c r="AO89" s="209"/>
      <c r="AP89" s="210"/>
      <c r="AQ89" s="210"/>
      <c r="AR89" s="210"/>
      <c r="AS89" s="210"/>
      <c r="AT89" s="88"/>
      <c r="AU89" s="89"/>
      <c r="AV89" s="89"/>
      <c r="AW89" s="89"/>
      <c r="AX89" s="351"/>
    </row>
    <row r="90" spans="1:60" ht="47.1" hidden="1" customHeight="1" x14ac:dyDescent="0.15">
      <c r="A90" s="123"/>
      <c r="B90" s="124"/>
      <c r="C90" s="124"/>
      <c r="D90" s="124"/>
      <c r="E90" s="124"/>
      <c r="F90" s="125"/>
      <c r="G90" s="299"/>
      <c r="H90" s="299"/>
      <c r="I90" s="299"/>
      <c r="J90" s="299"/>
      <c r="K90" s="299"/>
      <c r="L90" s="299"/>
      <c r="M90" s="299"/>
      <c r="N90" s="299"/>
      <c r="O90" s="299"/>
      <c r="P90" s="299"/>
      <c r="Q90" s="299"/>
      <c r="R90" s="299"/>
      <c r="S90" s="299"/>
      <c r="T90" s="299"/>
      <c r="U90" s="299"/>
      <c r="V90" s="299"/>
      <c r="W90" s="299"/>
      <c r="X90" s="299"/>
      <c r="Y90" s="202"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8"/>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3"/>
      <c r="Z91" s="204"/>
      <c r="AA91" s="205"/>
      <c r="AB91" s="83" t="s">
        <v>12</v>
      </c>
      <c r="AC91" s="84"/>
      <c r="AD91" s="85"/>
      <c r="AE91" s="139" t="s">
        <v>69</v>
      </c>
      <c r="AF91" s="84"/>
      <c r="AG91" s="84"/>
      <c r="AH91" s="84"/>
      <c r="AI91" s="85"/>
      <c r="AJ91" s="139" t="s">
        <v>70</v>
      </c>
      <c r="AK91" s="84"/>
      <c r="AL91" s="84"/>
      <c r="AM91" s="84"/>
      <c r="AN91" s="85"/>
      <c r="AO91" s="139" t="s">
        <v>71</v>
      </c>
      <c r="AP91" s="84"/>
      <c r="AQ91" s="84"/>
      <c r="AR91" s="84"/>
      <c r="AS91" s="85"/>
      <c r="AT91" s="269" t="s">
        <v>75</v>
      </c>
      <c r="AU91" s="270"/>
      <c r="AV91" s="270"/>
      <c r="AW91" s="270"/>
      <c r="AX91" s="271"/>
    </row>
    <row r="92" spans="1:60" ht="22.5" hidden="1" customHeight="1" x14ac:dyDescent="0.15">
      <c r="A92" s="120"/>
      <c r="B92" s="121"/>
      <c r="C92" s="121"/>
      <c r="D92" s="121"/>
      <c r="E92" s="121"/>
      <c r="F92" s="122"/>
      <c r="G92" s="298" t="s">
        <v>309</v>
      </c>
      <c r="H92" s="298"/>
      <c r="I92" s="298"/>
      <c r="J92" s="298"/>
      <c r="K92" s="298"/>
      <c r="L92" s="298"/>
      <c r="M92" s="298"/>
      <c r="N92" s="298"/>
      <c r="O92" s="298"/>
      <c r="P92" s="298"/>
      <c r="Q92" s="298"/>
      <c r="R92" s="298"/>
      <c r="S92" s="298"/>
      <c r="T92" s="298"/>
      <c r="U92" s="298"/>
      <c r="V92" s="298"/>
      <c r="W92" s="298"/>
      <c r="X92" s="671"/>
      <c r="Y92" s="539" t="s">
        <v>17</v>
      </c>
      <c r="Z92" s="540"/>
      <c r="AA92" s="541"/>
      <c r="AB92" s="114"/>
      <c r="AC92" s="115"/>
      <c r="AD92" s="116"/>
      <c r="AE92" s="209"/>
      <c r="AF92" s="210"/>
      <c r="AG92" s="210"/>
      <c r="AH92" s="210"/>
      <c r="AI92" s="210"/>
      <c r="AJ92" s="209"/>
      <c r="AK92" s="210"/>
      <c r="AL92" s="210"/>
      <c r="AM92" s="210"/>
      <c r="AN92" s="210"/>
      <c r="AO92" s="209"/>
      <c r="AP92" s="210"/>
      <c r="AQ92" s="210"/>
      <c r="AR92" s="210"/>
      <c r="AS92" s="210"/>
      <c r="AT92" s="88"/>
      <c r="AU92" s="89"/>
      <c r="AV92" s="89"/>
      <c r="AW92" s="89"/>
      <c r="AX92" s="351"/>
    </row>
    <row r="93" spans="1:60" ht="47.1" hidden="1" customHeight="1" x14ac:dyDescent="0.15">
      <c r="A93" s="123"/>
      <c r="B93" s="124"/>
      <c r="C93" s="124"/>
      <c r="D93" s="124"/>
      <c r="E93" s="124"/>
      <c r="F93" s="125"/>
      <c r="G93" s="299"/>
      <c r="H93" s="299"/>
      <c r="I93" s="299"/>
      <c r="J93" s="299"/>
      <c r="K93" s="299"/>
      <c r="L93" s="299"/>
      <c r="M93" s="299"/>
      <c r="N93" s="299"/>
      <c r="O93" s="299"/>
      <c r="P93" s="299"/>
      <c r="Q93" s="299"/>
      <c r="R93" s="299"/>
      <c r="S93" s="299"/>
      <c r="T93" s="299"/>
      <c r="U93" s="299"/>
      <c r="V93" s="299"/>
      <c r="W93" s="299"/>
      <c r="X93" s="672"/>
      <c r="Y93" s="202"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8"/>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3"/>
      <c r="Z94" s="674"/>
      <c r="AA94" s="67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6" t="s">
        <v>75</v>
      </c>
      <c r="AU94" s="677"/>
      <c r="AV94" s="677"/>
      <c r="AW94" s="677"/>
      <c r="AX94" s="678"/>
    </row>
    <row r="95" spans="1:60" ht="22.5" hidden="1" customHeight="1" x14ac:dyDescent="0.15">
      <c r="A95" s="120"/>
      <c r="B95" s="121"/>
      <c r="C95" s="121"/>
      <c r="D95" s="121"/>
      <c r="E95" s="121"/>
      <c r="F95" s="122"/>
      <c r="G95" s="298" t="s">
        <v>309</v>
      </c>
      <c r="H95" s="298"/>
      <c r="I95" s="298"/>
      <c r="J95" s="298"/>
      <c r="K95" s="298"/>
      <c r="L95" s="298"/>
      <c r="M95" s="298"/>
      <c r="N95" s="298"/>
      <c r="O95" s="298"/>
      <c r="P95" s="298"/>
      <c r="Q95" s="298"/>
      <c r="R95" s="298"/>
      <c r="S95" s="298"/>
      <c r="T95" s="298"/>
      <c r="U95" s="298"/>
      <c r="V95" s="298"/>
      <c r="W95" s="298"/>
      <c r="X95" s="298"/>
      <c r="Y95" s="539" t="s">
        <v>17</v>
      </c>
      <c r="Z95" s="540"/>
      <c r="AA95" s="541"/>
      <c r="AB95" s="114"/>
      <c r="AC95" s="115"/>
      <c r="AD95" s="116"/>
      <c r="AE95" s="209"/>
      <c r="AF95" s="210"/>
      <c r="AG95" s="210"/>
      <c r="AH95" s="210"/>
      <c r="AI95" s="210"/>
      <c r="AJ95" s="209"/>
      <c r="AK95" s="210"/>
      <c r="AL95" s="210"/>
      <c r="AM95" s="210"/>
      <c r="AN95" s="210"/>
      <c r="AO95" s="209"/>
      <c r="AP95" s="210"/>
      <c r="AQ95" s="210"/>
      <c r="AR95" s="210"/>
      <c r="AS95" s="210"/>
      <c r="AT95" s="88"/>
      <c r="AU95" s="89"/>
      <c r="AV95" s="89"/>
      <c r="AW95" s="89"/>
      <c r="AX95" s="351"/>
    </row>
    <row r="96" spans="1:60" ht="47.1" hidden="1" customHeight="1" x14ac:dyDescent="0.15">
      <c r="A96" s="123"/>
      <c r="B96" s="124"/>
      <c r="C96" s="124"/>
      <c r="D96" s="124"/>
      <c r="E96" s="124"/>
      <c r="F96" s="125"/>
      <c r="G96" s="299"/>
      <c r="H96" s="299"/>
      <c r="I96" s="299"/>
      <c r="J96" s="299"/>
      <c r="K96" s="299"/>
      <c r="L96" s="299"/>
      <c r="M96" s="299"/>
      <c r="N96" s="299"/>
      <c r="O96" s="299"/>
      <c r="P96" s="299"/>
      <c r="Q96" s="299"/>
      <c r="R96" s="299"/>
      <c r="S96" s="299"/>
      <c r="T96" s="299"/>
      <c r="U96" s="299"/>
      <c r="V96" s="299"/>
      <c r="W96" s="299"/>
      <c r="X96" s="299"/>
      <c r="Y96" s="202"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8"/>
    </row>
    <row r="97" spans="1:50" ht="23.1" customHeight="1" x14ac:dyDescent="0.15">
      <c r="A97" s="602" t="s">
        <v>77</v>
      </c>
      <c r="B97" s="603"/>
      <c r="C97" s="635" t="s">
        <v>19</v>
      </c>
      <c r="D97" s="524"/>
      <c r="E97" s="524"/>
      <c r="F97" s="524"/>
      <c r="G97" s="524"/>
      <c r="H97" s="524"/>
      <c r="I97" s="524"/>
      <c r="J97" s="524"/>
      <c r="K97" s="636"/>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4"/>
      <c r="B98" s="605"/>
      <c r="C98" s="535" t="s">
        <v>382</v>
      </c>
      <c r="D98" s="536"/>
      <c r="E98" s="536"/>
      <c r="F98" s="536"/>
      <c r="G98" s="536"/>
      <c r="H98" s="536"/>
      <c r="I98" s="536"/>
      <c r="J98" s="536"/>
      <c r="K98" s="537"/>
      <c r="L98" s="193">
        <v>65017</v>
      </c>
      <c r="M98" s="194"/>
      <c r="N98" s="194"/>
      <c r="O98" s="194"/>
      <c r="P98" s="194"/>
      <c r="Q98" s="538"/>
      <c r="R98" s="178">
        <v>85491</v>
      </c>
      <c r="S98" s="179"/>
      <c r="T98" s="179"/>
      <c r="U98" s="179"/>
      <c r="V98" s="179"/>
      <c r="W98" s="191"/>
      <c r="X98" s="62" t="s">
        <v>548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4"/>
      <c r="B99" s="605"/>
      <c r="C99" s="620" t="s">
        <v>383</v>
      </c>
      <c r="D99" s="621"/>
      <c r="E99" s="621"/>
      <c r="F99" s="621"/>
      <c r="G99" s="621"/>
      <c r="H99" s="621"/>
      <c r="I99" s="621"/>
      <c r="J99" s="621"/>
      <c r="K99" s="622"/>
      <c r="L99" s="178">
        <v>193</v>
      </c>
      <c r="M99" s="179"/>
      <c r="N99" s="179"/>
      <c r="O99" s="179"/>
      <c r="P99" s="179"/>
      <c r="Q99" s="191"/>
      <c r="R99" s="178"/>
      <c r="S99" s="179"/>
      <c r="T99" s="179"/>
      <c r="U99" s="179"/>
      <c r="V99" s="179"/>
      <c r="W99" s="191"/>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4"/>
      <c r="B100" s="605"/>
      <c r="C100" s="620" t="s">
        <v>384</v>
      </c>
      <c r="D100" s="621"/>
      <c r="E100" s="621"/>
      <c r="F100" s="621"/>
      <c r="G100" s="621"/>
      <c r="H100" s="621"/>
      <c r="I100" s="621"/>
      <c r="J100" s="621"/>
      <c r="K100" s="622"/>
      <c r="L100" s="178">
        <v>37</v>
      </c>
      <c r="M100" s="179"/>
      <c r="N100" s="179"/>
      <c r="O100" s="179"/>
      <c r="P100" s="179"/>
      <c r="Q100" s="191"/>
      <c r="R100" s="178"/>
      <c r="S100" s="179"/>
      <c r="T100" s="179"/>
      <c r="U100" s="179"/>
      <c r="V100" s="179"/>
      <c r="W100" s="191"/>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4"/>
      <c r="B101" s="605"/>
      <c r="C101" s="599"/>
      <c r="D101" s="600"/>
      <c r="E101" s="600"/>
      <c r="F101" s="600"/>
      <c r="G101" s="600"/>
      <c r="H101" s="600"/>
      <c r="I101" s="600"/>
      <c r="J101" s="600"/>
      <c r="K101" s="601"/>
      <c r="L101" s="178"/>
      <c r="M101" s="179"/>
      <c r="N101" s="179"/>
      <c r="O101" s="179"/>
      <c r="P101" s="179"/>
      <c r="Q101" s="191"/>
      <c r="R101" s="178"/>
      <c r="S101" s="179"/>
      <c r="T101" s="179"/>
      <c r="U101" s="179"/>
      <c r="V101" s="179"/>
      <c r="W101" s="191"/>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4"/>
      <c r="B102" s="605"/>
      <c r="C102" s="599"/>
      <c r="D102" s="600"/>
      <c r="E102" s="600"/>
      <c r="F102" s="600"/>
      <c r="G102" s="600"/>
      <c r="H102" s="600"/>
      <c r="I102" s="600"/>
      <c r="J102" s="600"/>
      <c r="K102" s="601"/>
      <c r="L102" s="178"/>
      <c r="M102" s="179"/>
      <c r="N102" s="179"/>
      <c r="O102" s="179"/>
      <c r="P102" s="179"/>
      <c r="Q102" s="191"/>
      <c r="R102" s="178"/>
      <c r="S102" s="179"/>
      <c r="T102" s="179"/>
      <c r="U102" s="179"/>
      <c r="V102" s="179"/>
      <c r="W102" s="191"/>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4"/>
      <c r="B103" s="605"/>
      <c r="C103" s="608"/>
      <c r="D103" s="609"/>
      <c r="E103" s="609"/>
      <c r="F103" s="609"/>
      <c r="G103" s="609"/>
      <c r="H103" s="609"/>
      <c r="I103" s="609"/>
      <c r="J103" s="609"/>
      <c r="K103" s="610"/>
      <c r="L103" s="178"/>
      <c r="M103" s="179"/>
      <c r="N103" s="179"/>
      <c r="O103" s="179"/>
      <c r="P103" s="179"/>
      <c r="Q103" s="191"/>
      <c r="R103" s="178"/>
      <c r="S103" s="179"/>
      <c r="T103" s="179"/>
      <c r="U103" s="179"/>
      <c r="V103" s="179"/>
      <c r="W103" s="191"/>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6"/>
      <c r="B104" s="607"/>
      <c r="C104" s="593" t="s">
        <v>22</v>
      </c>
      <c r="D104" s="594"/>
      <c r="E104" s="594"/>
      <c r="F104" s="594"/>
      <c r="G104" s="594"/>
      <c r="H104" s="594"/>
      <c r="I104" s="594"/>
      <c r="J104" s="594"/>
      <c r="K104" s="595"/>
      <c r="L104" s="596">
        <f>SUM(L98:Q103)</f>
        <v>65247</v>
      </c>
      <c r="M104" s="597"/>
      <c r="N104" s="597"/>
      <c r="O104" s="597"/>
      <c r="P104" s="597"/>
      <c r="Q104" s="598"/>
      <c r="R104" s="596">
        <f>SUM(R98:W103)</f>
        <v>85491</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26.25" customHeight="1" x14ac:dyDescent="0.15">
      <c r="A108" s="646" t="s">
        <v>312</v>
      </c>
      <c r="B108" s="647"/>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5" t="s">
        <v>378</v>
      </c>
      <c r="AE108" s="346"/>
      <c r="AF108" s="347"/>
      <c r="AG108" s="342" t="s">
        <v>522</v>
      </c>
      <c r="AH108" s="343"/>
      <c r="AI108" s="343"/>
      <c r="AJ108" s="343"/>
      <c r="AK108" s="343"/>
      <c r="AL108" s="343"/>
      <c r="AM108" s="343"/>
      <c r="AN108" s="343"/>
      <c r="AO108" s="343"/>
      <c r="AP108" s="343"/>
      <c r="AQ108" s="343"/>
      <c r="AR108" s="343"/>
      <c r="AS108" s="343"/>
      <c r="AT108" s="343"/>
      <c r="AU108" s="343"/>
      <c r="AV108" s="343"/>
      <c r="AW108" s="343"/>
      <c r="AX108" s="344"/>
    </row>
    <row r="109" spans="1:50" ht="26.25" customHeight="1" x14ac:dyDescent="0.15">
      <c r="A109" s="648"/>
      <c r="B109" s="649"/>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256" t="s">
        <v>378</v>
      </c>
      <c r="AE109" s="257"/>
      <c r="AF109" s="258"/>
      <c r="AG109" s="278" t="s">
        <v>512</v>
      </c>
      <c r="AH109" s="254"/>
      <c r="AI109" s="254"/>
      <c r="AJ109" s="254"/>
      <c r="AK109" s="254"/>
      <c r="AL109" s="254"/>
      <c r="AM109" s="254"/>
      <c r="AN109" s="254"/>
      <c r="AO109" s="254"/>
      <c r="AP109" s="254"/>
      <c r="AQ109" s="254"/>
      <c r="AR109" s="254"/>
      <c r="AS109" s="254"/>
      <c r="AT109" s="254"/>
      <c r="AU109" s="254"/>
      <c r="AV109" s="254"/>
      <c r="AW109" s="254"/>
      <c r="AX109" s="279"/>
    </row>
    <row r="110" spans="1:50" ht="51.75" customHeight="1" x14ac:dyDescent="0.15">
      <c r="A110" s="650"/>
      <c r="B110" s="651"/>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6" t="s">
        <v>378</v>
      </c>
      <c r="AE110" s="327"/>
      <c r="AF110" s="328"/>
      <c r="AG110" s="337" t="s">
        <v>523</v>
      </c>
      <c r="AH110" s="242"/>
      <c r="AI110" s="242"/>
      <c r="AJ110" s="242"/>
      <c r="AK110" s="242"/>
      <c r="AL110" s="242"/>
      <c r="AM110" s="242"/>
      <c r="AN110" s="242"/>
      <c r="AO110" s="242"/>
      <c r="AP110" s="242"/>
      <c r="AQ110" s="242"/>
      <c r="AR110" s="242"/>
      <c r="AS110" s="242"/>
      <c r="AT110" s="242"/>
      <c r="AU110" s="242"/>
      <c r="AV110" s="242"/>
      <c r="AW110" s="242"/>
      <c r="AX110" s="322"/>
    </row>
    <row r="111" spans="1:50" ht="19.350000000000001" customHeight="1" x14ac:dyDescent="0.15">
      <c r="A111" s="259" t="s">
        <v>46</v>
      </c>
      <c r="B111" s="260"/>
      <c r="C111" s="552"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329" t="s">
        <v>378</v>
      </c>
      <c r="AE111" s="273"/>
      <c r="AF111" s="274"/>
      <c r="AG111" s="275" t="s">
        <v>504</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56" t="s">
        <v>378</v>
      </c>
      <c r="AE112" s="257"/>
      <c r="AF112" s="258"/>
      <c r="AG112" s="278" t="s">
        <v>527</v>
      </c>
      <c r="AH112" s="254"/>
      <c r="AI112" s="254"/>
      <c r="AJ112" s="254"/>
      <c r="AK112" s="254"/>
      <c r="AL112" s="254"/>
      <c r="AM112" s="254"/>
      <c r="AN112" s="254"/>
      <c r="AO112" s="254"/>
      <c r="AP112" s="254"/>
      <c r="AQ112" s="254"/>
      <c r="AR112" s="254"/>
      <c r="AS112" s="254"/>
      <c r="AT112" s="254"/>
      <c r="AU112" s="254"/>
      <c r="AV112" s="254"/>
      <c r="AW112" s="254"/>
      <c r="AX112" s="279"/>
    </row>
    <row r="113" spans="1:64" ht="19.350000000000001" customHeight="1" x14ac:dyDescent="0.15">
      <c r="A113" s="261"/>
      <c r="B113" s="262"/>
      <c r="C113" s="443"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56" t="s">
        <v>378</v>
      </c>
      <c r="AE113" s="257"/>
      <c r="AF113" s="258"/>
      <c r="AG113" s="278" t="s">
        <v>505</v>
      </c>
      <c r="AH113" s="254"/>
      <c r="AI113" s="254"/>
      <c r="AJ113" s="254"/>
      <c r="AK113" s="254"/>
      <c r="AL113" s="254"/>
      <c r="AM113" s="254"/>
      <c r="AN113" s="254"/>
      <c r="AO113" s="254"/>
      <c r="AP113" s="254"/>
      <c r="AQ113" s="254"/>
      <c r="AR113" s="254"/>
      <c r="AS113" s="254"/>
      <c r="AT113" s="254"/>
      <c r="AU113" s="254"/>
      <c r="AV113" s="254"/>
      <c r="AW113" s="254"/>
      <c r="AX113" s="279"/>
    </row>
    <row r="114" spans="1:64" ht="18.75" customHeight="1" x14ac:dyDescent="0.15">
      <c r="A114" s="261"/>
      <c r="B114" s="262"/>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56" t="s">
        <v>378</v>
      </c>
      <c r="AE114" s="257"/>
      <c r="AF114" s="258"/>
      <c r="AG114" s="278" t="s">
        <v>506</v>
      </c>
      <c r="AH114" s="254"/>
      <c r="AI114" s="254"/>
      <c r="AJ114" s="254"/>
      <c r="AK114" s="254"/>
      <c r="AL114" s="254"/>
      <c r="AM114" s="254"/>
      <c r="AN114" s="254"/>
      <c r="AO114" s="254"/>
      <c r="AP114" s="254"/>
      <c r="AQ114" s="254"/>
      <c r="AR114" s="254"/>
      <c r="AS114" s="254"/>
      <c r="AT114" s="254"/>
      <c r="AU114" s="254"/>
      <c r="AV114" s="254"/>
      <c r="AW114" s="254"/>
      <c r="AX114" s="279"/>
    </row>
    <row r="115" spans="1:64" ht="19.350000000000001" customHeight="1" x14ac:dyDescent="0.15">
      <c r="A115" s="261"/>
      <c r="B115" s="262"/>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56" t="s">
        <v>378</v>
      </c>
      <c r="AE115" s="257"/>
      <c r="AF115" s="258"/>
      <c r="AG115" s="278" t="s">
        <v>507</v>
      </c>
      <c r="AH115" s="254"/>
      <c r="AI115" s="254"/>
      <c r="AJ115" s="254"/>
      <c r="AK115" s="254"/>
      <c r="AL115" s="254"/>
      <c r="AM115" s="254"/>
      <c r="AN115" s="254"/>
      <c r="AO115" s="254"/>
      <c r="AP115" s="254"/>
      <c r="AQ115" s="254"/>
      <c r="AR115" s="254"/>
      <c r="AS115" s="254"/>
      <c r="AT115" s="254"/>
      <c r="AU115" s="254"/>
      <c r="AV115" s="254"/>
      <c r="AW115" s="254"/>
      <c r="AX115" s="279"/>
    </row>
    <row r="116" spans="1:64" ht="19.350000000000001" customHeight="1" x14ac:dyDescent="0.15">
      <c r="A116" s="261"/>
      <c r="B116" s="262"/>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378</v>
      </c>
      <c r="AE116" s="257"/>
      <c r="AF116" s="258"/>
      <c r="AG116" s="585" t="s">
        <v>508</v>
      </c>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6" t="s">
        <v>378</v>
      </c>
      <c r="AE117" s="327"/>
      <c r="AF117" s="328"/>
      <c r="AG117" s="338" t="s">
        <v>509</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42.7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528</v>
      </c>
      <c r="AE118" s="273"/>
      <c r="AF118" s="274"/>
      <c r="AG118" s="275" t="s">
        <v>529</v>
      </c>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256" t="s">
        <v>385</v>
      </c>
      <c r="AE119" s="257"/>
      <c r="AF119" s="258"/>
      <c r="AG119" s="278" t="s">
        <v>530</v>
      </c>
      <c r="AH119" s="254"/>
      <c r="AI119" s="254"/>
      <c r="AJ119" s="254"/>
      <c r="AK119" s="254"/>
      <c r="AL119" s="254"/>
      <c r="AM119" s="254"/>
      <c r="AN119" s="254"/>
      <c r="AO119" s="254"/>
      <c r="AP119" s="254"/>
      <c r="AQ119" s="254"/>
      <c r="AR119" s="254"/>
      <c r="AS119" s="254"/>
      <c r="AT119" s="254"/>
      <c r="AU119" s="254"/>
      <c r="AV119" s="254"/>
      <c r="AW119" s="254"/>
      <c r="AX119" s="279"/>
    </row>
    <row r="120" spans="1:64" ht="18" customHeight="1" x14ac:dyDescent="0.15">
      <c r="A120" s="261"/>
      <c r="B120" s="262"/>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56" t="s">
        <v>378</v>
      </c>
      <c r="AE120" s="257"/>
      <c r="AF120" s="258"/>
      <c r="AG120" s="278" t="s">
        <v>514</v>
      </c>
      <c r="AH120" s="254"/>
      <c r="AI120" s="254"/>
      <c r="AJ120" s="254"/>
      <c r="AK120" s="254"/>
      <c r="AL120" s="254"/>
      <c r="AM120" s="254"/>
      <c r="AN120" s="254"/>
      <c r="AO120" s="254"/>
      <c r="AP120" s="254"/>
      <c r="AQ120" s="254"/>
      <c r="AR120" s="254"/>
      <c r="AS120" s="254"/>
      <c r="AT120" s="254"/>
      <c r="AU120" s="254"/>
      <c r="AV120" s="254"/>
      <c r="AW120" s="254"/>
      <c r="AX120" s="279"/>
    </row>
    <row r="121" spans="1:64" ht="18" customHeight="1" x14ac:dyDescent="0.15">
      <c r="A121" s="263"/>
      <c r="B121" s="264"/>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56" t="s">
        <v>378</v>
      </c>
      <c r="AE121" s="257"/>
      <c r="AF121" s="257"/>
      <c r="AG121" s="337" t="s">
        <v>513</v>
      </c>
      <c r="AH121" s="242"/>
      <c r="AI121" s="242"/>
      <c r="AJ121" s="242"/>
      <c r="AK121" s="242"/>
      <c r="AL121" s="242"/>
      <c r="AM121" s="242"/>
      <c r="AN121" s="242"/>
      <c r="AO121" s="242"/>
      <c r="AP121" s="242"/>
      <c r="AQ121" s="242"/>
      <c r="AR121" s="242"/>
      <c r="AS121" s="242"/>
      <c r="AT121" s="242"/>
      <c r="AU121" s="242"/>
      <c r="AV121" s="242"/>
      <c r="AW121" s="242"/>
      <c r="AX121" s="322"/>
    </row>
    <row r="122" spans="1:64" ht="33.6" customHeight="1" x14ac:dyDescent="0.15">
      <c r="A122" s="244" t="s">
        <v>80</v>
      </c>
      <c r="B122" s="245"/>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329" t="s">
        <v>385</v>
      </c>
      <c r="AE122" s="273"/>
      <c r="AF122" s="273"/>
      <c r="AG122" s="317"/>
      <c r="AH122" s="238"/>
      <c r="AI122" s="238"/>
      <c r="AJ122" s="238"/>
      <c r="AK122" s="238"/>
      <c r="AL122" s="238"/>
      <c r="AM122" s="238"/>
      <c r="AN122" s="238"/>
      <c r="AO122" s="238"/>
      <c r="AP122" s="238"/>
      <c r="AQ122" s="238"/>
      <c r="AR122" s="238"/>
      <c r="AS122" s="238"/>
      <c r="AT122" s="238"/>
      <c r="AU122" s="238"/>
      <c r="AV122" s="238"/>
      <c r="AW122" s="238"/>
      <c r="AX122" s="318"/>
    </row>
    <row r="123" spans="1:64" ht="15.75" customHeight="1" x14ac:dyDescent="0.15">
      <c r="A123" s="246"/>
      <c r="B123" s="247"/>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19"/>
      <c r="AH123" s="240"/>
      <c r="AI123" s="240"/>
      <c r="AJ123" s="240"/>
      <c r="AK123" s="240"/>
      <c r="AL123" s="240"/>
      <c r="AM123" s="240"/>
      <c r="AN123" s="240"/>
      <c r="AO123" s="240"/>
      <c r="AP123" s="240"/>
      <c r="AQ123" s="240"/>
      <c r="AR123" s="240"/>
      <c r="AS123" s="240"/>
      <c r="AT123" s="240"/>
      <c r="AU123" s="240"/>
      <c r="AV123" s="240"/>
      <c r="AW123" s="240"/>
      <c r="AX123" s="320"/>
    </row>
    <row r="124" spans="1:64" ht="26.25" customHeight="1" x14ac:dyDescent="0.15">
      <c r="A124" s="246"/>
      <c r="B124" s="247"/>
      <c r="C124" s="280"/>
      <c r="D124" s="281"/>
      <c r="E124" s="281"/>
      <c r="F124" s="281"/>
      <c r="G124" s="281"/>
      <c r="H124" s="281"/>
      <c r="I124" s="281"/>
      <c r="J124" s="281"/>
      <c r="K124" s="281"/>
      <c r="L124" s="281"/>
      <c r="M124" s="281"/>
      <c r="N124" s="281"/>
      <c r="O124" s="282"/>
      <c r="P124" s="289"/>
      <c r="Q124" s="289"/>
      <c r="R124" s="289"/>
      <c r="S124" s="290"/>
      <c r="T124" s="253"/>
      <c r="U124" s="254"/>
      <c r="V124" s="254"/>
      <c r="W124" s="254"/>
      <c r="X124" s="254"/>
      <c r="Y124" s="254"/>
      <c r="Z124" s="254"/>
      <c r="AA124" s="254"/>
      <c r="AB124" s="254"/>
      <c r="AC124" s="254"/>
      <c r="AD124" s="254"/>
      <c r="AE124" s="254"/>
      <c r="AF124" s="255"/>
      <c r="AG124" s="319"/>
      <c r="AH124" s="240"/>
      <c r="AI124" s="240"/>
      <c r="AJ124" s="240"/>
      <c r="AK124" s="240"/>
      <c r="AL124" s="240"/>
      <c r="AM124" s="240"/>
      <c r="AN124" s="240"/>
      <c r="AO124" s="240"/>
      <c r="AP124" s="240"/>
      <c r="AQ124" s="240"/>
      <c r="AR124" s="240"/>
      <c r="AS124" s="240"/>
      <c r="AT124" s="240"/>
      <c r="AU124" s="240"/>
      <c r="AV124" s="240"/>
      <c r="AW124" s="240"/>
      <c r="AX124" s="320"/>
    </row>
    <row r="125" spans="1:64" ht="26.25" customHeight="1" x14ac:dyDescent="0.15">
      <c r="A125" s="248"/>
      <c r="B125" s="249"/>
      <c r="C125" s="283"/>
      <c r="D125" s="284"/>
      <c r="E125" s="284"/>
      <c r="F125" s="284"/>
      <c r="G125" s="284"/>
      <c r="H125" s="284"/>
      <c r="I125" s="284"/>
      <c r="J125" s="284"/>
      <c r="K125" s="284"/>
      <c r="L125" s="284"/>
      <c r="M125" s="284"/>
      <c r="N125" s="284"/>
      <c r="O125" s="285"/>
      <c r="P125" s="291"/>
      <c r="Q125" s="291"/>
      <c r="R125" s="291"/>
      <c r="S125" s="292"/>
      <c r="T125" s="556"/>
      <c r="U125" s="339"/>
      <c r="V125" s="339"/>
      <c r="W125" s="339"/>
      <c r="X125" s="339"/>
      <c r="Y125" s="339"/>
      <c r="Z125" s="339"/>
      <c r="AA125" s="339"/>
      <c r="AB125" s="339"/>
      <c r="AC125" s="339"/>
      <c r="AD125" s="339"/>
      <c r="AE125" s="339"/>
      <c r="AF125" s="557"/>
      <c r="AG125" s="321"/>
      <c r="AH125" s="242"/>
      <c r="AI125" s="242"/>
      <c r="AJ125" s="242"/>
      <c r="AK125" s="242"/>
      <c r="AL125" s="242"/>
      <c r="AM125" s="242"/>
      <c r="AN125" s="242"/>
      <c r="AO125" s="242"/>
      <c r="AP125" s="242"/>
      <c r="AQ125" s="242"/>
      <c r="AR125" s="242"/>
      <c r="AS125" s="242"/>
      <c r="AT125" s="242"/>
      <c r="AU125" s="242"/>
      <c r="AV125" s="242"/>
      <c r="AW125" s="242"/>
      <c r="AX125" s="322"/>
    </row>
    <row r="126" spans="1:64" ht="57" customHeight="1" x14ac:dyDescent="0.15">
      <c r="A126" s="259" t="s">
        <v>58</v>
      </c>
      <c r="B126" s="387"/>
      <c r="C126" s="377" t="s">
        <v>64</v>
      </c>
      <c r="D126" s="425"/>
      <c r="E126" s="425"/>
      <c r="F126" s="426"/>
      <c r="G126" s="381" t="s">
        <v>510</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80" t="s">
        <v>68</v>
      </c>
      <c r="D127" s="581"/>
      <c r="E127" s="581"/>
      <c r="F127" s="582"/>
      <c r="G127" s="583" t="s">
        <v>511</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120"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20" customHeight="1" thickBot="1" x14ac:dyDescent="0.2">
      <c r="A131" s="384" t="s">
        <v>306</v>
      </c>
      <c r="B131" s="385"/>
      <c r="C131" s="385"/>
      <c r="D131" s="385"/>
      <c r="E131" s="386"/>
      <c r="F131" s="417" t="s">
        <v>545</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x14ac:dyDescent="0.2">
      <c r="A133" s="553" t="s">
        <v>547</v>
      </c>
      <c r="B133" s="554"/>
      <c r="C133" s="554"/>
      <c r="D133" s="554"/>
      <c r="E133" s="555"/>
      <c r="F133" s="420" t="s">
        <v>546</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99.95" customHeight="1" thickBot="1" x14ac:dyDescent="0.2">
      <c r="A135" s="348" t="s">
        <v>541</v>
      </c>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8" t="s">
        <v>224</v>
      </c>
      <c r="B137" s="314"/>
      <c r="C137" s="314"/>
      <c r="D137" s="314"/>
      <c r="E137" s="314"/>
      <c r="F137" s="314"/>
      <c r="G137" s="544">
        <v>394</v>
      </c>
      <c r="H137" s="545"/>
      <c r="I137" s="545"/>
      <c r="J137" s="545"/>
      <c r="K137" s="545"/>
      <c r="L137" s="545"/>
      <c r="M137" s="545"/>
      <c r="N137" s="545"/>
      <c r="O137" s="545"/>
      <c r="P137" s="546"/>
      <c r="Q137" s="314" t="s">
        <v>225</v>
      </c>
      <c r="R137" s="314"/>
      <c r="S137" s="314"/>
      <c r="T137" s="314"/>
      <c r="U137" s="314"/>
      <c r="V137" s="314"/>
      <c r="W137" s="544">
        <v>366</v>
      </c>
      <c r="X137" s="545"/>
      <c r="Y137" s="545"/>
      <c r="Z137" s="545"/>
      <c r="AA137" s="545"/>
      <c r="AB137" s="545"/>
      <c r="AC137" s="545"/>
      <c r="AD137" s="545"/>
      <c r="AE137" s="545"/>
      <c r="AF137" s="546"/>
      <c r="AG137" s="314" t="s">
        <v>226</v>
      </c>
      <c r="AH137" s="314"/>
      <c r="AI137" s="314"/>
      <c r="AJ137" s="314"/>
      <c r="AK137" s="314"/>
      <c r="AL137" s="314"/>
      <c r="AM137" s="515">
        <v>387</v>
      </c>
      <c r="AN137" s="516"/>
      <c r="AO137" s="516"/>
      <c r="AP137" s="516"/>
      <c r="AQ137" s="516"/>
      <c r="AR137" s="516"/>
      <c r="AS137" s="516"/>
      <c r="AT137" s="516"/>
      <c r="AU137" s="516"/>
      <c r="AV137" s="517"/>
      <c r="AW137" s="12"/>
      <c r="AX137" s="13"/>
    </row>
    <row r="138" spans="1:50" ht="19.899999999999999" customHeight="1" thickBot="1" x14ac:dyDescent="0.2">
      <c r="A138" s="519" t="s">
        <v>227</v>
      </c>
      <c r="B138" s="423"/>
      <c r="C138" s="423"/>
      <c r="D138" s="423"/>
      <c r="E138" s="423"/>
      <c r="F138" s="423"/>
      <c r="G138" s="311">
        <v>262</v>
      </c>
      <c r="H138" s="312"/>
      <c r="I138" s="312"/>
      <c r="J138" s="312"/>
      <c r="K138" s="312"/>
      <c r="L138" s="312"/>
      <c r="M138" s="312"/>
      <c r="N138" s="312"/>
      <c r="O138" s="312"/>
      <c r="P138" s="313"/>
      <c r="Q138" s="423" t="s">
        <v>228</v>
      </c>
      <c r="R138" s="423"/>
      <c r="S138" s="423"/>
      <c r="T138" s="423"/>
      <c r="U138" s="423"/>
      <c r="V138" s="423"/>
      <c r="W138" s="311">
        <v>255</v>
      </c>
      <c r="X138" s="312"/>
      <c r="Y138" s="312"/>
      <c r="Z138" s="312"/>
      <c r="AA138" s="312"/>
      <c r="AB138" s="312"/>
      <c r="AC138" s="312"/>
      <c r="AD138" s="312"/>
      <c r="AE138" s="312"/>
      <c r="AF138" s="313"/>
      <c r="AG138" s="315"/>
      <c r="AH138" s="316"/>
      <c r="AI138" s="316"/>
      <c r="AJ138" s="316"/>
      <c r="AK138" s="316"/>
      <c r="AL138" s="316"/>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386</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519</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3"/>
    </row>
    <row r="180" spans="1:50" ht="24.75" customHeight="1" x14ac:dyDescent="0.15">
      <c r="A180" s="364"/>
      <c r="B180" s="365"/>
      <c r="C180" s="365"/>
      <c r="D180" s="365"/>
      <c r="E180" s="365"/>
      <c r="F180" s="366"/>
      <c r="G180" s="355" t="s">
        <v>393</v>
      </c>
      <c r="H180" s="356"/>
      <c r="I180" s="356"/>
      <c r="J180" s="356"/>
      <c r="K180" s="357"/>
      <c r="L180" s="358" t="s">
        <v>394</v>
      </c>
      <c r="M180" s="359"/>
      <c r="N180" s="359"/>
      <c r="O180" s="359"/>
      <c r="P180" s="359"/>
      <c r="Q180" s="359"/>
      <c r="R180" s="359"/>
      <c r="S180" s="359"/>
      <c r="T180" s="359"/>
      <c r="U180" s="359"/>
      <c r="V180" s="359"/>
      <c r="W180" s="359"/>
      <c r="X180" s="360"/>
      <c r="Y180" s="390">
        <v>17173</v>
      </c>
      <c r="Z180" s="391"/>
      <c r="AA180" s="391"/>
      <c r="AB180" s="392"/>
      <c r="AC180" s="355" t="s">
        <v>393</v>
      </c>
      <c r="AD180" s="356"/>
      <c r="AE180" s="356"/>
      <c r="AF180" s="356"/>
      <c r="AG180" s="357"/>
      <c r="AH180" s="358" t="s">
        <v>397</v>
      </c>
      <c r="AI180" s="359"/>
      <c r="AJ180" s="359"/>
      <c r="AK180" s="359"/>
      <c r="AL180" s="359"/>
      <c r="AM180" s="359"/>
      <c r="AN180" s="359"/>
      <c r="AO180" s="359"/>
      <c r="AP180" s="359"/>
      <c r="AQ180" s="359"/>
      <c r="AR180" s="359"/>
      <c r="AS180" s="359"/>
      <c r="AT180" s="360"/>
      <c r="AU180" s="390">
        <v>258</v>
      </c>
      <c r="AV180" s="391"/>
      <c r="AW180" s="391"/>
      <c r="AX180" s="474"/>
    </row>
    <row r="181" spans="1:50" ht="24.75"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8"/>
    </row>
    <row r="182" spans="1:50" ht="24.75" hidden="1"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8"/>
    </row>
    <row r="183" spans="1:50" ht="24.7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8"/>
    </row>
    <row r="184" spans="1:50" ht="24.7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8"/>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8"/>
    </row>
    <row r="186" spans="1:50" ht="24.7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8"/>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8"/>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8"/>
    </row>
    <row r="189" spans="1:50" ht="19.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8"/>
    </row>
    <row r="190" spans="1:50" ht="24.75" customHeight="1" thickBot="1" x14ac:dyDescent="0.2">
      <c r="A190" s="364"/>
      <c r="B190" s="365"/>
      <c r="C190" s="365"/>
      <c r="D190" s="365"/>
      <c r="E190" s="365"/>
      <c r="F190" s="366"/>
      <c r="G190" s="559" t="s">
        <v>22</v>
      </c>
      <c r="H190" s="560"/>
      <c r="I190" s="560"/>
      <c r="J190" s="560"/>
      <c r="K190" s="560"/>
      <c r="L190" s="561"/>
      <c r="M190" s="146"/>
      <c r="N190" s="146"/>
      <c r="O190" s="146"/>
      <c r="P190" s="146"/>
      <c r="Q190" s="146"/>
      <c r="R190" s="146"/>
      <c r="S190" s="146"/>
      <c r="T190" s="146"/>
      <c r="U190" s="146"/>
      <c r="V190" s="146"/>
      <c r="W190" s="146"/>
      <c r="X190" s="147"/>
      <c r="Y190" s="562">
        <f>SUM(Y180:AB189)</f>
        <v>17173</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258</v>
      </c>
      <c r="AV190" s="563"/>
      <c r="AW190" s="563"/>
      <c r="AX190" s="565"/>
    </row>
    <row r="191" spans="1:50" ht="30" customHeight="1" x14ac:dyDescent="0.15">
      <c r="A191" s="364"/>
      <c r="B191" s="365"/>
      <c r="C191" s="365"/>
      <c r="D191" s="365"/>
      <c r="E191" s="365"/>
      <c r="F191" s="366"/>
      <c r="G191" s="370" t="s">
        <v>387</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390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3"/>
    </row>
    <row r="193" spans="1:50" ht="24.75" customHeight="1" x14ac:dyDescent="0.15">
      <c r="A193" s="364"/>
      <c r="B193" s="365"/>
      <c r="C193" s="365"/>
      <c r="D193" s="365"/>
      <c r="E193" s="365"/>
      <c r="F193" s="366"/>
      <c r="G193" s="355" t="s">
        <v>393</v>
      </c>
      <c r="H193" s="356"/>
      <c r="I193" s="356"/>
      <c r="J193" s="356"/>
      <c r="K193" s="357"/>
      <c r="L193" s="358" t="s">
        <v>411</v>
      </c>
      <c r="M193" s="359"/>
      <c r="N193" s="359"/>
      <c r="O193" s="359"/>
      <c r="P193" s="359"/>
      <c r="Q193" s="359"/>
      <c r="R193" s="359"/>
      <c r="S193" s="359"/>
      <c r="T193" s="359"/>
      <c r="U193" s="359"/>
      <c r="V193" s="359"/>
      <c r="W193" s="359"/>
      <c r="X193" s="360"/>
      <c r="Y193" s="390">
        <v>2593</v>
      </c>
      <c r="Z193" s="391"/>
      <c r="AA193" s="391"/>
      <c r="AB193" s="392"/>
      <c r="AC193" s="355" t="s">
        <v>393</v>
      </c>
      <c r="AD193" s="356"/>
      <c r="AE193" s="356"/>
      <c r="AF193" s="356"/>
      <c r="AG193" s="357"/>
      <c r="AH193" s="358" t="s">
        <v>398</v>
      </c>
      <c r="AI193" s="359"/>
      <c r="AJ193" s="359"/>
      <c r="AK193" s="359"/>
      <c r="AL193" s="359"/>
      <c r="AM193" s="359"/>
      <c r="AN193" s="359"/>
      <c r="AO193" s="359"/>
      <c r="AP193" s="359"/>
      <c r="AQ193" s="359"/>
      <c r="AR193" s="359"/>
      <c r="AS193" s="359"/>
      <c r="AT193" s="360"/>
      <c r="AU193" s="390">
        <v>3647</v>
      </c>
      <c r="AV193" s="391"/>
      <c r="AW193" s="391"/>
      <c r="AX193" s="474"/>
    </row>
    <row r="194" spans="1:50" ht="24.75"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8"/>
    </row>
    <row r="195" spans="1:50" ht="24.75" hidden="1"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8"/>
    </row>
    <row r="196" spans="1:50" ht="24.7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8"/>
    </row>
    <row r="197" spans="1:50" ht="24.7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8"/>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8"/>
    </row>
    <row r="199" spans="1:50" ht="24.7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8"/>
    </row>
    <row r="200" spans="1:50" ht="24.7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8"/>
    </row>
    <row r="201" spans="1:50" ht="24.7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8"/>
    </row>
    <row r="202" spans="1:50" ht="20.25"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8"/>
    </row>
    <row r="203" spans="1:50" ht="24.75" customHeight="1" thickBot="1" x14ac:dyDescent="0.2">
      <c r="A203" s="364"/>
      <c r="B203" s="365"/>
      <c r="C203" s="365"/>
      <c r="D203" s="365"/>
      <c r="E203" s="365"/>
      <c r="F203" s="366"/>
      <c r="G203" s="559" t="s">
        <v>22</v>
      </c>
      <c r="H203" s="560"/>
      <c r="I203" s="560"/>
      <c r="J203" s="560"/>
      <c r="K203" s="560"/>
      <c r="L203" s="561"/>
      <c r="M203" s="146"/>
      <c r="N203" s="146"/>
      <c r="O203" s="146"/>
      <c r="P203" s="146"/>
      <c r="Q203" s="146"/>
      <c r="R203" s="146"/>
      <c r="S203" s="146"/>
      <c r="T203" s="146"/>
      <c r="U203" s="146"/>
      <c r="V203" s="146"/>
      <c r="W203" s="146"/>
      <c r="X203" s="147"/>
      <c r="Y203" s="562">
        <f>SUM(Y193:AB202)</f>
        <v>2593</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3647</v>
      </c>
      <c r="AV203" s="563"/>
      <c r="AW203" s="563"/>
      <c r="AX203" s="565"/>
    </row>
    <row r="204" spans="1:50" ht="30" customHeight="1" x14ac:dyDescent="0.15">
      <c r="A204" s="364"/>
      <c r="B204" s="365"/>
      <c r="C204" s="365"/>
      <c r="D204" s="365"/>
      <c r="E204" s="365"/>
      <c r="F204" s="366"/>
      <c r="G204" s="370" t="s">
        <v>388</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391</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3"/>
    </row>
    <row r="206" spans="1:50" ht="24.75" customHeight="1" x14ac:dyDescent="0.15">
      <c r="A206" s="364"/>
      <c r="B206" s="365"/>
      <c r="C206" s="365"/>
      <c r="D206" s="365"/>
      <c r="E206" s="365"/>
      <c r="F206" s="366"/>
      <c r="G206" s="355" t="s">
        <v>393</v>
      </c>
      <c r="H206" s="356"/>
      <c r="I206" s="356"/>
      <c r="J206" s="356"/>
      <c r="K206" s="357"/>
      <c r="L206" s="358" t="s">
        <v>395</v>
      </c>
      <c r="M206" s="359"/>
      <c r="N206" s="359"/>
      <c r="O206" s="359"/>
      <c r="P206" s="359"/>
      <c r="Q206" s="359"/>
      <c r="R206" s="359"/>
      <c r="S206" s="359"/>
      <c r="T206" s="359"/>
      <c r="U206" s="359"/>
      <c r="V206" s="359"/>
      <c r="W206" s="359"/>
      <c r="X206" s="360"/>
      <c r="Y206" s="390">
        <v>147</v>
      </c>
      <c r="Z206" s="391"/>
      <c r="AA206" s="391"/>
      <c r="AB206" s="392"/>
      <c r="AC206" s="355" t="s">
        <v>393</v>
      </c>
      <c r="AD206" s="356"/>
      <c r="AE206" s="356"/>
      <c r="AF206" s="356"/>
      <c r="AG206" s="357"/>
      <c r="AH206" s="358" t="s">
        <v>399</v>
      </c>
      <c r="AI206" s="359"/>
      <c r="AJ206" s="359"/>
      <c r="AK206" s="359"/>
      <c r="AL206" s="359"/>
      <c r="AM206" s="359"/>
      <c r="AN206" s="359"/>
      <c r="AO206" s="359"/>
      <c r="AP206" s="359"/>
      <c r="AQ206" s="359"/>
      <c r="AR206" s="359"/>
      <c r="AS206" s="359"/>
      <c r="AT206" s="360"/>
      <c r="AU206" s="390">
        <v>21</v>
      </c>
      <c r="AV206" s="391"/>
      <c r="AW206" s="391"/>
      <c r="AX206" s="474"/>
    </row>
    <row r="207" spans="1:50" ht="24.7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8"/>
    </row>
    <row r="208" spans="1:50" ht="24.75" hidden="1"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8"/>
    </row>
    <row r="209" spans="1:50" ht="24.7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8"/>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8"/>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8"/>
    </row>
    <row r="212" spans="1:50" ht="24.7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8"/>
    </row>
    <row r="213" spans="1:50" ht="24.7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8"/>
    </row>
    <row r="214" spans="1:50" ht="24.7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8"/>
    </row>
    <row r="215" spans="1:50" ht="18"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8"/>
    </row>
    <row r="216" spans="1:50" ht="24.75" customHeight="1" thickBot="1" x14ac:dyDescent="0.2">
      <c r="A216" s="364"/>
      <c r="B216" s="365"/>
      <c r="C216" s="365"/>
      <c r="D216" s="365"/>
      <c r="E216" s="365"/>
      <c r="F216" s="366"/>
      <c r="G216" s="559" t="s">
        <v>22</v>
      </c>
      <c r="H216" s="560"/>
      <c r="I216" s="560"/>
      <c r="J216" s="560"/>
      <c r="K216" s="560"/>
      <c r="L216" s="561"/>
      <c r="M216" s="146"/>
      <c r="N216" s="146"/>
      <c r="O216" s="146"/>
      <c r="P216" s="146"/>
      <c r="Q216" s="146"/>
      <c r="R216" s="146"/>
      <c r="S216" s="146"/>
      <c r="T216" s="146"/>
      <c r="U216" s="146"/>
      <c r="V216" s="146"/>
      <c r="W216" s="146"/>
      <c r="X216" s="147"/>
      <c r="Y216" s="562">
        <f>SUM(Y206:AB215)</f>
        <v>147</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21</v>
      </c>
      <c r="AV216" s="563"/>
      <c r="AW216" s="563"/>
      <c r="AX216" s="565"/>
    </row>
    <row r="217" spans="1:50" ht="30" customHeight="1" x14ac:dyDescent="0.15">
      <c r="A217" s="364"/>
      <c r="B217" s="365"/>
      <c r="C217" s="365"/>
      <c r="D217" s="365"/>
      <c r="E217" s="365"/>
      <c r="F217" s="366"/>
      <c r="G217" s="370" t="s">
        <v>389</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392</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3"/>
    </row>
    <row r="219" spans="1:50" ht="24.75" customHeight="1" x14ac:dyDescent="0.15">
      <c r="A219" s="364"/>
      <c r="B219" s="365"/>
      <c r="C219" s="365"/>
      <c r="D219" s="365"/>
      <c r="E219" s="365"/>
      <c r="F219" s="366"/>
      <c r="G219" s="355" t="s">
        <v>393</v>
      </c>
      <c r="H219" s="356"/>
      <c r="I219" s="356"/>
      <c r="J219" s="356"/>
      <c r="K219" s="357"/>
      <c r="L219" s="358" t="s">
        <v>396</v>
      </c>
      <c r="M219" s="359"/>
      <c r="N219" s="359"/>
      <c r="O219" s="359"/>
      <c r="P219" s="359"/>
      <c r="Q219" s="359"/>
      <c r="R219" s="359"/>
      <c r="S219" s="359"/>
      <c r="T219" s="359"/>
      <c r="U219" s="359"/>
      <c r="V219" s="359"/>
      <c r="W219" s="359"/>
      <c r="X219" s="360"/>
      <c r="Y219" s="390">
        <v>693</v>
      </c>
      <c r="Z219" s="391"/>
      <c r="AA219" s="391"/>
      <c r="AB219" s="392"/>
      <c r="AC219" s="355" t="s">
        <v>393</v>
      </c>
      <c r="AD219" s="356"/>
      <c r="AE219" s="356"/>
      <c r="AF219" s="356"/>
      <c r="AG219" s="357"/>
      <c r="AH219" s="358" t="s">
        <v>400</v>
      </c>
      <c r="AI219" s="359"/>
      <c r="AJ219" s="359"/>
      <c r="AK219" s="359"/>
      <c r="AL219" s="359"/>
      <c r="AM219" s="359"/>
      <c r="AN219" s="359"/>
      <c r="AO219" s="359"/>
      <c r="AP219" s="359"/>
      <c r="AQ219" s="359"/>
      <c r="AR219" s="359"/>
      <c r="AS219" s="359"/>
      <c r="AT219" s="360"/>
      <c r="AU219" s="390">
        <v>14</v>
      </c>
      <c r="AV219" s="391"/>
      <c r="AW219" s="391"/>
      <c r="AX219" s="474"/>
    </row>
    <row r="220" spans="1:50" ht="24.75"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8"/>
    </row>
    <row r="221" spans="1:50" ht="24.75" hidden="1"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8"/>
    </row>
    <row r="222" spans="1:50" ht="24.7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8"/>
    </row>
    <row r="223" spans="1:50" ht="24.75"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8"/>
    </row>
    <row r="224" spans="1:50" ht="24.75"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8"/>
    </row>
    <row r="225" spans="1:50" ht="24.7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8"/>
    </row>
    <row r="226" spans="1:50" ht="24.7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8"/>
    </row>
    <row r="227" spans="1:50" ht="24.75"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8"/>
    </row>
    <row r="228" spans="1:50" ht="18"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8"/>
    </row>
    <row r="229" spans="1:50" ht="24.75" customHeight="1" x14ac:dyDescent="0.15">
      <c r="A229" s="364"/>
      <c r="B229" s="365"/>
      <c r="C229" s="365"/>
      <c r="D229" s="365"/>
      <c r="E229" s="365"/>
      <c r="F229" s="366"/>
      <c r="G229" s="559" t="s">
        <v>22</v>
      </c>
      <c r="H229" s="560"/>
      <c r="I229" s="560"/>
      <c r="J229" s="560"/>
      <c r="K229" s="560"/>
      <c r="L229" s="561"/>
      <c r="M229" s="146"/>
      <c r="N229" s="146"/>
      <c r="O229" s="146"/>
      <c r="P229" s="146"/>
      <c r="Q229" s="146"/>
      <c r="R229" s="146"/>
      <c r="S229" s="146"/>
      <c r="T229" s="146"/>
      <c r="U229" s="146"/>
      <c r="V229" s="146"/>
      <c r="W229" s="146"/>
      <c r="X229" s="147"/>
      <c r="Y229" s="562">
        <f>SUM(Y219:AB228)</f>
        <v>693</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14</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10.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5" t="s">
        <v>33</v>
      </c>
      <c r="AL235" s="236"/>
      <c r="AM235" s="236"/>
      <c r="AN235" s="236"/>
      <c r="AO235" s="236"/>
      <c r="AP235" s="236"/>
      <c r="AQ235" s="236" t="s">
        <v>23</v>
      </c>
      <c r="AR235" s="236"/>
      <c r="AS235" s="236"/>
      <c r="AT235" s="236"/>
      <c r="AU235" s="83" t="s">
        <v>24</v>
      </c>
      <c r="AV235" s="84"/>
      <c r="AW235" s="84"/>
      <c r="AX235" s="576"/>
    </row>
    <row r="236" spans="1:50" ht="26.25" customHeight="1" x14ac:dyDescent="0.15">
      <c r="A236" s="569">
        <v>1</v>
      </c>
      <c r="B236" s="569">
        <v>1</v>
      </c>
      <c r="C236" s="570" t="s">
        <v>419</v>
      </c>
      <c r="D236" s="571"/>
      <c r="E236" s="571"/>
      <c r="F236" s="571"/>
      <c r="G236" s="571"/>
      <c r="H236" s="571"/>
      <c r="I236" s="571"/>
      <c r="J236" s="571"/>
      <c r="K236" s="571"/>
      <c r="L236" s="571"/>
      <c r="M236" s="570" t="s">
        <v>394</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17173</v>
      </c>
      <c r="AL236" s="573"/>
      <c r="AM236" s="573"/>
      <c r="AN236" s="573"/>
      <c r="AO236" s="573"/>
      <c r="AP236" s="574"/>
      <c r="AQ236" s="570" t="s">
        <v>464</v>
      </c>
      <c r="AR236" s="571"/>
      <c r="AS236" s="571"/>
      <c r="AT236" s="571"/>
      <c r="AU236" s="570" t="s">
        <v>464</v>
      </c>
      <c r="AV236" s="571"/>
      <c r="AW236" s="571"/>
      <c r="AX236" s="571"/>
    </row>
    <row r="237" spans="1:50" ht="26.25" customHeight="1" x14ac:dyDescent="0.15">
      <c r="A237" s="569">
        <v>2</v>
      </c>
      <c r="B237" s="569">
        <v>1</v>
      </c>
      <c r="C237" s="570" t="s">
        <v>420</v>
      </c>
      <c r="D237" s="571"/>
      <c r="E237" s="571"/>
      <c r="F237" s="571"/>
      <c r="G237" s="571"/>
      <c r="H237" s="571"/>
      <c r="I237" s="571"/>
      <c r="J237" s="571"/>
      <c r="K237" s="571"/>
      <c r="L237" s="571"/>
      <c r="M237" s="570" t="s">
        <v>394</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v>5952</v>
      </c>
      <c r="AL237" s="573"/>
      <c r="AM237" s="573"/>
      <c r="AN237" s="573"/>
      <c r="AO237" s="573"/>
      <c r="AP237" s="574"/>
      <c r="AQ237" s="570" t="s">
        <v>464</v>
      </c>
      <c r="AR237" s="571"/>
      <c r="AS237" s="571"/>
      <c r="AT237" s="571"/>
      <c r="AU237" s="570" t="s">
        <v>464</v>
      </c>
      <c r="AV237" s="571"/>
      <c r="AW237" s="571"/>
      <c r="AX237" s="571"/>
    </row>
    <row r="238" spans="1:50" ht="26.25" customHeight="1" x14ac:dyDescent="0.15">
      <c r="A238" s="569">
        <v>3</v>
      </c>
      <c r="B238" s="569">
        <v>1</v>
      </c>
      <c r="C238" s="570" t="s">
        <v>421</v>
      </c>
      <c r="D238" s="571"/>
      <c r="E238" s="571"/>
      <c r="F238" s="571"/>
      <c r="G238" s="571"/>
      <c r="H238" s="571"/>
      <c r="I238" s="571"/>
      <c r="J238" s="571"/>
      <c r="K238" s="571"/>
      <c r="L238" s="571"/>
      <c r="M238" s="570" t="s">
        <v>394</v>
      </c>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2">
        <v>5305</v>
      </c>
      <c r="AL238" s="573"/>
      <c r="AM238" s="573"/>
      <c r="AN238" s="573"/>
      <c r="AO238" s="573"/>
      <c r="AP238" s="574"/>
      <c r="AQ238" s="570" t="s">
        <v>464</v>
      </c>
      <c r="AR238" s="571"/>
      <c r="AS238" s="571"/>
      <c r="AT238" s="571"/>
      <c r="AU238" s="570" t="s">
        <v>464</v>
      </c>
      <c r="AV238" s="571"/>
      <c r="AW238" s="571"/>
      <c r="AX238" s="571"/>
    </row>
    <row r="239" spans="1:50" ht="26.25" customHeight="1" x14ac:dyDescent="0.15">
      <c r="A239" s="569">
        <v>4</v>
      </c>
      <c r="B239" s="569">
        <v>1</v>
      </c>
      <c r="C239" s="570" t="s">
        <v>422</v>
      </c>
      <c r="D239" s="571"/>
      <c r="E239" s="571"/>
      <c r="F239" s="571"/>
      <c r="G239" s="571"/>
      <c r="H239" s="571"/>
      <c r="I239" s="571"/>
      <c r="J239" s="571"/>
      <c r="K239" s="571"/>
      <c r="L239" s="571"/>
      <c r="M239" s="570" t="s">
        <v>394</v>
      </c>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v>2709</v>
      </c>
      <c r="AL239" s="573"/>
      <c r="AM239" s="573"/>
      <c r="AN239" s="573"/>
      <c r="AO239" s="573"/>
      <c r="AP239" s="574"/>
      <c r="AQ239" s="570" t="s">
        <v>464</v>
      </c>
      <c r="AR239" s="571"/>
      <c r="AS239" s="571"/>
      <c r="AT239" s="571"/>
      <c r="AU239" s="570" t="s">
        <v>464</v>
      </c>
      <c r="AV239" s="571"/>
      <c r="AW239" s="571"/>
      <c r="AX239" s="571"/>
    </row>
    <row r="240" spans="1:50" ht="26.25" customHeight="1" x14ac:dyDescent="0.15">
      <c r="A240" s="569">
        <v>5</v>
      </c>
      <c r="B240" s="569">
        <v>1</v>
      </c>
      <c r="C240" s="570" t="s">
        <v>423</v>
      </c>
      <c r="D240" s="571"/>
      <c r="E240" s="571"/>
      <c r="F240" s="571"/>
      <c r="G240" s="571"/>
      <c r="H240" s="571"/>
      <c r="I240" s="571"/>
      <c r="J240" s="571"/>
      <c r="K240" s="571"/>
      <c r="L240" s="571"/>
      <c r="M240" s="570" t="s">
        <v>394</v>
      </c>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v>2580</v>
      </c>
      <c r="AL240" s="573"/>
      <c r="AM240" s="573"/>
      <c r="AN240" s="573"/>
      <c r="AO240" s="573"/>
      <c r="AP240" s="574"/>
      <c r="AQ240" s="570" t="s">
        <v>464</v>
      </c>
      <c r="AR240" s="571"/>
      <c r="AS240" s="571"/>
      <c r="AT240" s="571"/>
      <c r="AU240" s="570" t="s">
        <v>464</v>
      </c>
      <c r="AV240" s="571"/>
      <c r="AW240" s="571"/>
      <c r="AX240" s="571"/>
    </row>
    <row r="241" spans="1:50" ht="26.25" customHeight="1" x14ac:dyDescent="0.15">
      <c r="A241" s="569">
        <v>6</v>
      </c>
      <c r="B241" s="569">
        <v>1</v>
      </c>
      <c r="C241" s="570" t="s">
        <v>424</v>
      </c>
      <c r="D241" s="571"/>
      <c r="E241" s="571"/>
      <c r="F241" s="571"/>
      <c r="G241" s="571"/>
      <c r="H241" s="571"/>
      <c r="I241" s="571"/>
      <c r="J241" s="571"/>
      <c r="K241" s="571"/>
      <c r="L241" s="571"/>
      <c r="M241" s="570" t="s">
        <v>394</v>
      </c>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v>909</v>
      </c>
      <c r="AL241" s="573"/>
      <c r="AM241" s="573"/>
      <c r="AN241" s="573"/>
      <c r="AO241" s="573"/>
      <c r="AP241" s="574"/>
      <c r="AQ241" s="570" t="s">
        <v>464</v>
      </c>
      <c r="AR241" s="571"/>
      <c r="AS241" s="571"/>
      <c r="AT241" s="571"/>
      <c r="AU241" s="570" t="s">
        <v>464</v>
      </c>
      <c r="AV241" s="571"/>
      <c r="AW241" s="571"/>
      <c r="AX241" s="571"/>
    </row>
    <row r="242" spans="1:50" ht="26.25" customHeight="1" x14ac:dyDescent="0.15">
      <c r="A242" s="569">
        <v>7</v>
      </c>
      <c r="B242" s="569">
        <v>1</v>
      </c>
      <c r="C242" s="570" t="s">
        <v>425</v>
      </c>
      <c r="D242" s="571"/>
      <c r="E242" s="571"/>
      <c r="F242" s="571"/>
      <c r="G242" s="571"/>
      <c r="H242" s="571"/>
      <c r="I242" s="571"/>
      <c r="J242" s="571"/>
      <c r="K242" s="571"/>
      <c r="L242" s="571"/>
      <c r="M242" s="570" t="s">
        <v>394</v>
      </c>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v>882</v>
      </c>
      <c r="AL242" s="573"/>
      <c r="AM242" s="573"/>
      <c r="AN242" s="573"/>
      <c r="AO242" s="573"/>
      <c r="AP242" s="574"/>
      <c r="AQ242" s="570" t="s">
        <v>464</v>
      </c>
      <c r="AR242" s="571"/>
      <c r="AS242" s="571"/>
      <c r="AT242" s="571"/>
      <c r="AU242" s="570" t="s">
        <v>464</v>
      </c>
      <c r="AV242" s="571"/>
      <c r="AW242" s="571"/>
      <c r="AX242" s="571"/>
    </row>
    <row r="243" spans="1:50" ht="26.25" customHeight="1" x14ac:dyDescent="0.15">
      <c r="A243" s="569">
        <v>8</v>
      </c>
      <c r="B243" s="569">
        <v>1</v>
      </c>
      <c r="C243" s="570" t="s">
        <v>426</v>
      </c>
      <c r="D243" s="571"/>
      <c r="E243" s="571"/>
      <c r="F243" s="571"/>
      <c r="G243" s="571"/>
      <c r="H243" s="571"/>
      <c r="I243" s="571"/>
      <c r="J243" s="571"/>
      <c r="K243" s="571"/>
      <c r="L243" s="571"/>
      <c r="M243" s="570" t="s">
        <v>394</v>
      </c>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v>814</v>
      </c>
      <c r="AL243" s="573"/>
      <c r="AM243" s="573"/>
      <c r="AN243" s="573"/>
      <c r="AO243" s="573"/>
      <c r="AP243" s="574"/>
      <c r="AQ243" s="570" t="s">
        <v>464</v>
      </c>
      <c r="AR243" s="571"/>
      <c r="AS243" s="571"/>
      <c r="AT243" s="571"/>
      <c r="AU243" s="570" t="s">
        <v>464</v>
      </c>
      <c r="AV243" s="571"/>
      <c r="AW243" s="571"/>
      <c r="AX243" s="571"/>
    </row>
    <row r="244" spans="1:50" ht="26.25" customHeight="1" x14ac:dyDescent="0.15">
      <c r="A244" s="569">
        <v>9</v>
      </c>
      <c r="B244" s="569">
        <v>1</v>
      </c>
      <c r="C244" s="570" t="s">
        <v>427</v>
      </c>
      <c r="D244" s="571"/>
      <c r="E244" s="571"/>
      <c r="F244" s="571"/>
      <c r="G244" s="571"/>
      <c r="H244" s="571"/>
      <c r="I244" s="571"/>
      <c r="J244" s="571"/>
      <c r="K244" s="571"/>
      <c r="L244" s="571"/>
      <c r="M244" s="570" t="s">
        <v>394</v>
      </c>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v>783</v>
      </c>
      <c r="AL244" s="573"/>
      <c r="AM244" s="573"/>
      <c r="AN244" s="573"/>
      <c r="AO244" s="573"/>
      <c r="AP244" s="574"/>
      <c r="AQ244" s="570" t="s">
        <v>464</v>
      </c>
      <c r="AR244" s="571"/>
      <c r="AS244" s="571"/>
      <c r="AT244" s="571"/>
      <c r="AU244" s="570" t="s">
        <v>464</v>
      </c>
      <c r="AV244" s="571"/>
      <c r="AW244" s="571"/>
      <c r="AX244" s="571"/>
    </row>
    <row r="245" spans="1:50" ht="26.25" customHeight="1" x14ac:dyDescent="0.15">
      <c r="A245" s="569">
        <v>10</v>
      </c>
      <c r="B245" s="569">
        <v>1</v>
      </c>
      <c r="C245" s="570" t="s">
        <v>428</v>
      </c>
      <c r="D245" s="571"/>
      <c r="E245" s="571"/>
      <c r="F245" s="571"/>
      <c r="G245" s="571"/>
      <c r="H245" s="571"/>
      <c r="I245" s="571"/>
      <c r="J245" s="571"/>
      <c r="K245" s="571"/>
      <c r="L245" s="571"/>
      <c r="M245" s="570" t="s">
        <v>394</v>
      </c>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v>466</v>
      </c>
      <c r="AL245" s="573"/>
      <c r="AM245" s="573"/>
      <c r="AN245" s="573"/>
      <c r="AO245" s="573"/>
      <c r="AP245" s="574"/>
      <c r="AQ245" s="570" t="s">
        <v>464</v>
      </c>
      <c r="AR245" s="571"/>
      <c r="AS245" s="571"/>
      <c r="AT245" s="571"/>
      <c r="AU245" s="570" t="s">
        <v>464</v>
      </c>
      <c r="AV245" s="571"/>
      <c r="AW245" s="571"/>
      <c r="AX245" s="571"/>
    </row>
    <row r="246" spans="1:50" ht="24" hidden="1" customHeight="1" x14ac:dyDescent="0.15">
      <c r="A246" s="569">
        <v>11</v>
      </c>
      <c r="B246" s="569">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0"/>
      <c r="AR246" s="571"/>
      <c r="AS246" s="571"/>
      <c r="AT246" s="571"/>
      <c r="AU246" s="572"/>
      <c r="AV246" s="573"/>
      <c r="AW246" s="573"/>
      <c r="AX246" s="574"/>
    </row>
    <row r="247" spans="1:50" ht="24" hidden="1" customHeight="1" x14ac:dyDescent="0.15">
      <c r="A247" s="569">
        <v>12</v>
      </c>
      <c r="B247" s="569">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0"/>
      <c r="AR247" s="571"/>
      <c r="AS247" s="571"/>
      <c r="AT247" s="571"/>
      <c r="AU247" s="572"/>
      <c r="AV247" s="573"/>
      <c r="AW247" s="573"/>
      <c r="AX247" s="574"/>
    </row>
    <row r="248" spans="1:50" ht="24" hidden="1" customHeight="1" x14ac:dyDescent="0.15">
      <c r="A248" s="569">
        <v>13</v>
      </c>
      <c r="B248" s="569">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0"/>
      <c r="AR248" s="571"/>
      <c r="AS248" s="571"/>
      <c r="AT248" s="571"/>
      <c r="AU248" s="572"/>
      <c r="AV248" s="573"/>
      <c r="AW248" s="573"/>
      <c r="AX248" s="574"/>
    </row>
    <row r="249" spans="1:50" ht="24" hidden="1" customHeight="1" x14ac:dyDescent="0.15">
      <c r="A249" s="569">
        <v>14</v>
      </c>
      <c r="B249" s="569">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0"/>
      <c r="AR249" s="571"/>
      <c r="AS249" s="571"/>
      <c r="AT249" s="571"/>
      <c r="AU249" s="572"/>
      <c r="AV249" s="573"/>
      <c r="AW249" s="573"/>
      <c r="AX249" s="574"/>
    </row>
    <row r="250" spans="1:50" ht="24" hidden="1" customHeight="1" x14ac:dyDescent="0.15">
      <c r="A250" s="569">
        <v>15</v>
      </c>
      <c r="B250" s="569">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0"/>
      <c r="AR250" s="571"/>
      <c r="AS250" s="571"/>
      <c r="AT250" s="571"/>
      <c r="AU250" s="572"/>
      <c r="AV250" s="573"/>
      <c r="AW250" s="573"/>
      <c r="AX250" s="574"/>
    </row>
    <row r="251" spans="1:50" ht="24" hidden="1" customHeight="1" x14ac:dyDescent="0.15">
      <c r="A251" s="569">
        <v>16</v>
      </c>
      <c r="B251" s="569">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0"/>
      <c r="AR251" s="571"/>
      <c r="AS251" s="571"/>
      <c r="AT251" s="571"/>
      <c r="AU251" s="572"/>
      <c r="AV251" s="573"/>
      <c r="AW251" s="573"/>
      <c r="AX251" s="574"/>
    </row>
    <row r="252" spans="1:50" ht="24" hidden="1" customHeight="1" x14ac:dyDescent="0.15">
      <c r="A252" s="569">
        <v>17</v>
      </c>
      <c r="B252" s="569">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0"/>
      <c r="AR252" s="571"/>
      <c r="AS252" s="571"/>
      <c r="AT252" s="571"/>
      <c r="AU252" s="572"/>
      <c r="AV252" s="573"/>
      <c r="AW252" s="573"/>
      <c r="AX252" s="574"/>
    </row>
    <row r="253" spans="1:50" ht="24" hidden="1" customHeight="1" x14ac:dyDescent="0.15">
      <c r="A253" s="569">
        <v>18</v>
      </c>
      <c r="B253" s="569">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0"/>
      <c r="AR253" s="571"/>
      <c r="AS253" s="571"/>
      <c r="AT253" s="571"/>
      <c r="AU253" s="572"/>
      <c r="AV253" s="573"/>
      <c r="AW253" s="573"/>
      <c r="AX253" s="574"/>
    </row>
    <row r="254" spans="1:50" ht="24" hidden="1" customHeight="1" x14ac:dyDescent="0.15">
      <c r="A254" s="569">
        <v>19</v>
      </c>
      <c r="B254" s="569">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0"/>
      <c r="AR254" s="571"/>
      <c r="AS254" s="571"/>
      <c r="AT254" s="571"/>
      <c r="AU254" s="572"/>
      <c r="AV254" s="573"/>
      <c r="AW254" s="573"/>
      <c r="AX254" s="574"/>
    </row>
    <row r="255" spans="1:50" ht="24" hidden="1" customHeight="1" x14ac:dyDescent="0.15">
      <c r="A255" s="569">
        <v>20</v>
      </c>
      <c r="B255" s="569">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0"/>
      <c r="AR255" s="571"/>
      <c r="AS255" s="571"/>
      <c r="AT255" s="571"/>
      <c r="AU255" s="572"/>
      <c r="AV255" s="573"/>
      <c r="AW255" s="573"/>
      <c r="AX255" s="574"/>
    </row>
    <row r="256" spans="1:50" ht="24" hidden="1" customHeight="1" x14ac:dyDescent="0.15">
      <c r="A256" s="569">
        <v>21</v>
      </c>
      <c r="B256" s="569">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0"/>
      <c r="AR256" s="571"/>
      <c r="AS256" s="571"/>
      <c r="AT256" s="571"/>
      <c r="AU256" s="572"/>
      <c r="AV256" s="573"/>
      <c r="AW256" s="573"/>
      <c r="AX256" s="574"/>
    </row>
    <row r="257" spans="1:50" ht="24" hidden="1" customHeight="1" x14ac:dyDescent="0.15">
      <c r="A257" s="569">
        <v>22</v>
      </c>
      <c r="B257" s="569">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0"/>
      <c r="AR257" s="571"/>
      <c r="AS257" s="571"/>
      <c r="AT257" s="571"/>
      <c r="AU257" s="572"/>
      <c r="AV257" s="573"/>
      <c r="AW257" s="573"/>
      <c r="AX257" s="574"/>
    </row>
    <row r="258" spans="1:50" ht="24" hidden="1" customHeight="1" x14ac:dyDescent="0.15">
      <c r="A258" s="569">
        <v>23</v>
      </c>
      <c r="B258" s="569">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0"/>
      <c r="AR258" s="571"/>
      <c r="AS258" s="571"/>
      <c r="AT258" s="571"/>
      <c r="AU258" s="572"/>
      <c r="AV258" s="573"/>
      <c r="AW258" s="573"/>
      <c r="AX258" s="574"/>
    </row>
    <row r="259" spans="1:50" ht="24" hidden="1" customHeight="1" x14ac:dyDescent="0.15">
      <c r="A259" s="569">
        <v>24</v>
      </c>
      <c r="B259" s="569">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0"/>
      <c r="AR259" s="571"/>
      <c r="AS259" s="571"/>
      <c r="AT259" s="571"/>
      <c r="AU259" s="572"/>
      <c r="AV259" s="573"/>
      <c r="AW259" s="573"/>
      <c r="AX259" s="574"/>
    </row>
    <row r="260" spans="1:50" ht="24" hidden="1" customHeight="1" x14ac:dyDescent="0.15">
      <c r="A260" s="569">
        <v>25</v>
      </c>
      <c r="B260" s="569">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0"/>
      <c r="AR260" s="571"/>
      <c r="AS260" s="571"/>
      <c r="AT260" s="571"/>
      <c r="AU260" s="572"/>
      <c r="AV260" s="573"/>
      <c r="AW260" s="573"/>
      <c r="AX260" s="574"/>
    </row>
    <row r="261" spans="1:50" ht="24" hidden="1" customHeight="1" x14ac:dyDescent="0.15">
      <c r="A261" s="569">
        <v>26</v>
      </c>
      <c r="B261" s="569">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0"/>
      <c r="AR261" s="571"/>
      <c r="AS261" s="571"/>
      <c r="AT261" s="571"/>
      <c r="AU261" s="572"/>
      <c r="AV261" s="573"/>
      <c r="AW261" s="573"/>
      <c r="AX261" s="574"/>
    </row>
    <row r="262" spans="1:50" ht="24" hidden="1" customHeight="1" x14ac:dyDescent="0.15">
      <c r="A262" s="569">
        <v>27</v>
      </c>
      <c r="B262" s="569">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0"/>
      <c r="AR262" s="571"/>
      <c r="AS262" s="571"/>
      <c r="AT262" s="571"/>
      <c r="AU262" s="572"/>
      <c r="AV262" s="573"/>
      <c r="AW262" s="573"/>
      <c r="AX262" s="574"/>
    </row>
    <row r="263" spans="1:50" ht="24" hidden="1" customHeight="1" x14ac:dyDescent="0.15">
      <c r="A263" s="569">
        <v>28</v>
      </c>
      <c r="B263" s="569">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0"/>
      <c r="AR263" s="571"/>
      <c r="AS263" s="571"/>
      <c r="AT263" s="571"/>
      <c r="AU263" s="572"/>
      <c r="AV263" s="573"/>
      <c r="AW263" s="573"/>
      <c r="AX263" s="574"/>
    </row>
    <row r="264" spans="1:50" ht="24" hidden="1" customHeight="1" x14ac:dyDescent="0.15">
      <c r="A264" s="569">
        <v>29</v>
      </c>
      <c r="B264" s="569">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0"/>
      <c r="AR264" s="571"/>
      <c r="AS264" s="571"/>
      <c r="AT264" s="571"/>
      <c r="AU264" s="572"/>
      <c r="AV264" s="573"/>
      <c r="AW264" s="573"/>
      <c r="AX264" s="574"/>
    </row>
    <row r="265" spans="1:50" ht="24" hidden="1" customHeight="1" x14ac:dyDescent="0.15">
      <c r="A265" s="569">
        <v>30</v>
      </c>
      <c r="B265" s="569">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0"/>
      <c r="AR265" s="571"/>
      <c r="AS265" s="571"/>
      <c r="AT265" s="571"/>
      <c r="AU265" s="572"/>
      <c r="AV265" s="573"/>
      <c r="AW265" s="573"/>
      <c r="AX265" s="5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36" t="s">
        <v>362</v>
      </c>
      <c r="D268" s="236"/>
      <c r="E268" s="236"/>
      <c r="F268" s="236"/>
      <c r="G268" s="236"/>
      <c r="H268" s="236"/>
      <c r="I268" s="236"/>
      <c r="J268" s="236"/>
      <c r="K268" s="236"/>
      <c r="L268" s="236"/>
      <c r="M268" s="236" t="s">
        <v>363</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5" t="s">
        <v>364</v>
      </c>
      <c r="AL268" s="236"/>
      <c r="AM268" s="236"/>
      <c r="AN268" s="236"/>
      <c r="AO268" s="236"/>
      <c r="AP268" s="236"/>
      <c r="AQ268" s="236" t="s">
        <v>23</v>
      </c>
      <c r="AR268" s="236"/>
      <c r="AS268" s="236"/>
      <c r="AT268" s="236"/>
      <c r="AU268" s="83" t="s">
        <v>24</v>
      </c>
      <c r="AV268" s="84"/>
      <c r="AW268" s="84"/>
      <c r="AX268" s="576"/>
    </row>
    <row r="269" spans="1:50" ht="30.75" customHeight="1" x14ac:dyDescent="0.15">
      <c r="A269" s="569">
        <v>1</v>
      </c>
      <c r="B269" s="569">
        <v>1</v>
      </c>
      <c r="C269" s="570" t="s">
        <v>401</v>
      </c>
      <c r="D269" s="571"/>
      <c r="E269" s="571"/>
      <c r="F269" s="571"/>
      <c r="G269" s="571"/>
      <c r="H269" s="571"/>
      <c r="I269" s="571"/>
      <c r="J269" s="571"/>
      <c r="K269" s="571"/>
      <c r="L269" s="571"/>
      <c r="M269" s="570" t="s">
        <v>411</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2593</v>
      </c>
      <c r="AL269" s="573"/>
      <c r="AM269" s="573"/>
      <c r="AN269" s="573"/>
      <c r="AO269" s="573"/>
      <c r="AP269" s="574"/>
      <c r="AQ269" s="570">
        <v>4</v>
      </c>
      <c r="AR269" s="571"/>
      <c r="AS269" s="571"/>
      <c r="AT269" s="571"/>
      <c r="AU269" s="572">
        <v>93.8</v>
      </c>
      <c r="AV269" s="573"/>
      <c r="AW269" s="573"/>
      <c r="AX269" s="574"/>
    </row>
    <row r="270" spans="1:50" ht="30.75" customHeight="1" x14ac:dyDescent="0.15">
      <c r="A270" s="569">
        <v>2</v>
      </c>
      <c r="B270" s="569">
        <v>1</v>
      </c>
      <c r="C270" s="570" t="s">
        <v>402</v>
      </c>
      <c r="D270" s="571"/>
      <c r="E270" s="571"/>
      <c r="F270" s="571"/>
      <c r="G270" s="571"/>
      <c r="H270" s="571"/>
      <c r="I270" s="571"/>
      <c r="J270" s="571"/>
      <c r="K270" s="571"/>
      <c r="L270" s="571"/>
      <c r="M270" s="570" t="s">
        <v>412</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v>2338</v>
      </c>
      <c r="AL270" s="573"/>
      <c r="AM270" s="573"/>
      <c r="AN270" s="573"/>
      <c r="AO270" s="573"/>
      <c r="AP270" s="574"/>
      <c r="AQ270" s="570">
        <v>3</v>
      </c>
      <c r="AR270" s="571"/>
      <c r="AS270" s="571"/>
      <c r="AT270" s="571"/>
      <c r="AU270" s="572">
        <v>93.6</v>
      </c>
      <c r="AV270" s="573"/>
      <c r="AW270" s="573"/>
      <c r="AX270" s="574"/>
    </row>
    <row r="271" spans="1:50" ht="30.75" customHeight="1" x14ac:dyDescent="0.15">
      <c r="A271" s="569">
        <v>3</v>
      </c>
      <c r="B271" s="569">
        <v>1</v>
      </c>
      <c r="C271" s="570" t="s">
        <v>403</v>
      </c>
      <c r="D271" s="571"/>
      <c r="E271" s="571"/>
      <c r="F271" s="571"/>
      <c r="G271" s="571"/>
      <c r="H271" s="571"/>
      <c r="I271" s="571"/>
      <c r="J271" s="571"/>
      <c r="K271" s="571"/>
      <c r="L271" s="571"/>
      <c r="M271" s="682" t="s">
        <v>413</v>
      </c>
      <c r="N271" s="683"/>
      <c r="O271" s="683"/>
      <c r="P271" s="683"/>
      <c r="Q271" s="683"/>
      <c r="R271" s="683"/>
      <c r="S271" s="683"/>
      <c r="T271" s="683"/>
      <c r="U271" s="683"/>
      <c r="V271" s="683"/>
      <c r="W271" s="683"/>
      <c r="X271" s="683"/>
      <c r="Y271" s="683"/>
      <c r="Z271" s="683"/>
      <c r="AA271" s="683"/>
      <c r="AB271" s="683"/>
      <c r="AC271" s="683"/>
      <c r="AD271" s="683"/>
      <c r="AE271" s="683"/>
      <c r="AF271" s="683"/>
      <c r="AG271" s="683"/>
      <c r="AH271" s="683"/>
      <c r="AI271" s="683"/>
      <c r="AJ271" s="684"/>
      <c r="AK271" s="572">
        <v>1322</v>
      </c>
      <c r="AL271" s="573"/>
      <c r="AM271" s="573"/>
      <c r="AN271" s="573"/>
      <c r="AO271" s="573"/>
      <c r="AP271" s="574"/>
      <c r="AQ271" s="570">
        <v>9</v>
      </c>
      <c r="AR271" s="571"/>
      <c r="AS271" s="571"/>
      <c r="AT271" s="571"/>
      <c r="AU271" s="572">
        <v>89</v>
      </c>
      <c r="AV271" s="573"/>
      <c r="AW271" s="573"/>
      <c r="AX271" s="574"/>
    </row>
    <row r="272" spans="1:50" ht="30.75" customHeight="1" x14ac:dyDescent="0.15">
      <c r="A272" s="569">
        <v>4</v>
      </c>
      <c r="B272" s="569">
        <v>1</v>
      </c>
      <c r="C272" s="570" t="s">
        <v>404</v>
      </c>
      <c r="D272" s="571"/>
      <c r="E272" s="571"/>
      <c r="F272" s="571"/>
      <c r="G272" s="571"/>
      <c r="H272" s="571"/>
      <c r="I272" s="571"/>
      <c r="J272" s="571"/>
      <c r="K272" s="571"/>
      <c r="L272" s="571"/>
      <c r="M272" s="570" t="s">
        <v>414</v>
      </c>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v>1276</v>
      </c>
      <c r="AL272" s="573"/>
      <c r="AM272" s="573"/>
      <c r="AN272" s="573"/>
      <c r="AO272" s="573"/>
      <c r="AP272" s="574"/>
      <c r="AQ272" s="570">
        <v>5</v>
      </c>
      <c r="AR272" s="571"/>
      <c r="AS272" s="571"/>
      <c r="AT272" s="571"/>
      <c r="AU272" s="572">
        <v>90.3</v>
      </c>
      <c r="AV272" s="573"/>
      <c r="AW272" s="573"/>
      <c r="AX272" s="574"/>
    </row>
    <row r="273" spans="1:50" ht="30.75" customHeight="1" x14ac:dyDescent="0.15">
      <c r="A273" s="569">
        <v>5</v>
      </c>
      <c r="B273" s="569">
        <v>1</v>
      </c>
      <c r="C273" s="570" t="s">
        <v>405</v>
      </c>
      <c r="D273" s="571"/>
      <c r="E273" s="571"/>
      <c r="F273" s="571"/>
      <c r="G273" s="571"/>
      <c r="H273" s="571"/>
      <c r="I273" s="571"/>
      <c r="J273" s="571"/>
      <c r="K273" s="571"/>
      <c r="L273" s="571"/>
      <c r="M273" s="682" t="s">
        <v>417</v>
      </c>
      <c r="N273" s="683"/>
      <c r="O273" s="683"/>
      <c r="P273" s="683"/>
      <c r="Q273" s="683"/>
      <c r="R273" s="683"/>
      <c r="S273" s="683"/>
      <c r="T273" s="683"/>
      <c r="U273" s="683"/>
      <c r="V273" s="683"/>
      <c r="W273" s="683"/>
      <c r="X273" s="683"/>
      <c r="Y273" s="683"/>
      <c r="Z273" s="683"/>
      <c r="AA273" s="683"/>
      <c r="AB273" s="683"/>
      <c r="AC273" s="683"/>
      <c r="AD273" s="683"/>
      <c r="AE273" s="683"/>
      <c r="AF273" s="683"/>
      <c r="AG273" s="683"/>
      <c r="AH273" s="683"/>
      <c r="AI273" s="683"/>
      <c r="AJ273" s="684"/>
      <c r="AK273" s="572">
        <v>1247</v>
      </c>
      <c r="AL273" s="573"/>
      <c r="AM273" s="573"/>
      <c r="AN273" s="573"/>
      <c r="AO273" s="573"/>
      <c r="AP273" s="574"/>
      <c r="AQ273" s="570">
        <v>10</v>
      </c>
      <c r="AR273" s="571"/>
      <c r="AS273" s="571"/>
      <c r="AT273" s="571"/>
      <c r="AU273" s="572">
        <v>89</v>
      </c>
      <c r="AV273" s="573"/>
      <c r="AW273" s="573"/>
      <c r="AX273" s="574"/>
    </row>
    <row r="274" spans="1:50" ht="30.75" customHeight="1" x14ac:dyDescent="0.15">
      <c r="A274" s="569">
        <v>6</v>
      </c>
      <c r="B274" s="569">
        <v>1</v>
      </c>
      <c r="C274" s="570" t="s">
        <v>406</v>
      </c>
      <c r="D274" s="571"/>
      <c r="E274" s="571"/>
      <c r="F274" s="571"/>
      <c r="G274" s="571"/>
      <c r="H274" s="571"/>
      <c r="I274" s="571"/>
      <c r="J274" s="571"/>
      <c r="K274" s="571"/>
      <c r="L274" s="571"/>
      <c r="M274" s="570" t="s">
        <v>415</v>
      </c>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v>1213</v>
      </c>
      <c r="AL274" s="573"/>
      <c r="AM274" s="573"/>
      <c r="AN274" s="573"/>
      <c r="AO274" s="573"/>
      <c r="AP274" s="574"/>
      <c r="AQ274" s="570">
        <v>2</v>
      </c>
      <c r="AR274" s="571"/>
      <c r="AS274" s="571"/>
      <c r="AT274" s="571"/>
      <c r="AU274" s="572">
        <v>96.8</v>
      </c>
      <c r="AV274" s="573"/>
      <c r="AW274" s="573"/>
      <c r="AX274" s="574"/>
    </row>
    <row r="275" spans="1:50" ht="30.75" customHeight="1" x14ac:dyDescent="0.15">
      <c r="A275" s="569">
        <v>7</v>
      </c>
      <c r="B275" s="569">
        <v>1</v>
      </c>
      <c r="C275" s="570" t="s">
        <v>407</v>
      </c>
      <c r="D275" s="571"/>
      <c r="E275" s="571"/>
      <c r="F275" s="571"/>
      <c r="G275" s="571"/>
      <c r="H275" s="571"/>
      <c r="I275" s="571"/>
      <c r="J275" s="571"/>
      <c r="K275" s="571"/>
      <c r="L275" s="571"/>
      <c r="M275" s="570" t="s">
        <v>416</v>
      </c>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v>1044</v>
      </c>
      <c r="AL275" s="573"/>
      <c r="AM275" s="573"/>
      <c r="AN275" s="573"/>
      <c r="AO275" s="573"/>
      <c r="AP275" s="574"/>
      <c r="AQ275" s="570">
        <v>3</v>
      </c>
      <c r="AR275" s="571"/>
      <c r="AS275" s="571"/>
      <c r="AT275" s="571"/>
      <c r="AU275" s="572">
        <v>89.1</v>
      </c>
      <c r="AV275" s="573"/>
      <c r="AW275" s="573"/>
      <c r="AX275" s="574"/>
    </row>
    <row r="276" spans="1:50" ht="30.75" customHeight="1" x14ac:dyDescent="0.15">
      <c r="A276" s="569">
        <v>8</v>
      </c>
      <c r="B276" s="569">
        <v>1</v>
      </c>
      <c r="C276" s="570" t="s">
        <v>408</v>
      </c>
      <c r="D276" s="571"/>
      <c r="E276" s="571"/>
      <c r="F276" s="571"/>
      <c r="G276" s="571"/>
      <c r="H276" s="571"/>
      <c r="I276" s="571"/>
      <c r="J276" s="571"/>
      <c r="K276" s="571"/>
      <c r="L276" s="571"/>
      <c r="M276" s="682" t="s">
        <v>413</v>
      </c>
      <c r="N276" s="683"/>
      <c r="O276" s="683"/>
      <c r="P276" s="683"/>
      <c r="Q276" s="683"/>
      <c r="R276" s="683"/>
      <c r="S276" s="683"/>
      <c r="T276" s="683"/>
      <c r="U276" s="683"/>
      <c r="V276" s="683"/>
      <c r="W276" s="683"/>
      <c r="X276" s="683"/>
      <c r="Y276" s="683"/>
      <c r="Z276" s="683"/>
      <c r="AA276" s="683"/>
      <c r="AB276" s="683"/>
      <c r="AC276" s="683"/>
      <c r="AD276" s="683"/>
      <c r="AE276" s="683"/>
      <c r="AF276" s="683"/>
      <c r="AG276" s="683"/>
      <c r="AH276" s="683"/>
      <c r="AI276" s="683"/>
      <c r="AJ276" s="684"/>
      <c r="AK276" s="572">
        <v>903</v>
      </c>
      <c r="AL276" s="573"/>
      <c r="AM276" s="573"/>
      <c r="AN276" s="573"/>
      <c r="AO276" s="573"/>
      <c r="AP276" s="574"/>
      <c r="AQ276" s="570">
        <v>6</v>
      </c>
      <c r="AR276" s="571"/>
      <c r="AS276" s="571"/>
      <c r="AT276" s="571"/>
      <c r="AU276" s="572">
        <v>88.7</v>
      </c>
      <c r="AV276" s="573"/>
      <c r="AW276" s="573"/>
      <c r="AX276" s="574"/>
    </row>
    <row r="277" spans="1:50" ht="30.75" customHeight="1" x14ac:dyDescent="0.15">
      <c r="A277" s="569">
        <v>9</v>
      </c>
      <c r="B277" s="569">
        <v>1</v>
      </c>
      <c r="C277" s="570" t="s">
        <v>409</v>
      </c>
      <c r="D277" s="571"/>
      <c r="E277" s="571"/>
      <c r="F277" s="571"/>
      <c r="G277" s="571"/>
      <c r="H277" s="571"/>
      <c r="I277" s="571"/>
      <c r="J277" s="571"/>
      <c r="K277" s="571"/>
      <c r="L277" s="571"/>
      <c r="M277" s="570" t="s">
        <v>416</v>
      </c>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v>877</v>
      </c>
      <c r="AL277" s="573"/>
      <c r="AM277" s="573"/>
      <c r="AN277" s="573"/>
      <c r="AO277" s="573"/>
      <c r="AP277" s="574"/>
      <c r="AQ277" s="570">
        <v>5</v>
      </c>
      <c r="AR277" s="571"/>
      <c r="AS277" s="571"/>
      <c r="AT277" s="571"/>
      <c r="AU277" s="572">
        <v>89.6</v>
      </c>
      <c r="AV277" s="573"/>
      <c r="AW277" s="573"/>
      <c r="AX277" s="574"/>
    </row>
    <row r="278" spans="1:50" ht="30.75" customHeight="1" x14ac:dyDescent="0.15">
      <c r="A278" s="569">
        <v>10</v>
      </c>
      <c r="B278" s="569">
        <v>1</v>
      </c>
      <c r="C278" s="570" t="s">
        <v>410</v>
      </c>
      <c r="D278" s="571"/>
      <c r="E278" s="571"/>
      <c r="F278" s="571"/>
      <c r="G278" s="571"/>
      <c r="H278" s="571"/>
      <c r="I278" s="571"/>
      <c r="J278" s="571"/>
      <c r="K278" s="571"/>
      <c r="L278" s="571"/>
      <c r="M278" s="570" t="s">
        <v>418</v>
      </c>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v>763</v>
      </c>
      <c r="AL278" s="573"/>
      <c r="AM278" s="573"/>
      <c r="AN278" s="573"/>
      <c r="AO278" s="573"/>
      <c r="AP278" s="574"/>
      <c r="AQ278" s="570">
        <v>2</v>
      </c>
      <c r="AR278" s="571"/>
      <c r="AS278" s="571"/>
      <c r="AT278" s="571"/>
      <c r="AU278" s="572">
        <v>86.5</v>
      </c>
      <c r="AV278" s="573"/>
      <c r="AW278" s="573"/>
      <c r="AX278" s="574"/>
    </row>
    <row r="279" spans="1:50" ht="24" hidden="1" customHeight="1" x14ac:dyDescent="0.15">
      <c r="A279" s="569">
        <v>11</v>
      </c>
      <c r="B279" s="569">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0"/>
      <c r="AR279" s="571"/>
      <c r="AS279" s="571"/>
      <c r="AT279" s="571"/>
      <c r="AU279" s="572"/>
      <c r="AV279" s="573"/>
      <c r="AW279" s="573"/>
      <c r="AX279" s="574"/>
    </row>
    <row r="280" spans="1:50" ht="24" hidden="1" customHeight="1" x14ac:dyDescent="0.15">
      <c r="A280" s="569">
        <v>12</v>
      </c>
      <c r="B280" s="569">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0"/>
      <c r="AR280" s="571"/>
      <c r="AS280" s="571"/>
      <c r="AT280" s="571"/>
      <c r="AU280" s="572"/>
      <c r="AV280" s="573"/>
      <c r="AW280" s="573"/>
      <c r="AX280" s="574"/>
    </row>
    <row r="281" spans="1:50" ht="24" hidden="1" customHeight="1" x14ac:dyDescent="0.15">
      <c r="A281" s="569">
        <v>13</v>
      </c>
      <c r="B281" s="569">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0"/>
      <c r="AR281" s="571"/>
      <c r="AS281" s="571"/>
      <c r="AT281" s="571"/>
      <c r="AU281" s="572"/>
      <c r="AV281" s="573"/>
      <c r="AW281" s="573"/>
      <c r="AX281" s="574"/>
    </row>
    <row r="282" spans="1:50" ht="24" hidden="1" customHeight="1" x14ac:dyDescent="0.15">
      <c r="A282" s="569">
        <v>14</v>
      </c>
      <c r="B282" s="569">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0"/>
      <c r="AR282" s="571"/>
      <c r="AS282" s="571"/>
      <c r="AT282" s="571"/>
      <c r="AU282" s="572"/>
      <c r="AV282" s="573"/>
      <c r="AW282" s="573"/>
      <c r="AX282" s="574"/>
    </row>
    <row r="283" spans="1:50" ht="24" hidden="1" customHeight="1" x14ac:dyDescent="0.15">
      <c r="A283" s="569">
        <v>15</v>
      </c>
      <c r="B283" s="569">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0"/>
      <c r="AR283" s="571"/>
      <c r="AS283" s="571"/>
      <c r="AT283" s="571"/>
      <c r="AU283" s="572"/>
      <c r="AV283" s="573"/>
      <c r="AW283" s="573"/>
      <c r="AX283" s="574"/>
    </row>
    <row r="284" spans="1:50" ht="24" hidden="1" customHeight="1" x14ac:dyDescent="0.15">
      <c r="A284" s="569">
        <v>16</v>
      </c>
      <c r="B284" s="569">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0"/>
      <c r="AR284" s="571"/>
      <c r="AS284" s="571"/>
      <c r="AT284" s="571"/>
      <c r="AU284" s="572"/>
      <c r="AV284" s="573"/>
      <c r="AW284" s="573"/>
      <c r="AX284" s="574"/>
    </row>
    <row r="285" spans="1:50" ht="24" hidden="1" customHeight="1" x14ac:dyDescent="0.15">
      <c r="A285" s="569">
        <v>17</v>
      </c>
      <c r="B285" s="569">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0"/>
      <c r="AR285" s="571"/>
      <c r="AS285" s="571"/>
      <c r="AT285" s="571"/>
      <c r="AU285" s="572"/>
      <c r="AV285" s="573"/>
      <c r="AW285" s="573"/>
      <c r="AX285" s="574"/>
    </row>
    <row r="286" spans="1:50" ht="24" hidden="1" customHeight="1" x14ac:dyDescent="0.15">
      <c r="A286" s="569">
        <v>18</v>
      </c>
      <c r="B286" s="569">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0"/>
      <c r="AR286" s="571"/>
      <c r="AS286" s="571"/>
      <c r="AT286" s="571"/>
      <c r="AU286" s="572"/>
      <c r="AV286" s="573"/>
      <c r="AW286" s="573"/>
      <c r="AX286" s="574"/>
    </row>
    <row r="287" spans="1:50" ht="24" hidden="1" customHeight="1" x14ac:dyDescent="0.15">
      <c r="A287" s="569">
        <v>19</v>
      </c>
      <c r="B287" s="569">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0"/>
      <c r="AR287" s="571"/>
      <c r="AS287" s="571"/>
      <c r="AT287" s="571"/>
      <c r="AU287" s="572"/>
      <c r="AV287" s="573"/>
      <c r="AW287" s="573"/>
      <c r="AX287" s="574"/>
    </row>
    <row r="288" spans="1:50" ht="24" hidden="1" customHeight="1" x14ac:dyDescent="0.15">
      <c r="A288" s="569">
        <v>20</v>
      </c>
      <c r="B288" s="569">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0"/>
      <c r="AR288" s="571"/>
      <c r="AS288" s="571"/>
      <c r="AT288" s="571"/>
      <c r="AU288" s="572"/>
      <c r="AV288" s="573"/>
      <c r="AW288" s="573"/>
      <c r="AX288" s="574"/>
    </row>
    <row r="289" spans="1:50" ht="24" hidden="1" customHeight="1" x14ac:dyDescent="0.15">
      <c r="A289" s="569">
        <v>21</v>
      </c>
      <c r="B289" s="569">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0"/>
      <c r="AR289" s="571"/>
      <c r="AS289" s="571"/>
      <c r="AT289" s="571"/>
      <c r="AU289" s="572"/>
      <c r="AV289" s="573"/>
      <c r="AW289" s="573"/>
      <c r="AX289" s="574"/>
    </row>
    <row r="290" spans="1:50" ht="24" hidden="1" customHeight="1" x14ac:dyDescent="0.15">
      <c r="A290" s="569">
        <v>22</v>
      </c>
      <c r="B290" s="569">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0"/>
      <c r="AR290" s="571"/>
      <c r="AS290" s="571"/>
      <c r="AT290" s="571"/>
      <c r="AU290" s="572"/>
      <c r="AV290" s="573"/>
      <c r="AW290" s="573"/>
      <c r="AX290" s="574"/>
    </row>
    <row r="291" spans="1:50" ht="24" hidden="1" customHeight="1" x14ac:dyDescent="0.15">
      <c r="A291" s="569">
        <v>23</v>
      </c>
      <c r="B291" s="569">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0"/>
      <c r="AR291" s="571"/>
      <c r="AS291" s="571"/>
      <c r="AT291" s="571"/>
      <c r="AU291" s="572"/>
      <c r="AV291" s="573"/>
      <c r="AW291" s="573"/>
      <c r="AX291" s="574"/>
    </row>
    <row r="292" spans="1:50" ht="24" hidden="1" customHeight="1" x14ac:dyDescent="0.15">
      <c r="A292" s="569">
        <v>24</v>
      </c>
      <c r="B292" s="569">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0"/>
      <c r="AR292" s="571"/>
      <c r="AS292" s="571"/>
      <c r="AT292" s="571"/>
      <c r="AU292" s="572"/>
      <c r="AV292" s="573"/>
      <c r="AW292" s="573"/>
      <c r="AX292" s="574"/>
    </row>
    <row r="293" spans="1:50" ht="24" hidden="1" customHeight="1" x14ac:dyDescent="0.15">
      <c r="A293" s="569">
        <v>25</v>
      </c>
      <c r="B293" s="569">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0"/>
      <c r="AR293" s="571"/>
      <c r="AS293" s="571"/>
      <c r="AT293" s="571"/>
      <c r="AU293" s="572"/>
      <c r="AV293" s="573"/>
      <c r="AW293" s="573"/>
      <c r="AX293" s="574"/>
    </row>
    <row r="294" spans="1:50" ht="24" hidden="1" customHeight="1" x14ac:dyDescent="0.15">
      <c r="A294" s="569">
        <v>26</v>
      </c>
      <c r="B294" s="569">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0"/>
      <c r="AR294" s="571"/>
      <c r="AS294" s="571"/>
      <c r="AT294" s="571"/>
      <c r="AU294" s="572"/>
      <c r="AV294" s="573"/>
      <c r="AW294" s="573"/>
      <c r="AX294" s="574"/>
    </row>
    <row r="295" spans="1:50" ht="24" hidden="1" customHeight="1" x14ac:dyDescent="0.15">
      <c r="A295" s="569">
        <v>27</v>
      </c>
      <c r="B295" s="569">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0"/>
      <c r="AR295" s="571"/>
      <c r="AS295" s="571"/>
      <c r="AT295" s="571"/>
      <c r="AU295" s="572"/>
      <c r="AV295" s="573"/>
      <c r="AW295" s="573"/>
      <c r="AX295" s="574"/>
    </row>
    <row r="296" spans="1:50" ht="24" hidden="1" customHeight="1" x14ac:dyDescent="0.15">
      <c r="A296" s="569">
        <v>28</v>
      </c>
      <c r="B296" s="569">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0"/>
      <c r="AR296" s="571"/>
      <c r="AS296" s="571"/>
      <c r="AT296" s="571"/>
      <c r="AU296" s="572"/>
      <c r="AV296" s="573"/>
      <c r="AW296" s="573"/>
      <c r="AX296" s="574"/>
    </row>
    <row r="297" spans="1:50" ht="24" hidden="1" customHeight="1" x14ac:dyDescent="0.15">
      <c r="A297" s="569">
        <v>29</v>
      </c>
      <c r="B297" s="569">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0"/>
      <c r="AR297" s="571"/>
      <c r="AS297" s="571"/>
      <c r="AT297" s="571"/>
      <c r="AU297" s="572"/>
      <c r="AV297" s="573"/>
      <c r="AW297" s="573"/>
      <c r="AX297" s="574"/>
    </row>
    <row r="298" spans="1:50" ht="24" hidden="1" customHeight="1" x14ac:dyDescent="0.15">
      <c r="A298" s="569">
        <v>30</v>
      </c>
      <c r="B298" s="569">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0"/>
      <c r="AR298" s="571"/>
      <c r="AS298" s="571"/>
      <c r="AT298" s="571"/>
      <c r="AU298" s="572"/>
      <c r="AV298" s="573"/>
      <c r="AW298" s="573"/>
      <c r="AX298" s="574"/>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9"/>
      <c r="B301" s="569"/>
      <c r="C301" s="236" t="s">
        <v>362</v>
      </c>
      <c r="D301" s="236"/>
      <c r="E301" s="236"/>
      <c r="F301" s="236"/>
      <c r="G301" s="236"/>
      <c r="H301" s="236"/>
      <c r="I301" s="236"/>
      <c r="J301" s="236"/>
      <c r="K301" s="236"/>
      <c r="L301" s="236"/>
      <c r="M301" s="236" t="s">
        <v>363</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5" t="s">
        <v>364</v>
      </c>
      <c r="AL301" s="236"/>
      <c r="AM301" s="236"/>
      <c r="AN301" s="236"/>
      <c r="AO301" s="236"/>
      <c r="AP301" s="236"/>
      <c r="AQ301" s="236" t="s">
        <v>23</v>
      </c>
      <c r="AR301" s="236"/>
      <c r="AS301" s="236"/>
      <c r="AT301" s="236"/>
      <c r="AU301" s="83" t="s">
        <v>24</v>
      </c>
      <c r="AV301" s="84"/>
      <c r="AW301" s="84"/>
      <c r="AX301" s="576"/>
    </row>
    <row r="302" spans="1:50" ht="26.25" customHeight="1" x14ac:dyDescent="0.15">
      <c r="A302" s="569">
        <v>1</v>
      </c>
      <c r="B302" s="569">
        <v>1</v>
      </c>
      <c r="C302" s="570" t="s">
        <v>429</v>
      </c>
      <c r="D302" s="571"/>
      <c r="E302" s="571"/>
      <c r="F302" s="571"/>
      <c r="G302" s="571"/>
      <c r="H302" s="571"/>
      <c r="I302" s="571"/>
      <c r="J302" s="571"/>
      <c r="K302" s="571"/>
      <c r="L302" s="571"/>
      <c r="M302" s="570" t="s">
        <v>395</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v>147</v>
      </c>
      <c r="AL302" s="573"/>
      <c r="AM302" s="573"/>
      <c r="AN302" s="573"/>
      <c r="AO302" s="573"/>
      <c r="AP302" s="574"/>
      <c r="AQ302" s="570" t="s">
        <v>440</v>
      </c>
      <c r="AR302" s="571"/>
      <c r="AS302" s="571"/>
      <c r="AT302" s="571"/>
      <c r="AU302" s="570" t="s">
        <v>464</v>
      </c>
      <c r="AV302" s="571"/>
      <c r="AW302" s="571"/>
      <c r="AX302" s="571"/>
    </row>
    <row r="303" spans="1:50" ht="26.25" customHeight="1" x14ac:dyDescent="0.15">
      <c r="A303" s="569">
        <v>2</v>
      </c>
      <c r="B303" s="569">
        <v>1</v>
      </c>
      <c r="C303" s="570" t="s">
        <v>430</v>
      </c>
      <c r="D303" s="571"/>
      <c r="E303" s="571"/>
      <c r="F303" s="571"/>
      <c r="G303" s="571"/>
      <c r="H303" s="571"/>
      <c r="I303" s="571"/>
      <c r="J303" s="571"/>
      <c r="K303" s="571"/>
      <c r="L303" s="571"/>
      <c r="M303" s="570" t="s">
        <v>439</v>
      </c>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v>7</v>
      </c>
      <c r="AL303" s="573"/>
      <c r="AM303" s="573"/>
      <c r="AN303" s="573"/>
      <c r="AO303" s="573"/>
      <c r="AP303" s="574"/>
      <c r="AQ303" s="570" t="s">
        <v>440</v>
      </c>
      <c r="AR303" s="571"/>
      <c r="AS303" s="571"/>
      <c r="AT303" s="571"/>
      <c r="AU303" s="570" t="s">
        <v>464</v>
      </c>
      <c r="AV303" s="571"/>
      <c r="AW303" s="571"/>
      <c r="AX303" s="571"/>
    </row>
    <row r="304" spans="1:50" ht="26.25" customHeight="1" x14ac:dyDescent="0.15">
      <c r="A304" s="569">
        <v>3</v>
      </c>
      <c r="B304" s="569">
        <v>1</v>
      </c>
      <c r="C304" s="570" t="s">
        <v>431</v>
      </c>
      <c r="D304" s="571"/>
      <c r="E304" s="571"/>
      <c r="F304" s="571"/>
      <c r="G304" s="571"/>
      <c r="H304" s="571"/>
      <c r="I304" s="571"/>
      <c r="J304" s="571"/>
      <c r="K304" s="571"/>
      <c r="L304" s="571"/>
      <c r="M304" s="570" t="s">
        <v>395</v>
      </c>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v>5</v>
      </c>
      <c r="AL304" s="573"/>
      <c r="AM304" s="573"/>
      <c r="AN304" s="573"/>
      <c r="AO304" s="573"/>
      <c r="AP304" s="574"/>
      <c r="AQ304" s="570" t="s">
        <v>440</v>
      </c>
      <c r="AR304" s="571"/>
      <c r="AS304" s="571"/>
      <c r="AT304" s="571"/>
      <c r="AU304" s="570" t="s">
        <v>464</v>
      </c>
      <c r="AV304" s="571"/>
      <c r="AW304" s="571"/>
      <c r="AX304" s="571"/>
    </row>
    <row r="305" spans="1:50" ht="26.25" customHeight="1" x14ac:dyDescent="0.15">
      <c r="A305" s="569">
        <v>4</v>
      </c>
      <c r="B305" s="569">
        <v>1</v>
      </c>
      <c r="C305" s="570" t="s">
        <v>432</v>
      </c>
      <c r="D305" s="571"/>
      <c r="E305" s="571"/>
      <c r="F305" s="571"/>
      <c r="G305" s="571"/>
      <c r="H305" s="571"/>
      <c r="I305" s="571"/>
      <c r="J305" s="571"/>
      <c r="K305" s="571"/>
      <c r="L305" s="571"/>
      <c r="M305" s="570" t="s">
        <v>439</v>
      </c>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v>4</v>
      </c>
      <c r="AL305" s="573"/>
      <c r="AM305" s="573"/>
      <c r="AN305" s="573"/>
      <c r="AO305" s="573"/>
      <c r="AP305" s="574"/>
      <c r="AQ305" s="570" t="s">
        <v>440</v>
      </c>
      <c r="AR305" s="571"/>
      <c r="AS305" s="571"/>
      <c r="AT305" s="571"/>
      <c r="AU305" s="570" t="s">
        <v>464</v>
      </c>
      <c r="AV305" s="571"/>
      <c r="AW305" s="571"/>
      <c r="AX305" s="571"/>
    </row>
    <row r="306" spans="1:50" ht="26.25" customHeight="1" x14ac:dyDescent="0.15">
      <c r="A306" s="569">
        <v>5</v>
      </c>
      <c r="B306" s="569">
        <v>1</v>
      </c>
      <c r="C306" s="570" t="s">
        <v>433</v>
      </c>
      <c r="D306" s="571"/>
      <c r="E306" s="571"/>
      <c r="F306" s="571"/>
      <c r="G306" s="571"/>
      <c r="H306" s="571"/>
      <c r="I306" s="571"/>
      <c r="J306" s="571"/>
      <c r="K306" s="571"/>
      <c r="L306" s="571"/>
      <c r="M306" s="570" t="s">
        <v>439</v>
      </c>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v>2</v>
      </c>
      <c r="AL306" s="573"/>
      <c r="AM306" s="573"/>
      <c r="AN306" s="573"/>
      <c r="AO306" s="573"/>
      <c r="AP306" s="574"/>
      <c r="AQ306" s="570" t="s">
        <v>440</v>
      </c>
      <c r="AR306" s="571"/>
      <c r="AS306" s="571"/>
      <c r="AT306" s="571"/>
      <c r="AU306" s="570" t="s">
        <v>464</v>
      </c>
      <c r="AV306" s="571"/>
      <c r="AW306" s="571"/>
      <c r="AX306" s="571"/>
    </row>
    <row r="307" spans="1:50" ht="26.25" customHeight="1" x14ac:dyDescent="0.15">
      <c r="A307" s="569">
        <v>6</v>
      </c>
      <c r="B307" s="569">
        <v>1</v>
      </c>
      <c r="C307" s="570" t="s">
        <v>434</v>
      </c>
      <c r="D307" s="571"/>
      <c r="E307" s="571"/>
      <c r="F307" s="571"/>
      <c r="G307" s="571"/>
      <c r="H307" s="571"/>
      <c r="I307" s="571"/>
      <c r="J307" s="571"/>
      <c r="K307" s="571"/>
      <c r="L307" s="571"/>
      <c r="M307" s="570" t="s">
        <v>439</v>
      </c>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v>1</v>
      </c>
      <c r="AL307" s="573"/>
      <c r="AM307" s="573"/>
      <c r="AN307" s="573"/>
      <c r="AO307" s="573"/>
      <c r="AP307" s="574"/>
      <c r="AQ307" s="570" t="s">
        <v>440</v>
      </c>
      <c r="AR307" s="571"/>
      <c r="AS307" s="571"/>
      <c r="AT307" s="571"/>
      <c r="AU307" s="570" t="s">
        <v>464</v>
      </c>
      <c r="AV307" s="571"/>
      <c r="AW307" s="571"/>
      <c r="AX307" s="571"/>
    </row>
    <row r="308" spans="1:50" ht="26.25" customHeight="1" x14ac:dyDescent="0.15">
      <c r="A308" s="569">
        <v>7</v>
      </c>
      <c r="B308" s="569">
        <v>1</v>
      </c>
      <c r="C308" s="570" t="s">
        <v>435</v>
      </c>
      <c r="D308" s="571"/>
      <c r="E308" s="571"/>
      <c r="F308" s="571"/>
      <c r="G308" s="571"/>
      <c r="H308" s="571"/>
      <c r="I308" s="571"/>
      <c r="J308" s="571"/>
      <c r="K308" s="571"/>
      <c r="L308" s="571"/>
      <c r="M308" s="570" t="s">
        <v>439</v>
      </c>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v>1</v>
      </c>
      <c r="AL308" s="573"/>
      <c r="AM308" s="573"/>
      <c r="AN308" s="573"/>
      <c r="AO308" s="573"/>
      <c r="AP308" s="574"/>
      <c r="AQ308" s="570" t="s">
        <v>440</v>
      </c>
      <c r="AR308" s="571"/>
      <c r="AS308" s="571"/>
      <c r="AT308" s="571"/>
      <c r="AU308" s="570" t="s">
        <v>464</v>
      </c>
      <c r="AV308" s="571"/>
      <c r="AW308" s="571"/>
      <c r="AX308" s="571"/>
    </row>
    <row r="309" spans="1:50" ht="26.25" customHeight="1" x14ac:dyDescent="0.15">
      <c r="A309" s="569">
        <v>8</v>
      </c>
      <c r="B309" s="569">
        <v>1</v>
      </c>
      <c r="C309" s="570" t="s">
        <v>436</v>
      </c>
      <c r="D309" s="571"/>
      <c r="E309" s="571"/>
      <c r="F309" s="571"/>
      <c r="G309" s="571"/>
      <c r="H309" s="571"/>
      <c r="I309" s="571"/>
      <c r="J309" s="571"/>
      <c r="K309" s="571"/>
      <c r="L309" s="571"/>
      <c r="M309" s="570" t="s">
        <v>439</v>
      </c>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v>1</v>
      </c>
      <c r="AL309" s="573"/>
      <c r="AM309" s="573"/>
      <c r="AN309" s="573"/>
      <c r="AO309" s="573"/>
      <c r="AP309" s="574"/>
      <c r="AQ309" s="570" t="s">
        <v>440</v>
      </c>
      <c r="AR309" s="571"/>
      <c r="AS309" s="571"/>
      <c r="AT309" s="571"/>
      <c r="AU309" s="570" t="s">
        <v>464</v>
      </c>
      <c r="AV309" s="571"/>
      <c r="AW309" s="571"/>
      <c r="AX309" s="571"/>
    </row>
    <row r="310" spans="1:50" ht="26.25" customHeight="1" x14ac:dyDescent="0.15">
      <c r="A310" s="569">
        <v>9</v>
      </c>
      <c r="B310" s="569">
        <v>1</v>
      </c>
      <c r="C310" s="570" t="s">
        <v>437</v>
      </c>
      <c r="D310" s="571"/>
      <c r="E310" s="571"/>
      <c r="F310" s="571"/>
      <c r="G310" s="571"/>
      <c r="H310" s="571"/>
      <c r="I310" s="571"/>
      <c r="J310" s="571"/>
      <c r="K310" s="571"/>
      <c r="L310" s="571"/>
      <c r="M310" s="570" t="s">
        <v>439</v>
      </c>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v>1</v>
      </c>
      <c r="AL310" s="573"/>
      <c r="AM310" s="573"/>
      <c r="AN310" s="573"/>
      <c r="AO310" s="573"/>
      <c r="AP310" s="574"/>
      <c r="AQ310" s="570" t="s">
        <v>440</v>
      </c>
      <c r="AR310" s="571"/>
      <c r="AS310" s="571"/>
      <c r="AT310" s="571"/>
      <c r="AU310" s="570" t="s">
        <v>464</v>
      </c>
      <c r="AV310" s="571"/>
      <c r="AW310" s="571"/>
      <c r="AX310" s="571"/>
    </row>
    <row r="311" spans="1:50" ht="26.25" customHeight="1" x14ac:dyDescent="0.15">
      <c r="A311" s="569">
        <v>10</v>
      </c>
      <c r="B311" s="569">
        <v>1</v>
      </c>
      <c r="C311" s="570" t="s">
        <v>438</v>
      </c>
      <c r="D311" s="571"/>
      <c r="E311" s="571"/>
      <c r="F311" s="571"/>
      <c r="G311" s="571"/>
      <c r="H311" s="571"/>
      <c r="I311" s="571"/>
      <c r="J311" s="571"/>
      <c r="K311" s="571"/>
      <c r="L311" s="571"/>
      <c r="M311" s="570" t="s">
        <v>439</v>
      </c>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v>1</v>
      </c>
      <c r="AL311" s="573"/>
      <c r="AM311" s="573"/>
      <c r="AN311" s="573"/>
      <c r="AO311" s="573"/>
      <c r="AP311" s="574"/>
      <c r="AQ311" s="570" t="s">
        <v>440</v>
      </c>
      <c r="AR311" s="571"/>
      <c r="AS311" s="571"/>
      <c r="AT311" s="571"/>
      <c r="AU311" s="570" t="s">
        <v>464</v>
      </c>
      <c r="AV311" s="571"/>
      <c r="AW311" s="571"/>
      <c r="AX311" s="571"/>
    </row>
    <row r="312" spans="1:50" ht="24" hidden="1" customHeight="1" x14ac:dyDescent="0.15">
      <c r="A312" s="569">
        <v>11</v>
      </c>
      <c r="B312" s="569">
        <v>1</v>
      </c>
      <c r="C312" s="570"/>
      <c r="D312" s="571"/>
      <c r="E312" s="571"/>
      <c r="F312" s="571"/>
      <c r="G312" s="571"/>
      <c r="H312" s="571"/>
      <c r="I312" s="571"/>
      <c r="J312" s="571"/>
      <c r="K312" s="571"/>
      <c r="L312" s="571"/>
      <c r="M312" s="570"/>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0"/>
      <c r="AR312" s="571"/>
      <c r="AS312" s="571"/>
      <c r="AT312" s="571"/>
      <c r="AU312" s="572"/>
      <c r="AV312" s="573"/>
      <c r="AW312" s="573"/>
      <c r="AX312" s="574"/>
    </row>
    <row r="313" spans="1:50" ht="24" hidden="1" customHeight="1" x14ac:dyDescent="0.15">
      <c r="A313" s="569">
        <v>12</v>
      </c>
      <c r="B313" s="569">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0"/>
      <c r="AR313" s="571"/>
      <c r="AS313" s="571"/>
      <c r="AT313" s="571"/>
      <c r="AU313" s="572"/>
      <c r="AV313" s="573"/>
      <c r="AW313" s="573"/>
      <c r="AX313" s="574"/>
    </row>
    <row r="314" spans="1:50" ht="24" hidden="1" customHeight="1" x14ac:dyDescent="0.15">
      <c r="A314" s="569">
        <v>13</v>
      </c>
      <c r="B314" s="569">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0"/>
      <c r="AR314" s="571"/>
      <c r="AS314" s="571"/>
      <c r="AT314" s="571"/>
      <c r="AU314" s="572"/>
      <c r="AV314" s="573"/>
      <c r="AW314" s="573"/>
      <c r="AX314" s="574"/>
    </row>
    <row r="315" spans="1:50" ht="24" hidden="1" customHeight="1" x14ac:dyDescent="0.15">
      <c r="A315" s="569">
        <v>14</v>
      </c>
      <c r="B315" s="569">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0"/>
      <c r="AR315" s="571"/>
      <c r="AS315" s="571"/>
      <c r="AT315" s="571"/>
      <c r="AU315" s="572"/>
      <c r="AV315" s="573"/>
      <c r="AW315" s="573"/>
      <c r="AX315" s="574"/>
    </row>
    <row r="316" spans="1:50" ht="24" hidden="1" customHeight="1" x14ac:dyDescent="0.15">
      <c r="A316" s="569">
        <v>15</v>
      </c>
      <c r="B316" s="569">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0"/>
      <c r="AR316" s="571"/>
      <c r="AS316" s="571"/>
      <c r="AT316" s="571"/>
      <c r="AU316" s="572"/>
      <c r="AV316" s="573"/>
      <c r="AW316" s="573"/>
      <c r="AX316" s="574"/>
    </row>
    <row r="317" spans="1:50" ht="24" hidden="1" customHeight="1" x14ac:dyDescent="0.15">
      <c r="A317" s="569">
        <v>16</v>
      </c>
      <c r="B317" s="569">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0"/>
      <c r="AR317" s="571"/>
      <c r="AS317" s="571"/>
      <c r="AT317" s="571"/>
      <c r="AU317" s="572"/>
      <c r="AV317" s="573"/>
      <c r="AW317" s="573"/>
      <c r="AX317" s="574"/>
    </row>
    <row r="318" spans="1:50" ht="24" hidden="1" customHeight="1" x14ac:dyDescent="0.15">
      <c r="A318" s="569">
        <v>17</v>
      </c>
      <c r="B318" s="569">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0"/>
      <c r="AR318" s="571"/>
      <c r="AS318" s="571"/>
      <c r="AT318" s="571"/>
      <c r="AU318" s="572"/>
      <c r="AV318" s="573"/>
      <c r="AW318" s="573"/>
      <c r="AX318" s="574"/>
    </row>
    <row r="319" spans="1:50" ht="24" hidden="1" customHeight="1" x14ac:dyDescent="0.15">
      <c r="A319" s="569">
        <v>18</v>
      </c>
      <c r="B319" s="569">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0"/>
      <c r="AR319" s="571"/>
      <c r="AS319" s="571"/>
      <c r="AT319" s="571"/>
      <c r="AU319" s="572"/>
      <c r="AV319" s="573"/>
      <c r="AW319" s="573"/>
      <c r="AX319" s="574"/>
    </row>
    <row r="320" spans="1:50" ht="24" hidden="1" customHeight="1" x14ac:dyDescent="0.15">
      <c r="A320" s="569">
        <v>19</v>
      </c>
      <c r="B320" s="569">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0"/>
      <c r="AR320" s="571"/>
      <c r="AS320" s="571"/>
      <c r="AT320" s="571"/>
      <c r="AU320" s="572"/>
      <c r="AV320" s="573"/>
      <c r="AW320" s="573"/>
      <c r="AX320" s="574"/>
    </row>
    <row r="321" spans="1:50" ht="24" hidden="1" customHeight="1" x14ac:dyDescent="0.15">
      <c r="A321" s="569">
        <v>20</v>
      </c>
      <c r="B321" s="569">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0"/>
      <c r="AR321" s="571"/>
      <c r="AS321" s="571"/>
      <c r="AT321" s="571"/>
      <c r="AU321" s="572"/>
      <c r="AV321" s="573"/>
      <c r="AW321" s="573"/>
      <c r="AX321" s="574"/>
    </row>
    <row r="322" spans="1:50" ht="24" hidden="1" customHeight="1" x14ac:dyDescent="0.15">
      <c r="A322" s="569">
        <v>21</v>
      </c>
      <c r="B322" s="569">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0"/>
      <c r="AR322" s="571"/>
      <c r="AS322" s="571"/>
      <c r="AT322" s="571"/>
      <c r="AU322" s="572"/>
      <c r="AV322" s="573"/>
      <c r="AW322" s="573"/>
      <c r="AX322" s="574"/>
    </row>
    <row r="323" spans="1:50" ht="24" hidden="1" customHeight="1" x14ac:dyDescent="0.15">
      <c r="A323" s="569">
        <v>22</v>
      </c>
      <c r="B323" s="569">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0"/>
      <c r="AR323" s="571"/>
      <c r="AS323" s="571"/>
      <c r="AT323" s="571"/>
      <c r="AU323" s="572"/>
      <c r="AV323" s="573"/>
      <c r="AW323" s="573"/>
      <c r="AX323" s="574"/>
    </row>
    <row r="324" spans="1:50" ht="24" hidden="1" customHeight="1" x14ac:dyDescent="0.15">
      <c r="A324" s="569">
        <v>23</v>
      </c>
      <c r="B324" s="569">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0"/>
      <c r="AR324" s="571"/>
      <c r="AS324" s="571"/>
      <c r="AT324" s="571"/>
      <c r="AU324" s="572"/>
      <c r="AV324" s="573"/>
      <c r="AW324" s="573"/>
      <c r="AX324" s="574"/>
    </row>
    <row r="325" spans="1:50" ht="24" hidden="1" customHeight="1" x14ac:dyDescent="0.15">
      <c r="A325" s="569">
        <v>24</v>
      </c>
      <c r="B325" s="569">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0"/>
      <c r="AR325" s="571"/>
      <c r="AS325" s="571"/>
      <c r="AT325" s="571"/>
      <c r="AU325" s="572"/>
      <c r="AV325" s="573"/>
      <c r="AW325" s="573"/>
      <c r="AX325" s="574"/>
    </row>
    <row r="326" spans="1:50" ht="24" hidden="1" customHeight="1" x14ac:dyDescent="0.15">
      <c r="A326" s="569">
        <v>25</v>
      </c>
      <c r="B326" s="569">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0"/>
      <c r="AR326" s="571"/>
      <c r="AS326" s="571"/>
      <c r="AT326" s="571"/>
      <c r="AU326" s="572"/>
      <c r="AV326" s="573"/>
      <c r="AW326" s="573"/>
      <c r="AX326" s="574"/>
    </row>
    <row r="327" spans="1:50" ht="24" hidden="1" customHeight="1" x14ac:dyDescent="0.15">
      <c r="A327" s="569">
        <v>26</v>
      </c>
      <c r="B327" s="569">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0"/>
      <c r="AR327" s="571"/>
      <c r="AS327" s="571"/>
      <c r="AT327" s="571"/>
      <c r="AU327" s="572"/>
      <c r="AV327" s="573"/>
      <c r="AW327" s="573"/>
      <c r="AX327" s="574"/>
    </row>
    <row r="328" spans="1:50" ht="24" hidden="1" customHeight="1" x14ac:dyDescent="0.15">
      <c r="A328" s="569">
        <v>27</v>
      </c>
      <c r="B328" s="569">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0"/>
      <c r="AR328" s="571"/>
      <c r="AS328" s="571"/>
      <c r="AT328" s="571"/>
      <c r="AU328" s="572"/>
      <c r="AV328" s="573"/>
      <c r="AW328" s="573"/>
      <c r="AX328" s="574"/>
    </row>
    <row r="329" spans="1:50" ht="24" hidden="1" customHeight="1" x14ac:dyDescent="0.15">
      <c r="A329" s="569">
        <v>28</v>
      </c>
      <c r="B329" s="569">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0"/>
      <c r="AR329" s="571"/>
      <c r="AS329" s="571"/>
      <c r="AT329" s="571"/>
      <c r="AU329" s="572"/>
      <c r="AV329" s="573"/>
      <c r="AW329" s="573"/>
      <c r="AX329" s="574"/>
    </row>
    <row r="330" spans="1:50" ht="24" hidden="1" customHeight="1" x14ac:dyDescent="0.15">
      <c r="A330" s="569">
        <v>29</v>
      </c>
      <c r="B330" s="569">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0"/>
      <c r="AR330" s="571"/>
      <c r="AS330" s="571"/>
      <c r="AT330" s="571"/>
      <c r="AU330" s="572"/>
      <c r="AV330" s="573"/>
      <c r="AW330" s="573"/>
      <c r="AX330" s="574"/>
    </row>
    <row r="331" spans="1:50" ht="24" hidden="1" customHeight="1" x14ac:dyDescent="0.15">
      <c r="A331" s="569">
        <v>30</v>
      </c>
      <c r="B331" s="569">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0"/>
      <c r="AR331" s="571"/>
      <c r="AS331" s="571"/>
      <c r="AT331" s="571"/>
      <c r="AU331" s="572"/>
      <c r="AV331" s="573"/>
      <c r="AW331" s="573"/>
      <c r="AX331" s="574"/>
    </row>
    <row r="332" spans="1:50" ht="194.25" customHeight="1" x14ac:dyDescent="0.15"/>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9"/>
      <c r="B334" s="569"/>
      <c r="C334" s="236" t="s">
        <v>362</v>
      </c>
      <c r="D334" s="236"/>
      <c r="E334" s="236"/>
      <c r="F334" s="236"/>
      <c r="G334" s="236"/>
      <c r="H334" s="236"/>
      <c r="I334" s="236"/>
      <c r="J334" s="236"/>
      <c r="K334" s="236"/>
      <c r="L334" s="236"/>
      <c r="M334" s="236" t="s">
        <v>363</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5" t="s">
        <v>364</v>
      </c>
      <c r="AL334" s="236"/>
      <c r="AM334" s="236"/>
      <c r="AN334" s="236"/>
      <c r="AO334" s="236"/>
      <c r="AP334" s="236"/>
      <c r="AQ334" s="236" t="s">
        <v>23</v>
      </c>
      <c r="AR334" s="236"/>
      <c r="AS334" s="236"/>
      <c r="AT334" s="236"/>
      <c r="AU334" s="83" t="s">
        <v>24</v>
      </c>
      <c r="AV334" s="84"/>
      <c r="AW334" s="84"/>
      <c r="AX334" s="576"/>
    </row>
    <row r="335" spans="1:50" ht="30" customHeight="1" x14ac:dyDescent="0.15">
      <c r="A335" s="569">
        <v>1</v>
      </c>
      <c r="B335" s="569">
        <v>1</v>
      </c>
      <c r="C335" s="570" t="s">
        <v>441</v>
      </c>
      <c r="D335" s="571"/>
      <c r="E335" s="571"/>
      <c r="F335" s="571"/>
      <c r="G335" s="571"/>
      <c r="H335" s="571"/>
      <c r="I335" s="571"/>
      <c r="J335" s="571"/>
      <c r="K335" s="571"/>
      <c r="L335" s="571"/>
      <c r="M335" s="570" t="s">
        <v>449</v>
      </c>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v>693</v>
      </c>
      <c r="AL335" s="573"/>
      <c r="AM335" s="573"/>
      <c r="AN335" s="573"/>
      <c r="AO335" s="573"/>
      <c r="AP335" s="574"/>
      <c r="AQ335" s="570">
        <v>1</v>
      </c>
      <c r="AR335" s="571"/>
      <c r="AS335" s="571"/>
      <c r="AT335" s="571"/>
      <c r="AU335" s="572">
        <v>95</v>
      </c>
      <c r="AV335" s="573"/>
      <c r="AW335" s="573"/>
      <c r="AX335" s="574"/>
    </row>
    <row r="336" spans="1:50" ht="30" customHeight="1" x14ac:dyDescent="0.15">
      <c r="A336" s="569">
        <v>2</v>
      </c>
      <c r="B336" s="569">
        <v>1</v>
      </c>
      <c r="C336" s="570" t="s">
        <v>442</v>
      </c>
      <c r="D336" s="571"/>
      <c r="E336" s="571"/>
      <c r="F336" s="571"/>
      <c r="G336" s="571"/>
      <c r="H336" s="571"/>
      <c r="I336" s="571"/>
      <c r="J336" s="571"/>
      <c r="K336" s="571"/>
      <c r="L336" s="571"/>
      <c r="M336" s="570" t="s">
        <v>450</v>
      </c>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v>106</v>
      </c>
      <c r="AL336" s="573"/>
      <c r="AM336" s="573"/>
      <c r="AN336" s="573"/>
      <c r="AO336" s="573"/>
      <c r="AP336" s="574"/>
      <c r="AQ336" s="570">
        <v>1</v>
      </c>
      <c r="AR336" s="571"/>
      <c r="AS336" s="571"/>
      <c r="AT336" s="571"/>
      <c r="AU336" s="572">
        <v>95.6</v>
      </c>
      <c r="AV336" s="573"/>
      <c r="AW336" s="573"/>
      <c r="AX336" s="574"/>
    </row>
    <row r="337" spans="1:50" ht="30" customHeight="1" x14ac:dyDescent="0.15">
      <c r="A337" s="569">
        <v>3</v>
      </c>
      <c r="B337" s="569">
        <v>1</v>
      </c>
      <c r="C337" s="570" t="s">
        <v>443</v>
      </c>
      <c r="D337" s="571"/>
      <c r="E337" s="571"/>
      <c r="F337" s="571"/>
      <c r="G337" s="571"/>
      <c r="H337" s="571"/>
      <c r="I337" s="571"/>
      <c r="J337" s="571"/>
      <c r="K337" s="571"/>
      <c r="L337" s="571"/>
      <c r="M337" s="570" t="s">
        <v>451</v>
      </c>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v>36</v>
      </c>
      <c r="AL337" s="573"/>
      <c r="AM337" s="573"/>
      <c r="AN337" s="573"/>
      <c r="AO337" s="573"/>
      <c r="AP337" s="574"/>
      <c r="AQ337" s="570" t="s">
        <v>440</v>
      </c>
      <c r="AR337" s="571"/>
      <c r="AS337" s="571"/>
      <c r="AT337" s="571"/>
      <c r="AU337" s="570" t="s">
        <v>464</v>
      </c>
      <c r="AV337" s="571"/>
      <c r="AW337" s="571"/>
      <c r="AX337" s="571"/>
    </row>
    <row r="338" spans="1:50" ht="30" customHeight="1" x14ac:dyDescent="0.15">
      <c r="A338" s="569">
        <v>4</v>
      </c>
      <c r="B338" s="569">
        <v>1</v>
      </c>
      <c r="C338" s="682" t="s">
        <v>542</v>
      </c>
      <c r="D338" s="685"/>
      <c r="E338" s="685"/>
      <c r="F338" s="685"/>
      <c r="G338" s="685"/>
      <c r="H338" s="685"/>
      <c r="I338" s="685"/>
      <c r="J338" s="685"/>
      <c r="K338" s="685"/>
      <c r="L338" s="686"/>
      <c r="M338" s="570" t="s">
        <v>520</v>
      </c>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v>36</v>
      </c>
      <c r="AL338" s="573"/>
      <c r="AM338" s="573"/>
      <c r="AN338" s="573"/>
      <c r="AO338" s="573"/>
      <c r="AP338" s="574"/>
      <c r="AQ338" s="570">
        <v>1</v>
      </c>
      <c r="AR338" s="571"/>
      <c r="AS338" s="571"/>
      <c r="AT338" s="571"/>
      <c r="AU338" s="572">
        <v>97.6</v>
      </c>
      <c r="AV338" s="573"/>
      <c r="AW338" s="573"/>
      <c r="AX338" s="574"/>
    </row>
    <row r="339" spans="1:50" ht="30" customHeight="1" x14ac:dyDescent="0.15">
      <c r="A339" s="569">
        <v>5</v>
      </c>
      <c r="B339" s="569">
        <v>1</v>
      </c>
      <c r="C339" s="570" t="s">
        <v>444</v>
      </c>
      <c r="D339" s="571"/>
      <c r="E339" s="571"/>
      <c r="F339" s="571"/>
      <c r="G339" s="571"/>
      <c r="H339" s="571"/>
      <c r="I339" s="571"/>
      <c r="J339" s="571"/>
      <c r="K339" s="571"/>
      <c r="L339" s="571"/>
      <c r="M339" s="570" t="s">
        <v>452</v>
      </c>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v>34</v>
      </c>
      <c r="AL339" s="573"/>
      <c r="AM339" s="573"/>
      <c r="AN339" s="573"/>
      <c r="AO339" s="573"/>
      <c r="AP339" s="574"/>
      <c r="AQ339" s="570">
        <v>2</v>
      </c>
      <c r="AR339" s="571"/>
      <c r="AS339" s="571"/>
      <c r="AT339" s="571"/>
      <c r="AU339" s="572">
        <v>91.8</v>
      </c>
      <c r="AV339" s="573"/>
      <c r="AW339" s="573"/>
      <c r="AX339" s="574"/>
    </row>
    <row r="340" spans="1:50" ht="30" customHeight="1" x14ac:dyDescent="0.15">
      <c r="A340" s="569">
        <v>6</v>
      </c>
      <c r="B340" s="569">
        <v>1</v>
      </c>
      <c r="C340" s="682" t="s">
        <v>445</v>
      </c>
      <c r="D340" s="685"/>
      <c r="E340" s="685"/>
      <c r="F340" s="685"/>
      <c r="G340" s="685"/>
      <c r="H340" s="685"/>
      <c r="I340" s="685"/>
      <c r="J340" s="685"/>
      <c r="K340" s="685"/>
      <c r="L340" s="686"/>
      <c r="M340" s="682" t="s">
        <v>453</v>
      </c>
      <c r="N340" s="685"/>
      <c r="O340" s="685"/>
      <c r="P340" s="685"/>
      <c r="Q340" s="685"/>
      <c r="R340" s="685"/>
      <c r="S340" s="685"/>
      <c r="T340" s="685"/>
      <c r="U340" s="685"/>
      <c r="V340" s="685"/>
      <c r="W340" s="685"/>
      <c r="X340" s="685"/>
      <c r="Y340" s="685"/>
      <c r="Z340" s="685"/>
      <c r="AA340" s="685"/>
      <c r="AB340" s="685"/>
      <c r="AC340" s="685"/>
      <c r="AD340" s="685"/>
      <c r="AE340" s="685"/>
      <c r="AF340" s="685"/>
      <c r="AG340" s="685"/>
      <c r="AH340" s="685"/>
      <c r="AI340" s="685"/>
      <c r="AJ340" s="686"/>
      <c r="AK340" s="572">
        <v>32</v>
      </c>
      <c r="AL340" s="573"/>
      <c r="AM340" s="573"/>
      <c r="AN340" s="573"/>
      <c r="AO340" s="573"/>
      <c r="AP340" s="574"/>
      <c r="AQ340" s="682">
        <v>1</v>
      </c>
      <c r="AR340" s="685"/>
      <c r="AS340" s="685"/>
      <c r="AT340" s="686"/>
      <c r="AU340" s="572">
        <v>94.2</v>
      </c>
      <c r="AV340" s="573"/>
      <c r="AW340" s="573"/>
      <c r="AX340" s="574"/>
    </row>
    <row r="341" spans="1:50" ht="30" customHeight="1" x14ac:dyDescent="0.15">
      <c r="A341" s="569">
        <v>7</v>
      </c>
      <c r="B341" s="569">
        <v>1</v>
      </c>
      <c r="C341" s="682" t="s">
        <v>446</v>
      </c>
      <c r="D341" s="685"/>
      <c r="E341" s="685"/>
      <c r="F341" s="685"/>
      <c r="G341" s="685"/>
      <c r="H341" s="685"/>
      <c r="I341" s="685"/>
      <c r="J341" s="685"/>
      <c r="K341" s="685"/>
      <c r="L341" s="686"/>
      <c r="M341" s="570" t="s">
        <v>454</v>
      </c>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v>18</v>
      </c>
      <c r="AL341" s="573"/>
      <c r="AM341" s="573"/>
      <c r="AN341" s="573"/>
      <c r="AO341" s="573"/>
      <c r="AP341" s="574"/>
      <c r="AQ341" s="570">
        <v>2</v>
      </c>
      <c r="AR341" s="571"/>
      <c r="AS341" s="571"/>
      <c r="AT341" s="571"/>
      <c r="AU341" s="572">
        <v>89.5</v>
      </c>
      <c r="AV341" s="573"/>
      <c r="AW341" s="573"/>
      <c r="AX341" s="574"/>
    </row>
    <row r="342" spans="1:50" ht="30" customHeight="1" x14ac:dyDescent="0.15">
      <c r="A342" s="569">
        <v>8</v>
      </c>
      <c r="B342" s="569">
        <v>1</v>
      </c>
      <c r="C342" s="682" t="s">
        <v>447</v>
      </c>
      <c r="D342" s="685"/>
      <c r="E342" s="685"/>
      <c r="F342" s="685"/>
      <c r="G342" s="685"/>
      <c r="H342" s="685"/>
      <c r="I342" s="685"/>
      <c r="J342" s="685"/>
      <c r="K342" s="685"/>
      <c r="L342" s="686"/>
      <c r="M342" s="570" t="s">
        <v>455</v>
      </c>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v>16</v>
      </c>
      <c r="AL342" s="573"/>
      <c r="AM342" s="573"/>
      <c r="AN342" s="573"/>
      <c r="AO342" s="573"/>
      <c r="AP342" s="574"/>
      <c r="AQ342" s="570">
        <v>1</v>
      </c>
      <c r="AR342" s="571"/>
      <c r="AS342" s="571"/>
      <c r="AT342" s="571"/>
      <c r="AU342" s="572">
        <v>99.8</v>
      </c>
      <c r="AV342" s="573"/>
      <c r="AW342" s="573"/>
      <c r="AX342" s="574"/>
    </row>
    <row r="343" spans="1:50" ht="30" customHeight="1" x14ac:dyDescent="0.15">
      <c r="A343" s="569">
        <v>9</v>
      </c>
      <c r="B343" s="569">
        <v>1</v>
      </c>
      <c r="C343" s="570" t="s">
        <v>448</v>
      </c>
      <c r="D343" s="571"/>
      <c r="E343" s="571"/>
      <c r="F343" s="571"/>
      <c r="G343" s="571"/>
      <c r="H343" s="571"/>
      <c r="I343" s="571"/>
      <c r="J343" s="571"/>
      <c r="K343" s="571"/>
      <c r="L343" s="571"/>
      <c r="M343" s="570" t="s">
        <v>456</v>
      </c>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v>11</v>
      </c>
      <c r="AL343" s="573"/>
      <c r="AM343" s="573"/>
      <c r="AN343" s="573"/>
      <c r="AO343" s="573"/>
      <c r="AP343" s="574"/>
      <c r="AQ343" s="570">
        <v>1</v>
      </c>
      <c r="AR343" s="571"/>
      <c r="AS343" s="571"/>
      <c r="AT343" s="571"/>
      <c r="AU343" s="572">
        <v>99</v>
      </c>
      <c r="AV343" s="573"/>
      <c r="AW343" s="573"/>
      <c r="AX343" s="574"/>
    </row>
    <row r="344" spans="1:50" ht="30" customHeight="1" x14ac:dyDescent="0.15">
      <c r="A344" s="569">
        <v>10</v>
      </c>
      <c r="B344" s="569">
        <v>1</v>
      </c>
      <c r="C344" s="570" t="s">
        <v>543</v>
      </c>
      <c r="D344" s="571"/>
      <c r="E344" s="571"/>
      <c r="F344" s="571"/>
      <c r="G344" s="571"/>
      <c r="H344" s="571"/>
      <c r="I344" s="571"/>
      <c r="J344" s="571"/>
      <c r="K344" s="571"/>
      <c r="L344" s="571"/>
      <c r="M344" s="570" t="s">
        <v>544</v>
      </c>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v>4</v>
      </c>
      <c r="AL344" s="573"/>
      <c r="AM344" s="573"/>
      <c r="AN344" s="573"/>
      <c r="AO344" s="573"/>
      <c r="AP344" s="574"/>
      <c r="AQ344" s="570">
        <v>1</v>
      </c>
      <c r="AR344" s="571"/>
      <c r="AS344" s="571"/>
      <c r="AT344" s="571"/>
      <c r="AU344" s="572">
        <v>99.3</v>
      </c>
      <c r="AV344" s="573"/>
      <c r="AW344" s="573"/>
      <c r="AX344" s="574"/>
    </row>
    <row r="345" spans="1:50" ht="24" hidden="1" customHeight="1" x14ac:dyDescent="0.15">
      <c r="A345" s="569">
        <v>11</v>
      </c>
      <c r="B345" s="569">
        <v>1</v>
      </c>
      <c r="C345" s="570"/>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0"/>
      <c r="AR345" s="571"/>
      <c r="AS345" s="571"/>
      <c r="AT345" s="571"/>
      <c r="AU345" s="572"/>
      <c r="AV345" s="573"/>
      <c r="AW345" s="573"/>
      <c r="AX345" s="574"/>
    </row>
    <row r="346" spans="1:50" ht="24" hidden="1" customHeight="1" x14ac:dyDescent="0.15">
      <c r="A346" s="569">
        <v>12</v>
      </c>
      <c r="B346" s="569">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0"/>
      <c r="AR346" s="571"/>
      <c r="AS346" s="571"/>
      <c r="AT346" s="571"/>
      <c r="AU346" s="572"/>
      <c r="AV346" s="573"/>
      <c r="AW346" s="573"/>
      <c r="AX346" s="574"/>
    </row>
    <row r="347" spans="1:50" ht="24" hidden="1" customHeight="1" x14ac:dyDescent="0.15">
      <c r="A347" s="569">
        <v>13</v>
      </c>
      <c r="B347" s="569">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0"/>
      <c r="AR347" s="571"/>
      <c r="AS347" s="571"/>
      <c r="AT347" s="571"/>
      <c r="AU347" s="572"/>
      <c r="AV347" s="573"/>
      <c r="AW347" s="573"/>
      <c r="AX347" s="574"/>
    </row>
    <row r="348" spans="1:50" ht="24" hidden="1" customHeight="1" x14ac:dyDescent="0.15">
      <c r="A348" s="569">
        <v>14</v>
      </c>
      <c r="B348" s="569">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0"/>
      <c r="AR348" s="571"/>
      <c r="AS348" s="571"/>
      <c r="AT348" s="571"/>
      <c r="AU348" s="572"/>
      <c r="AV348" s="573"/>
      <c r="AW348" s="573"/>
      <c r="AX348" s="574"/>
    </row>
    <row r="349" spans="1:50" ht="24" hidden="1" customHeight="1" x14ac:dyDescent="0.15">
      <c r="A349" s="569">
        <v>15</v>
      </c>
      <c r="B349" s="569">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0"/>
      <c r="AR349" s="571"/>
      <c r="AS349" s="571"/>
      <c r="AT349" s="571"/>
      <c r="AU349" s="572"/>
      <c r="AV349" s="573"/>
      <c r="AW349" s="573"/>
      <c r="AX349" s="574"/>
    </row>
    <row r="350" spans="1:50" ht="24" hidden="1" customHeight="1" x14ac:dyDescent="0.15">
      <c r="A350" s="569">
        <v>16</v>
      </c>
      <c r="B350" s="569">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0"/>
      <c r="AR350" s="571"/>
      <c r="AS350" s="571"/>
      <c r="AT350" s="571"/>
      <c r="AU350" s="572"/>
      <c r="AV350" s="573"/>
      <c r="AW350" s="573"/>
      <c r="AX350" s="574"/>
    </row>
    <row r="351" spans="1:50" ht="24" hidden="1" customHeight="1" x14ac:dyDescent="0.15">
      <c r="A351" s="569">
        <v>17</v>
      </c>
      <c r="B351" s="569">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0"/>
      <c r="AR351" s="571"/>
      <c r="AS351" s="571"/>
      <c r="AT351" s="571"/>
      <c r="AU351" s="572"/>
      <c r="AV351" s="573"/>
      <c r="AW351" s="573"/>
      <c r="AX351" s="574"/>
    </row>
    <row r="352" spans="1:50" ht="24" hidden="1" customHeight="1" x14ac:dyDescent="0.15">
      <c r="A352" s="569">
        <v>18</v>
      </c>
      <c r="B352" s="569">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0"/>
      <c r="AR352" s="571"/>
      <c r="AS352" s="571"/>
      <c r="AT352" s="571"/>
      <c r="AU352" s="572"/>
      <c r="AV352" s="573"/>
      <c r="AW352" s="573"/>
      <c r="AX352" s="574"/>
    </row>
    <row r="353" spans="1:50" ht="24" hidden="1" customHeight="1" x14ac:dyDescent="0.15">
      <c r="A353" s="569">
        <v>19</v>
      </c>
      <c r="B353" s="569">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0"/>
      <c r="AR353" s="571"/>
      <c r="AS353" s="571"/>
      <c r="AT353" s="571"/>
      <c r="AU353" s="572"/>
      <c r="AV353" s="573"/>
      <c r="AW353" s="573"/>
      <c r="AX353" s="574"/>
    </row>
    <row r="354" spans="1:50" ht="24" hidden="1" customHeight="1" x14ac:dyDescent="0.15">
      <c r="A354" s="569">
        <v>20</v>
      </c>
      <c r="B354" s="569">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0"/>
      <c r="AR354" s="571"/>
      <c r="AS354" s="571"/>
      <c r="AT354" s="571"/>
      <c r="AU354" s="572"/>
      <c r="AV354" s="573"/>
      <c r="AW354" s="573"/>
      <c r="AX354" s="574"/>
    </row>
    <row r="355" spans="1:50" ht="24" hidden="1" customHeight="1" x14ac:dyDescent="0.15">
      <c r="A355" s="569">
        <v>21</v>
      </c>
      <c r="B355" s="569">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0"/>
      <c r="AR355" s="571"/>
      <c r="AS355" s="571"/>
      <c r="AT355" s="571"/>
      <c r="AU355" s="572"/>
      <c r="AV355" s="573"/>
      <c r="AW355" s="573"/>
      <c r="AX355" s="574"/>
    </row>
    <row r="356" spans="1:50" ht="24" hidden="1" customHeight="1" x14ac:dyDescent="0.15">
      <c r="A356" s="569">
        <v>22</v>
      </c>
      <c r="B356" s="569">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0"/>
      <c r="AR356" s="571"/>
      <c r="AS356" s="571"/>
      <c r="AT356" s="571"/>
      <c r="AU356" s="572"/>
      <c r="AV356" s="573"/>
      <c r="AW356" s="573"/>
      <c r="AX356" s="574"/>
    </row>
    <row r="357" spans="1:50" ht="24" hidden="1" customHeight="1" x14ac:dyDescent="0.15">
      <c r="A357" s="569">
        <v>23</v>
      </c>
      <c r="B357" s="569">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0"/>
      <c r="AR357" s="571"/>
      <c r="AS357" s="571"/>
      <c r="AT357" s="571"/>
      <c r="AU357" s="572"/>
      <c r="AV357" s="573"/>
      <c r="AW357" s="573"/>
      <c r="AX357" s="574"/>
    </row>
    <row r="358" spans="1:50" ht="24" hidden="1" customHeight="1" x14ac:dyDescent="0.15">
      <c r="A358" s="569">
        <v>24</v>
      </c>
      <c r="B358" s="569">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0"/>
      <c r="AR358" s="571"/>
      <c r="AS358" s="571"/>
      <c r="AT358" s="571"/>
      <c r="AU358" s="572"/>
      <c r="AV358" s="573"/>
      <c r="AW358" s="573"/>
      <c r="AX358" s="574"/>
    </row>
    <row r="359" spans="1:50" ht="24" hidden="1" customHeight="1" x14ac:dyDescent="0.15">
      <c r="A359" s="569">
        <v>25</v>
      </c>
      <c r="B359" s="569">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0"/>
      <c r="AR359" s="571"/>
      <c r="AS359" s="571"/>
      <c r="AT359" s="571"/>
      <c r="AU359" s="572"/>
      <c r="AV359" s="573"/>
      <c r="AW359" s="573"/>
      <c r="AX359" s="574"/>
    </row>
    <row r="360" spans="1:50" ht="24" hidden="1" customHeight="1" x14ac:dyDescent="0.15">
      <c r="A360" s="569">
        <v>26</v>
      </c>
      <c r="B360" s="569">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0"/>
      <c r="AR360" s="571"/>
      <c r="AS360" s="571"/>
      <c r="AT360" s="571"/>
      <c r="AU360" s="572"/>
      <c r="AV360" s="573"/>
      <c r="AW360" s="573"/>
      <c r="AX360" s="574"/>
    </row>
    <row r="361" spans="1:50" ht="24" hidden="1" customHeight="1" x14ac:dyDescent="0.15">
      <c r="A361" s="569">
        <v>27</v>
      </c>
      <c r="B361" s="569">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0"/>
      <c r="AR361" s="571"/>
      <c r="AS361" s="571"/>
      <c r="AT361" s="571"/>
      <c r="AU361" s="572"/>
      <c r="AV361" s="573"/>
      <c r="AW361" s="573"/>
      <c r="AX361" s="574"/>
    </row>
    <row r="362" spans="1:50" ht="24" hidden="1" customHeight="1" x14ac:dyDescent="0.15">
      <c r="A362" s="569">
        <v>28</v>
      </c>
      <c r="B362" s="569">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0"/>
      <c r="AR362" s="571"/>
      <c r="AS362" s="571"/>
      <c r="AT362" s="571"/>
      <c r="AU362" s="572"/>
      <c r="AV362" s="573"/>
      <c r="AW362" s="573"/>
      <c r="AX362" s="574"/>
    </row>
    <row r="363" spans="1:50" ht="24" hidden="1" customHeight="1" x14ac:dyDescent="0.15">
      <c r="A363" s="569">
        <v>29</v>
      </c>
      <c r="B363" s="569">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0"/>
      <c r="AR363" s="571"/>
      <c r="AS363" s="571"/>
      <c r="AT363" s="571"/>
      <c r="AU363" s="572"/>
      <c r="AV363" s="573"/>
      <c r="AW363" s="573"/>
      <c r="AX363" s="574"/>
    </row>
    <row r="364" spans="1:50" ht="24" hidden="1" customHeight="1" x14ac:dyDescent="0.15">
      <c r="A364" s="569">
        <v>30</v>
      </c>
      <c r="B364" s="569">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0"/>
      <c r="AR364" s="571"/>
      <c r="AS364" s="571"/>
      <c r="AT364" s="571"/>
      <c r="AU364" s="572"/>
      <c r="AV364" s="573"/>
      <c r="AW364" s="573"/>
      <c r="AX364" s="574"/>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9"/>
      <c r="B367" s="569"/>
      <c r="C367" s="236" t="s">
        <v>362</v>
      </c>
      <c r="D367" s="236"/>
      <c r="E367" s="236"/>
      <c r="F367" s="236"/>
      <c r="G367" s="236"/>
      <c r="H367" s="236"/>
      <c r="I367" s="236"/>
      <c r="J367" s="236"/>
      <c r="K367" s="236"/>
      <c r="L367" s="236"/>
      <c r="M367" s="236" t="s">
        <v>363</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5" t="s">
        <v>364</v>
      </c>
      <c r="AL367" s="236"/>
      <c r="AM367" s="236"/>
      <c r="AN367" s="236"/>
      <c r="AO367" s="236"/>
      <c r="AP367" s="236"/>
      <c r="AQ367" s="236" t="s">
        <v>23</v>
      </c>
      <c r="AR367" s="236"/>
      <c r="AS367" s="236"/>
      <c r="AT367" s="236"/>
      <c r="AU367" s="83" t="s">
        <v>24</v>
      </c>
      <c r="AV367" s="84"/>
      <c r="AW367" s="84"/>
      <c r="AX367" s="576"/>
    </row>
    <row r="368" spans="1:50" ht="23.25" customHeight="1" x14ac:dyDescent="0.15">
      <c r="A368" s="569">
        <v>1</v>
      </c>
      <c r="B368" s="569">
        <v>1</v>
      </c>
      <c r="C368" s="570" t="s">
        <v>457</v>
      </c>
      <c r="D368" s="571"/>
      <c r="E368" s="571"/>
      <c r="F368" s="571"/>
      <c r="G368" s="571"/>
      <c r="H368" s="571"/>
      <c r="I368" s="571"/>
      <c r="J368" s="571"/>
      <c r="K368" s="571"/>
      <c r="L368" s="571"/>
      <c r="M368" s="570" t="s">
        <v>397</v>
      </c>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v>258</v>
      </c>
      <c r="AL368" s="573"/>
      <c r="AM368" s="573"/>
      <c r="AN368" s="573"/>
      <c r="AO368" s="573"/>
      <c r="AP368" s="574"/>
      <c r="AQ368" s="570" t="s">
        <v>440</v>
      </c>
      <c r="AR368" s="571"/>
      <c r="AS368" s="571"/>
      <c r="AT368" s="571"/>
      <c r="AU368" s="570" t="s">
        <v>464</v>
      </c>
      <c r="AV368" s="571"/>
      <c r="AW368" s="571"/>
      <c r="AX368" s="571"/>
    </row>
    <row r="369" spans="1:50" ht="23.25" customHeight="1" x14ac:dyDescent="0.15">
      <c r="A369" s="569">
        <v>2</v>
      </c>
      <c r="B369" s="569">
        <v>1</v>
      </c>
      <c r="C369" s="570" t="s">
        <v>419</v>
      </c>
      <c r="D369" s="571"/>
      <c r="E369" s="571"/>
      <c r="F369" s="571"/>
      <c r="G369" s="571"/>
      <c r="H369" s="571"/>
      <c r="I369" s="571"/>
      <c r="J369" s="571"/>
      <c r="K369" s="571"/>
      <c r="L369" s="571"/>
      <c r="M369" s="570" t="s">
        <v>521</v>
      </c>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v>58</v>
      </c>
      <c r="AL369" s="573"/>
      <c r="AM369" s="573"/>
      <c r="AN369" s="573"/>
      <c r="AO369" s="573"/>
      <c r="AP369" s="574"/>
      <c r="AQ369" s="570" t="s">
        <v>440</v>
      </c>
      <c r="AR369" s="571"/>
      <c r="AS369" s="571"/>
      <c r="AT369" s="571"/>
      <c r="AU369" s="570" t="s">
        <v>464</v>
      </c>
      <c r="AV369" s="571"/>
      <c r="AW369" s="571"/>
      <c r="AX369" s="571"/>
    </row>
    <row r="370" spans="1:50" ht="23.25" customHeight="1" x14ac:dyDescent="0.15">
      <c r="A370" s="569">
        <v>3</v>
      </c>
      <c r="B370" s="569">
        <v>1</v>
      </c>
      <c r="C370" s="570" t="s">
        <v>458</v>
      </c>
      <c r="D370" s="571"/>
      <c r="E370" s="571"/>
      <c r="F370" s="571"/>
      <c r="G370" s="571"/>
      <c r="H370" s="571"/>
      <c r="I370" s="571"/>
      <c r="J370" s="571"/>
      <c r="K370" s="571"/>
      <c r="L370" s="571"/>
      <c r="M370" s="570" t="s">
        <v>439</v>
      </c>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v>36</v>
      </c>
      <c r="AL370" s="573"/>
      <c r="AM370" s="573"/>
      <c r="AN370" s="573"/>
      <c r="AO370" s="573"/>
      <c r="AP370" s="574"/>
      <c r="AQ370" s="570" t="s">
        <v>440</v>
      </c>
      <c r="AR370" s="571"/>
      <c r="AS370" s="571"/>
      <c r="AT370" s="571"/>
      <c r="AU370" s="570" t="s">
        <v>464</v>
      </c>
      <c r="AV370" s="571"/>
      <c r="AW370" s="571"/>
      <c r="AX370" s="571"/>
    </row>
    <row r="371" spans="1:50" ht="23.25" customHeight="1" x14ac:dyDescent="0.15">
      <c r="A371" s="569">
        <v>4</v>
      </c>
      <c r="B371" s="569">
        <v>1</v>
      </c>
      <c r="C371" s="570" t="s">
        <v>459</v>
      </c>
      <c r="D371" s="571"/>
      <c r="E371" s="571"/>
      <c r="F371" s="571"/>
      <c r="G371" s="571"/>
      <c r="H371" s="571"/>
      <c r="I371" s="571"/>
      <c r="J371" s="571"/>
      <c r="K371" s="571"/>
      <c r="L371" s="571"/>
      <c r="M371" s="570" t="s">
        <v>465</v>
      </c>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v>27</v>
      </c>
      <c r="AL371" s="573"/>
      <c r="AM371" s="573"/>
      <c r="AN371" s="573"/>
      <c r="AO371" s="573"/>
      <c r="AP371" s="574"/>
      <c r="AQ371" s="570">
        <v>1</v>
      </c>
      <c r="AR371" s="571"/>
      <c r="AS371" s="571"/>
      <c r="AT371" s="571"/>
      <c r="AU371" s="572">
        <v>97</v>
      </c>
      <c r="AV371" s="573"/>
      <c r="AW371" s="573"/>
      <c r="AX371" s="574"/>
    </row>
    <row r="372" spans="1:50" ht="23.25" customHeight="1" x14ac:dyDescent="0.15">
      <c r="A372" s="569">
        <v>5</v>
      </c>
      <c r="B372" s="569">
        <v>1</v>
      </c>
      <c r="C372" s="570" t="s">
        <v>460</v>
      </c>
      <c r="D372" s="571"/>
      <c r="E372" s="571"/>
      <c r="F372" s="571"/>
      <c r="G372" s="571"/>
      <c r="H372" s="571"/>
      <c r="I372" s="571"/>
      <c r="J372" s="571"/>
      <c r="K372" s="571"/>
      <c r="L372" s="571"/>
      <c r="M372" s="570" t="s">
        <v>466</v>
      </c>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v>8</v>
      </c>
      <c r="AL372" s="573"/>
      <c r="AM372" s="573"/>
      <c r="AN372" s="573"/>
      <c r="AO372" s="573"/>
      <c r="AP372" s="574"/>
      <c r="AQ372" s="570">
        <v>1</v>
      </c>
      <c r="AR372" s="571"/>
      <c r="AS372" s="571"/>
      <c r="AT372" s="571"/>
      <c r="AU372" s="572">
        <v>98.1</v>
      </c>
      <c r="AV372" s="573"/>
      <c r="AW372" s="573"/>
      <c r="AX372" s="574"/>
    </row>
    <row r="373" spans="1:50" ht="23.25" customHeight="1" x14ac:dyDescent="0.15">
      <c r="A373" s="569">
        <v>6</v>
      </c>
      <c r="B373" s="569">
        <v>1</v>
      </c>
      <c r="C373" s="570" t="s">
        <v>461</v>
      </c>
      <c r="D373" s="571"/>
      <c r="E373" s="571"/>
      <c r="F373" s="571"/>
      <c r="G373" s="571"/>
      <c r="H373" s="571"/>
      <c r="I373" s="571"/>
      <c r="J373" s="571"/>
      <c r="K373" s="571"/>
      <c r="L373" s="571"/>
      <c r="M373" s="570" t="s">
        <v>467</v>
      </c>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v>1</v>
      </c>
      <c r="AL373" s="573"/>
      <c r="AM373" s="573"/>
      <c r="AN373" s="573"/>
      <c r="AO373" s="573"/>
      <c r="AP373" s="574"/>
      <c r="AQ373" s="570" t="s">
        <v>440</v>
      </c>
      <c r="AR373" s="571"/>
      <c r="AS373" s="571"/>
      <c r="AT373" s="571"/>
      <c r="AU373" s="570" t="s">
        <v>464</v>
      </c>
      <c r="AV373" s="571"/>
      <c r="AW373" s="571"/>
      <c r="AX373" s="571"/>
    </row>
    <row r="374" spans="1:50" ht="23.25" customHeight="1" x14ac:dyDescent="0.15">
      <c r="A374" s="569">
        <v>7</v>
      </c>
      <c r="B374" s="569">
        <v>1</v>
      </c>
      <c r="C374" s="570" t="s">
        <v>462</v>
      </c>
      <c r="D374" s="571"/>
      <c r="E374" s="571"/>
      <c r="F374" s="571"/>
      <c r="G374" s="571"/>
      <c r="H374" s="571"/>
      <c r="I374" s="571"/>
      <c r="J374" s="571"/>
      <c r="K374" s="571"/>
      <c r="L374" s="571"/>
      <c r="M374" s="570" t="s">
        <v>466</v>
      </c>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v>1</v>
      </c>
      <c r="AL374" s="573"/>
      <c r="AM374" s="573"/>
      <c r="AN374" s="573"/>
      <c r="AO374" s="573"/>
      <c r="AP374" s="574"/>
      <c r="AQ374" s="570" t="s">
        <v>440</v>
      </c>
      <c r="AR374" s="571"/>
      <c r="AS374" s="571"/>
      <c r="AT374" s="571"/>
      <c r="AU374" s="570" t="s">
        <v>464</v>
      </c>
      <c r="AV374" s="571"/>
      <c r="AW374" s="571"/>
      <c r="AX374" s="571"/>
    </row>
    <row r="375" spans="1:50" ht="23.25" customHeight="1" x14ac:dyDescent="0.15">
      <c r="A375" s="569">
        <v>8</v>
      </c>
      <c r="B375" s="569">
        <v>1</v>
      </c>
      <c r="C375" s="570" t="s">
        <v>463</v>
      </c>
      <c r="D375" s="571"/>
      <c r="E375" s="571"/>
      <c r="F375" s="571"/>
      <c r="G375" s="571"/>
      <c r="H375" s="571"/>
      <c r="I375" s="571"/>
      <c r="J375" s="571"/>
      <c r="K375" s="571"/>
      <c r="L375" s="571"/>
      <c r="M375" s="570" t="s">
        <v>468</v>
      </c>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v>1</v>
      </c>
      <c r="AL375" s="573"/>
      <c r="AM375" s="573"/>
      <c r="AN375" s="573"/>
      <c r="AO375" s="573"/>
      <c r="AP375" s="574"/>
      <c r="AQ375" s="570">
        <v>2</v>
      </c>
      <c r="AR375" s="571"/>
      <c r="AS375" s="571"/>
      <c r="AT375" s="571"/>
      <c r="AU375" s="572">
        <v>76.099999999999994</v>
      </c>
      <c r="AV375" s="573"/>
      <c r="AW375" s="573"/>
      <c r="AX375" s="574"/>
    </row>
    <row r="376" spans="1:50" ht="23.25" customHeight="1" x14ac:dyDescent="0.15">
      <c r="A376" s="569">
        <v>9</v>
      </c>
      <c r="B376" s="569">
        <v>1</v>
      </c>
      <c r="C376" s="682" t="s">
        <v>531</v>
      </c>
      <c r="D376" s="685"/>
      <c r="E376" s="685"/>
      <c r="F376" s="685"/>
      <c r="G376" s="685"/>
      <c r="H376" s="685"/>
      <c r="I376" s="685"/>
      <c r="J376" s="685"/>
      <c r="K376" s="685"/>
      <c r="L376" s="686"/>
      <c r="M376" s="570" t="s">
        <v>439</v>
      </c>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v>1</v>
      </c>
      <c r="AL376" s="573"/>
      <c r="AM376" s="573"/>
      <c r="AN376" s="573"/>
      <c r="AO376" s="573"/>
      <c r="AP376" s="574"/>
      <c r="AQ376" s="570" t="s">
        <v>440</v>
      </c>
      <c r="AR376" s="571"/>
      <c r="AS376" s="571"/>
      <c r="AT376" s="571"/>
      <c r="AU376" s="570" t="s">
        <v>464</v>
      </c>
      <c r="AV376" s="571"/>
      <c r="AW376" s="571"/>
      <c r="AX376" s="571"/>
    </row>
    <row r="377" spans="1:50" ht="23.25" customHeight="1" x14ac:dyDescent="0.15">
      <c r="A377" s="569">
        <v>10</v>
      </c>
      <c r="B377" s="569">
        <v>1</v>
      </c>
      <c r="C377" s="570" t="s">
        <v>424</v>
      </c>
      <c r="D377" s="571"/>
      <c r="E377" s="571"/>
      <c r="F377" s="571"/>
      <c r="G377" s="571"/>
      <c r="H377" s="571"/>
      <c r="I377" s="571"/>
      <c r="J377" s="571"/>
      <c r="K377" s="571"/>
      <c r="L377" s="571"/>
      <c r="M377" s="570" t="s">
        <v>469</v>
      </c>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v>1</v>
      </c>
      <c r="AL377" s="573"/>
      <c r="AM377" s="573"/>
      <c r="AN377" s="573"/>
      <c r="AO377" s="573"/>
      <c r="AP377" s="574"/>
      <c r="AQ377" s="570" t="s">
        <v>440</v>
      </c>
      <c r="AR377" s="571"/>
      <c r="AS377" s="571"/>
      <c r="AT377" s="571"/>
      <c r="AU377" s="570" t="s">
        <v>464</v>
      </c>
      <c r="AV377" s="571"/>
      <c r="AW377" s="571"/>
      <c r="AX377" s="571"/>
    </row>
    <row r="378" spans="1:50" ht="24" hidden="1" customHeight="1" x14ac:dyDescent="0.15">
      <c r="A378" s="569">
        <v>11</v>
      </c>
      <c r="B378" s="569">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0"/>
      <c r="AR378" s="571"/>
      <c r="AS378" s="571"/>
      <c r="AT378" s="571"/>
      <c r="AU378" s="572"/>
      <c r="AV378" s="573"/>
      <c r="AW378" s="573"/>
      <c r="AX378" s="574"/>
    </row>
    <row r="379" spans="1:50" ht="24" hidden="1" customHeight="1" x14ac:dyDescent="0.15">
      <c r="A379" s="569">
        <v>12</v>
      </c>
      <c r="B379" s="569">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0"/>
      <c r="AR379" s="571"/>
      <c r="AS379" s="571"/>
      <c r="AT379" s="571"/>
      <c r="AU379" s="572"/>
      <c r="AV379" s="573"/>
      <c r="AW379" s="573"/>
      <c r="AX379" s="574"/>
    </row>
    <row r="380" spans="1:50" ht="24" hidden="1" customHeight="1" x14ac:dyDescent="0.15">
      <c r="A380" s="569">
        <v>13</v>
      </c>
      <c r="B380" s="569">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0"/>
      <c r="AR380" s="571"/>
      <c r="AS380" s="571"/>
      <c r="AT380" s="571"/>
      <c r="AU380" s="572"/>
      <c r="AV380" s="573"/>
      <c r="AW380" s="573"/>
      <c r="AX380" s="574"/>
    </row>
    <row r="381" spans="1:50" ht="24" hidden="1" customHeight="1" x14ac:dyDescent="0.15">
      <c r="A381" s="569">
        <v>14</v>
      </c>
      <c r="B381" s="569">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0"/>
      <c r="AR381" s="571"/>
      <c r="AS381" s="571"/>
      <c r="AT381" s="571"/>
      <c r="AU381" s="572"/>
      <c r="AV381" s="573"/>
      <c r="AW381" s="573"/>
      <c r="AX381" s="574"/>
    </row>
    <row r="382" spans="1:50" ht="24" hidden="1" customHeight="1" x14ac:dyDescent="0.15">
      <c r="A382" s="569">
        <v>15</v>
      </c>
      <c r="B382" s="569">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0"/>
      <c r="AR382" s="571"/>
      <c r="AS382" s="571"/>
      <c r="AT382" s="571"/>
      <c r="AU382" s="572"/>
      <c r="AV382" s="573"/>
      <c r="AW382" s="573"/>
      <c r="AX382" s="574"/>
    </row>
    <row r="383" spans="1:50" ht="24" hidden="1" customHeight="1" x14ac:dyDescent="0.15">
      <c r="A383" s="569">
        <v>16</v>
      </c>
      <c r="B383" s="569">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0"/>
      <c r="AR383" s="571"/>
      <c r="AS383" s="571"/>
      <c r="AT383" s="571"/>
      <c r="AU383" s="572"/>
      <c r="AV383" s="573"/>
      <c r="AW383" s="573"/>
      <c r="AX383" s="574"/>
    </row>
    <row r="384" spans="1:50" ht="24" hidden="1" customHeight="1" x14ac:dyDescent="0.15">
      <c r="A384" s="569">
        <v>17</v>
      </c>
      <c r="B384" s="569">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0"/>
      <c r="AR384" s="571"/>
      <c r="AS384" s="571"/>
      <c r="AT384" s="571"/>
      <c r="AU384" s="572"/>
      <c r="AV384" s="573"/>
      <c r="AW384" s="573"/>
      <c r="AX384" s="574"/>
    </row>
    <row r="385" spans="1:50" ht="24" hidden="1" customHeight="1" x14ac:dyDescent="0.15">
      <c r="A385" s="569">
        <v>18</v>
      </c>
      <c r="B385" s="569">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0"/>
      <c r="AR385" s="571"/>
      <c r="AS385" s="571"/>
      <c r="AT385" s="571"/>
      <c r="AU385" s="572"/>
      <c r="AV385" s="573"/>
      <c r="AW385" s="573"/>
      <c r="AX385" s="574"/>
    </row>
    <row r="386" spans="1:50" ht="24" hidden="1" customHeight="1" x14ac:dyDescent="0.15">
      <c r="A386" s="569">
        <v>19</v>
      </c>
      <c r="B386" s="569">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0"/>
      <c r="AR386" s="571"/>
      <c r="AS386" s="571"/>
      <c r="AT386" s="571"/>
      <c r="AU386" s="572"/>
      <c r="AV386" s="573"/>
      <c r="AW386" s="573"/>
      <c r="AX386" s="574"/>
    </row>
    <row r="387" spans="1:50" ht="24" hidden="1" customHeight="1" x14ac:dyDescent="0.15">
      <c r="A387" s="569">
        <v>20</v>
      </c>
      <c r="B387" s="569">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0"/>
      <c r="AR387" s="571"/>
      <c r="AS387" s="571"/>
      <c r="AT387" s="571"/>
      <c r="AU387" s="572"/>
      <c r="AV387" s="573"/>
      <c r="AW387" s="573"/>
      <c r="AX387" s="574"/>
    </row>
    <row r="388" spans="1:50" ht="24" hidden="1" customHeight="1" x14ac:dyDescent="0.15">
      <c r="A388" s="569">
        <v>21</v>
      </c>
      <c r="B388" s="569">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0"/>
      <c r="AR388" s="571"/>
      <c r="AS388" s="571"/>
      <c r="AT388" s="571"/>
      <c r="AU388" s="572"/>
      <c r="AV388" s="573"/>
      <c r="AW388" s="573"/>
      <c r="AX388" s="574"/>
    </row>
    <row r="389" spans="1:50" ht="24" hidden="1" customHeight="1" x14ac:dyDescent="0.15">
      <c r="A389" s="569">
        <v>22</v>
      </c>
      <c r="B389" s="569">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0"/>
      <c r="AR389" s="571"/>
      <c r="AS389" s="571"/>
      <c r="AT389" s="571"/>
      <c r="AU389" s="572"/>
      <c r="AV389" s="573"/>
      <c r="AW389" s="573"/>
      <c r="AX389" s="574"/>
    </row>
    <row r="390" spans="1:50" ht="24" hidden="1" customHeight="1" x14ac:dyDescent="0.15">
      <c r="A390" s="569">
        <v>23</v>
      </c>
      <c r="B390" s="569">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0"/>
      <c r="AR390" s="571"/>
      <c r="AS390" s="571"/>
      <c r="AT390" s="571"/>
      <c r="AU390" s="572"/>
      <c r="AV390" s="573"/>
      <c r="AW390" s="573"/>
      <c r="AX390" s="574"/>
    </row>
    <row r="391" spans="1:50" ht="24" hidden="1" customHeight="1" x14ac:dyDescent="0.15">
      <c r="A391" s="569">
        <v>24</v>
      </c>
      <c r="B391" s="569">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0"/>
      <c r="AR391" s="571"/>
      <c r="AS391" s="571"/>
      <c r="AT391" s="571"/>
      <c r="AU391" s="572"/>
      <c r="AV391" s="573"/>
      <c r="AW391" s="573"/>
      <c r="AX391" s="574"/>
    </row>
    <row r="392" spans="1:50" ht="24" hidden="1" customHeight="1" x14ac:dyDescent="0.15">
      <c r="A392" s="569">
        <v>25</v>
      </c>
      <c r="B392" s="569">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0"/>
      <c r="AR392" s="571"/>
      <c r="AS392" s="571"/>
      <c r="AT392" s="571"/>
      <c r="AU392" s="572"/>
      <c r="AV392" s="573"/>
      <c r="AW392" s="573"/>
      <c r="AX392" s="574"/>
    </row>
    <row r="393" spans="1:50" ht="24" hidden="1" customHeight="1" x14ac:dyDescent="0.15">
      <c r="A393" s="569">
        <v>26</v>
      </c>
      <c r="B393" s="569">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0"/>
      <c r="AR393" s="571"/>
      <c r="AS393" s="571"/>
      <c r="AT393" s="571"/>
      <c r="AU393" s="572"/>
      <c r="AV393" s="573"/>
      <c r="AW393" s="573"/>
      <c r="AX393" s="574"/>
    </row>
    <row r="394" spans="1:50" ht="24" hidden="1" customHeight="1" x14ac:dyDescent="0.15">
      <c r="A394" s="569">
        <v>27</v>
      </c>
      <c r="B394" s="569">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0"/>
      <c r="AR394" s="571"/>
      <c r="AS394" s="571"/>
      <c r="AT394" s="571"/>
      <c r="AU394" s="572"/>
      <c r="AV394" s="573"/>
      <c r="AW394" s="573"/>
      <c r="AX394" s="574"/>
    </row>
    <row r="395" spans="1:50" ht="24" hidden="1" customHeight="1" x14ac:dyDescent="0.15">
      <c r="A395" s="569">
        <v>28</v>
      </c>
      <c r="B395" s="569">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0"/>
      <c r="AR395" s="571"/>
      <c r="AS395" s="571"/>
      <c r="AT395" s="571"/>
      <c r="AU395" s="572"/>
      <c r="AV395" s="573"/>
      <c r="AW395" s="573"/>
      <c r="AX395" s="574"/>
    </row>
    <row r="396" spans="1:50" ht="24" hidden="1" customHeight="1" x14ac:dyDescent="0.15">
      <c r="A396" s="569">
        <v>29</v>
      </c>
      <c r="B396" s="569">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0"/>
      <c r="AR396" s="571"/>
      <c r="AS396" s="571"/>
      <c r="AT396" s="571"/>
      <c r="AU396" s="572"/>
      <c r="AV396" s="573"/>
      <c r="AW396" s="573"/>
      <c r="AX396" s="574"/>
    </row>
    <row r="397" spans="1:50" ht="24" hidden="1" customHeight="1" x14ac:dyDescent="0.15">
      <c r="A397" s="569">
        <v>30</v>
      </c>
      <c r="B397" s="569">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0"/>
      <c r="AR397" s="571"/>
      <c r="AS397" s="571"/>
      <c r="AT397" s="571"/>
      <c r="AU397" s="572"/>
      <c r="AV397" s="573"/>
      <c r="AW397" s="573"/>
      <c r="AX397" s="574"/>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9"/>
      <c r="B400" s="569"/>
      <c r="C400" s="236" t="s">
        <v>362</v>
      </c>
      <c r="D400" s="236"/>
      <c r="E400" s="236"/>
      <c r="F400" s="236"/>
      <c r="G400" s="236"/>
      <c r="H400" s="236"/>
      <c r="I400" s="236"/>
      <c r="J400" s="236"/>
      <c r="K400" s="236"/>
      <c r="L400" s="236"/>
      <c r="M400" s="236" t="s">
        <v>363</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5" t="s">
        <v>364</v>
      </c>
      <c r="AL400" s="236"/>
      <c r="AM400" s="236"/>
      <c r="AN400" s="236"/>
      <c r="AO400" s="236"/>
      <c r="AP400" s="236"/>
      <c r="AQ400" s="236" t="s">
        <v>23</v>
      </c>
      <c r="AR400" s="236"/>
      <c r="AS400" s="236"/>
      <c r="AT400" s="236"/>
      <c r="AU400" s="83" t="s">
        <v>24</v>
      </c>
      <c r="AV400" s="84"/>
      <c r="AW400" s="84"/>
      <c r="AX400" s="576"/>
    </row>
    <row r="401" spans="1:50" ht="24.75" customHeight="1" x14ac:dyDescent="0.15">
      <c r="A401" s="569">
        <v>1</v>
      </c>
      <c r="B401" s="569">
        <v>1</v>
      </c>
      <c r="C401" s="570" t="s">
        <v>470</v>
      </c>
      <c r="D401" s="571"/>
      <c r="E401" s="571"/>
      <c r="F401" s="571"/>
      <c r="G401" s="571"/>
      <c r="H401" s="571"/>
      <c r="I401" s="571"/>
      <c r="J401" s="571"/>
      <c r="K401" s="571"/>
      <c r="L401" s="571"/>
      <c r="M401" s="570" t="s">
        <v>480</v>
      </c>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v>3647</v>
      </c>
      <c r="AL401" s="573"/>
      <c r="AM401" s="573"/>
      <c r="AN401" s="573"/>
      <c r="AO401" s="573"/>
      <c r="AP401" s="574"/>
      <c r="AQ401" s="570">
        <v>2</v>
      </c>
      <c r="AR401" s="571"/>
      <c r="AS401" s="571"/>
      <c r="AT401" s="571"/>
      <c r="AU401" s="572">
        <v>98.1</v>
      </c>
      <c r="AV401" s="573"/>
      <c r="AW401" s="573"/>
      <c r="AX401" s="574"/>
    </row>
    <row r="402" spans="1:50" ht="24.75" customHeight="1" x14ac:dyDescent="0.15">
      <c r="A402" s="569">
        <v>2</v>
      </c>
      <c r="B402" s="569">
        <v>1</v>
      </c>
      <c r="C402" s="570" t="s">
        <v>471</v>
      </c>
      <c r="D402" s="571"/>
      <c r="E402" s="571"/>
      <c r="F402" s="571"/>
      <c r="G402" s="571"/>
      <c r="H402" s="571"/>
      <c r="I402" s="571"/>
      <c r="J402" s="571"/>
      <c r="K402" s="571"/>
      <c r="L402" s="571"/>
      <c r="M402" s="570" t="s">
        <v>481</v>
      </c>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v>2760</v>
      </c>
      <c r="AL402" s="573"/>
      <c r="AM402" s="573"/>
      <c r="AN402" s="573"/>
      <c r="AO402" s="573"/>
      <c r="AP402" s="574"/>
      <c r="AQ402" s="570">
        <v>1</v>
      </c>
      <c r="AR402" s="571"/>
      <c r="AS402" s="571"/>
      <c r="AT402" s="571"/>
      <c r="AU402" s="572">
        <v>96.3</v>
      </c>
      <c r="AV402" s="573"/>
      <c r="AW402" s="573"/>
      <c r="AX402" s="574"/>
    </row>
    <row r="403" spans="1:50" ht="24.75" customHeight="1" x14ac:dyDescent="0.15">
      <c r="A403" s="569">
        <v>3</v>
      </c>
      <c r="B403" s="569">
        <v>1</v>
      </c>
      <c r="C403" s="570" t="s">
        <v>472</v>
      </c>
      <c r="D403" s="571"/>
      <c r="E403" s="571"/>
      <c r="F403" s="571"/>
      <c r="G403" s="571"/>
      <c r="H403" s="571"/>
      <c r="I403" s="571"/>
      <c r="J403" s="571"/>
      <c r="K403" s="571"/>
      <c r="L403" s="571"/>
      <c r="M403" s="570" t="s">
        <v>482</v>
      </c>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v>590</v>
      </c>
      <c r="AL403" s="573"/>
      <c r="AM403" s="573"/>
      <c r="AN403" s="573"/>
      <c r="AO403" s="573"/>
      <c r="AP403" s="574"/>
      <c r="AQ403" s="570">
        <v>1</v>
      </c>
      <c r="AR403" s="571"/>
      <c r="AS403" s="571"/>
      <c r="AT403" s="571"/>
      <c r="AU403" s="572">
        <v>97.1</v>
      </c>
      <c r="AV403" s="573"/>
      <c r="AW403" s="573"/>
      <c r="AX403" s="574"/>
    </row>
    <row r="404" spans="1:50" ht="24.75" customHeight="1" x14ac:dyDescent="0.15">
      <c r="A404" s="569">
        <v>4</v>
      </c>
      <c r="B404" s="569">
        <v>1</v>
      </c>
      <c r="C404" s="570" t="s">
        <v>473</v>
      </c>
      <c r="D404" s="571"/>
      <c r="E404" s="571"/>
      <c r="F404" s="571"/>
      <c r="G404" s="571"/>
      <c r="H404" s="571"/>
      <c r="I404" s="571"/>
      <c r="J404" s="571"/>
      <c r="K404" s="571"/>
      <c r="L404" s="571"/>
      <c r="M404" s="570" t="s">
        <v>482</v>
      </c>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v>248</v>
      </c>
      <c r="AL404" s="573"/>
      <c r="AM404" s="573"/>
      <c r="AN404" s="573"/>
      <c r="AO404" s="573"/>
      <c r="AP404" s="574"/>
      <c r="AQ404" s="570">
        <v>2</v>
      </c>
      <c r="AR404" s="571"/>
      <c r="AS404" s="571"/>
      <c r="AT404" s="571"/>
      <c r="AU404" s="572">
        <v>65.7</v>
      </c>
      <c r="AV404" s="573"/>
      <c r="AW404" s="573"/>
      <c r="AX404" s="574"/>
    </row>
    <row r="405" spans="1:50" ht="24.75" customHeight="1" x14ac:dyDescent="0.15">
      <c r="A405" s="569">
        <v>5</v>
      </c>
      <c r="B405" s="569">
        <v>1</v>
      </c>
      <c r="C405" s="570" t="s">
        <v>474</v>
      </c>
      <c r="D405" s="571"/>
      <c r="E405" s="571"/>
      <c r="F405" s="571"/>
      <c r="G405" s="571"/>
      <c r="H405" s="571"/>
      <c r="I405" s="571"/>
      <c r="J405" s="571"/>
      <c r="K405" s="571"/>
      <c r="L405" s="571"/>
      <c r="M405" s="570" t="s">
        <v>516</v>
      </c>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v>177</v>
      </c>
      <c r="AL405" s="573"/>
      <c r="AM405" s="573"/>
      <c r="AN405" s="573"/>
      <c r="AO405" s="573"/>
      <c r="AP405" s="574"/>
      <c r="AQ405" s="570">
        <v>1</v>
      </c>
      <c r="AR405" s="571"/>
      <c r="AS405" s="571"/>
      <c r="AT405" s="571"/>
      <c r="AU405" s="572">
        <v>97.8</v>
      </c>
      <c r="AV405" s="573"/>
      <c r="AW405" s="573"/>
      <c r="AX405" s="574"/>
    </row>
    <row r="406" spans="1:50" ht="24.75" customHeight="1" x14ac:dyDescent="0.15">
      <c r="A406" s="569">
        <v>6</v>
      </c>
      <c r="B406" s="569">
        <v>1</v>
      </c>
      <c r="C406" s="570" t="s">
        <v>475</v>
      </c>
      <c r="D406" s="571"/>
      <c r="E406" s="571"/>
      <c r="F406" s="571"/>
      <c r="G406" s="571"/>
      <c r="H406" s="571"/>
      <c r="I406" s="571"/>
      <c r="J406" s="571"/>
      <c r="K406" s="571"/>
      <c r="L406" s="571"/>
      <c r="M406" s="570" t="s">
        <v>483</v>
      </c>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v>151</v>
      </c>
      <c r="AL406" s="573"/>
      <c r="AM406" s="573"/>
      <c r="AN406" s="573"/>
      <c r="AO406" s="573"/>
      <c r="AP406" s="574"/>
      <c r="AQ406" s="570">
        <v>2</v>
      </c>
      <c r="AR406" s="571"/>
      <c r="AS406" s="571"/>
      <c r="AT406" s="571"/>
      <c r="AU406" s="572">
        <v>52.9</v>
      </c>
      <c r="AV406" s="573"/>
      <c r="AW406" s="573"/>
      <c r="AX406" s="574"/>
    </row>
    <row r="407" spans="1:50" ht="24.75" customHeight="1" x14ac:dyDescent="0.15">
      <c r="A407" s="569">
        <v>7</v>
      </c>
      <c r="B407" s="569">
        <v>1</v>
      </c>
      <c r="C407" s="570" t="s">
        <v>476</v>
      </c>
      <c r="D407" s="571"/>
      <c r="E407" s="571"/>
      <c r="F407" s="571"/>
      <c r="G407" s="571"/>
      <c r="H407" s="571"/>
      <c r="I407" s="571"/>
      <c r="J407" s="571"/>
      <c r="K407" s="571"/>
      <c r="L407" s="571"/>
      <c r="M407" s="570" t="s">
        <v>484</v>
      </c>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v>78</v>
      </c>
      <c r="AL407" s="573"/>
      <c r="AM407" s="573"/>
      <c r="AN407" s="573"/>
      <c r="AO407" s="573"/>
      <c r="AP407" s="574"/>
      <c r="AQ407" s="570">
        <v>1</v>
      </c>
      <c r="AR407" s="571"/>
      <c r="AS407" s="571"/>
      <c r="AT407" s="571"/>
      <c r="AU407" s="572">
        <v>91</v>
      </c>
      <c r="AV407" s="573"/>
      <c r="AW407" s="573"/>
      <c r="AX407" s="574"/>
    </row>
    <row r="408" spans="1:50" ht="24.75" customHeight="1" x14ac:dyDescent="0.15">
      <c r="A408" s="569">
        <v>8</v>
      </c>
      <c r="B408" s="569">
        <v>1</v>
      </c>
      <c r="C408" s="570" t="s">
        <v>477</v>
      </c>
      <c r="D408" s="571"/>
      <c r="E408" s="571"/>
      <c r="F408" s="571"/>
      <c r="G408" s="571"/>
      <c r="H408" s="571"/>
      <c r="I408" s="571"/>
      <c r="J408" s="571"/>
      <c r="K408" s="571"/>
      <c r="L408" s="571"/>
      <c r="M408" s="570" t="s">
        <v>485</v>
      </c>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v>66</v>
      </c>
      <c r="AL408" s="573"/>
      <c r="AM408" s="573"/>
      <c r="AN408" s="573"/>
      <c r="AO408" s="573"/>
      <c r="AP408" s="574"/>
      <c r="AQ408" s="570">
        <v>1</v>
      </c>
      <c r="AR408" s="571"/>
      <c r="AS408" s="571"/>
      <c r="AT408" s="571"/>
      <c r="AU408" s="572">
        <v>97</v>
      </c>
      <c r="AV408" s="573"/>
      <c r="AW408" s="573"/>
      <c r="AX408" s="574"/>
    </row>
    <row r="409" spans="1:50" ht="24.75" customHeight="1" x14ac:dyDescent="0.15">
      <c r="A409" s="569">
        <v>9</v>
      </c>
      <c r="B409" s="569">
        <v>1</v>
      </c>
      <c r="C409" s="570" t="s">
        <v>478</v>
      </c>
      <c r="D409" s="571"/>
      <c r="E409" s="571"/>
      <c r="F409" s="571"/>
      <c r="G409" s="571"/>
      <c r="H409" s="571"/>
      <c r="I409" s="571"/>
      <c r="J409" s="571"/>
      <c r="K409" s="571"/>
      <c r="L409" s="571"/>
      <c r="M409" s="570" t="s">
        <v>486</v>
      </c>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v>57</v>
      </c>
      <c r="AL409" s="573"/>
      <c r="AM409" s="573"/>
      <c r="AN409" s="573"/>
      <c r="AO409" s="573"/>
      <c r="AP409" s="574"/>
      <c r="AQ409" s="570">
        <v>2</v>
      </c>
      <c r="AR409" s="571"/>
      <c r="AS409" s="571"/>
      <c r="AT409" s="571"/>
      <c r="AU409" s="572">
        <v>90.6</v>
      </c>
      <c r="AV409" s="573"/>
      <c r="AW409" s="573"/>
      <c r="AX409" s="574"/>
    </row>
    <row r="410" spans="1:50" ht="24.75" customHeight="1" x14ac:dyDescent="0.15">
      <c r="A410" s="569">
        <v>10</v>
      </c>
      <c r="B410" s="569">
        <v>1</v>
      </c>
      <c r="C410" s="570" t="s">
        <v>479</v>
      </c>
      <c r="D410" s="571"/>
      <c r="E410" s="571"/>
      <c r="F410" s="571"/>
      <c r="G410" s="571"/>
      <c r="H410" s="571"/>
      <c r="I410" s="571"/>
      <c r="J410" s="571"/>
      <c r="K410" s="571"/>
      <c r="L410" s="571"/>
      <c r="M410" s="570" t="s">
        <v>517</v>
      </c>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v>18</v>
      </c>
      <c r="AL410" s="573"/>
      <c r="AM410" s="573"/>
      <c r="AN410" s="573"/>
      <c r="AO410" s="573"/>
      <c r="AP410" s="574"/>
      <c r="AQ410" s="570">
        <v>2</v>
      </c>
      <c r="AR410" s="571"/>
      <c r="AS410" s="571"/>
      <c r="AT410" s="571"/>
      <c r="AU410" s="572">
        <v>57.1</v>
      </c>
      <c r="AV410" s="573"/>
      <c r="AW410" s="573"/>
      <c r="AX410" s="574"/>
    </row>
    <row r="411" spans="1:50" ht="24" hidden="1" customHeight="1" x14ac:dyDescent="0.15">
      <c r="A411" s="569">
        <v>11</v>
      </c>
      <c r="B411" s="569">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0"/>
      <c r="AR411" s="571"/>
      <c r="AS411" s="571"/>
      <c r="AT411" s="571"/>
      <c r="AU411" s="572"/>
      <c r="AV411" s="573"/>
      <c r="AW411" s="573"/>
      <c r="AX411" s="574"/>
    </row>
    <row r="412" spans="1:50" ht="24" hidden="1" customHeight="1" x14ac:dyDescent="0.15">
      <c r="A412" s="569">
        <v>12</v>
      </c>
      <c r="B412" s="569">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0"/>
      <c r="AR412" s="571"/>
      <c r="AS412" s="571"/>
      <c r="AT412" s="571"/>
      <c r="AU412" s="572"/>
      <c r="AV412" s="573"/>
      <c r="AW412" s="573"/>
      <c r="AX412" s="574"/>
    </row>
    <row r="413" spans="1:50" ht="24" hidden="1" customHeight="1" x14ac:dyDescent="0.15">
      <c r="A413" s="569">
        <v>13</v>
      </c>
      <c r="B413" s="569">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0"/>
      <c r="AR413" s="571"/>
      <c r="AS413" s="571"/>
      <c r="AT413" s="571"/>
      <c r="AU413" s="572"/>
      <c r="AV413" s="573"/>
      <c r="AW413" s="573"/>
      <c r="AX413" s="574"/>
    </row>
    <row r="414" spans="1:50" ht="24" hidden="1" customHeight="1" x14ac:dyDescent="0.15">
      <c r="A414" s="569">
        <v>14</v>
      </c>
      <c r="B414" s="569">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0"/>
      <c r="AR414" s="571"/>
      <c r="AS414" s="571"/>
      <c r="AT414" s="571"/>
      <c r="AU414" s="572"/>
      <c r="AV414" s="573"/>
      <c r="AW414" s="573"/>
      <c r="AX414" s="574"/>
    </row>
    <row r="415" spans="1:50" ht="24" hidden="1" customHeight="1" x14ac:dyDescent="0.15">
      <c r="A415" s="569">
        <v>15</v>
      </c>
      <c r="B415" s="569">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0"/>
      <c r="AR415" s="571"/>
      <c r="AS415" s="571"/>
      <c r="AT415" s="571"/>
      <c r="AU415" s="572"/>
      <c r="AV415" s="573"/>
      <c r="AW415" s="573"/>
      <c r="AX415" s="574"/>
    </row>
    <row r="416" spans="1:50" ht="24" hidden="1" customHeight="1" x14ac:dyDescent="0.15">
      <c r="A416" s="569">
        <v>16</v>
      </c>
      <c r="B416" s="569">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0"/>
      <c r="AR416" s="571"/>
      <c r="AS416" s="571"/>
      <c r="AT416" s="571"/>
      <c r="AU416" s="572"/>
      <c r="AV416" s="573"/>
      <c r="AW416" s="573"/>
      <c r="AX416" s="574"/>
    </row>
    <row r="417" spans="1:50" ht="24" hidden="1" customHeight="1" x14ac:dyDescent="0.15">
      <c r="A417" s="569">
        <v>17</v>
      </c>
      <c r="B417" s="569">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0"/>
      <c r="AR417" s="571"/>
      <c r="AS417" s="571"/>
      <c r="AT417" s="571"/>
      <c r="AU417" s="572"/>
      <c r="AV417" s="573"/>
      <c r="AW417" s="573"/>
      <c r="AX417" s="574"/>
    </row>
    <row r="418" spans="1:50" ht="24" hidden="1" customHeight="1" x14ac:dyDescent="0.15">
      <c r="A418" s="569">
        <v>18</v>
      </c>
      <c r="B418" s="569">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0"/>
      <c r="AR418" s="571"/>
      <c r="AS418" s="571"/>
      <c r="AT418" s="571"/>
      <c r="AU418" s="572"/>
      <c r="AV418" s="573"/>
      <c r="AW418" s="573"/>
      <c r="AX418" s="574"/>
    </row>
    <row r="419" spans="1:50" ht="24" hidden="1" customHeight="1" x14ac:dyDescent="0.15">
      <c r="A419" s="569">
        <v>19</v>
      </c>
      <c r="B419" s="569">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0"/>
      <c r="AR419" s="571"/>
      <c r="AS419" s="571"/>
      <c r="AT419" s="571"/>
      <c r="AU419" s="572"/>
      <c r="AV419" s="573"/>
      <c r="AW419" s="573"/>
      <c r="AX419" s="574"/>
    </row>
    <row r="420" spans="1:50" ht="24" hidden="1" customHeight="1" x14ac:dyDescent="0.15">
      <c r="A420" s="569">
        <v>20</v>
      </c>
      <c r="B420" s="569">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0"/>
      <c r="AR420" s="571"/>
      <c r="AS420" s="571"/>
      <c r="AT420" s="571"/>
      <c r="AU420" s="572"/>
      <c r="AV420" s="573"/>
      <c r="AW420" s="573"/>
      <c r="AX420" s="574"/>
    </row>
    <row r="421" spans="1:50" ht="24" hidden="1" customHeight="1" x14ac:dyDescent="0.15">
      <c r="A421" s="569">
        <v>21</v>
      </c>
      <c r="B421" s="569">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0"/>
      <c r="AR421" s="571"/>
      <c r="AS421" s="571"/>
      <c r="AT421" s="571"/>
      <c r="AU421" s="572"/>
      <c r="AV421" s="573"/>
      <c r="AW421" s="573"/>
      <c r="AX421" s="574"/>
    </row>
    <row r="422" spans="1:50" ht="24" hidden="1" customHeight="1" x14ac:dyDescent="0.15">
      <c r="A422" s="569">
        <v>22</v>
      </c>
      <c r="B422" s="569">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0"/>
      <c r="AR422" s="571"/>
      <c r="AS422" s="571"/>
      <c r="AT422" s="571"/>
      <c r="AU422" s="572"/>
      <c r="AV422" s="573"/>
      <c r="AW422" s="573"/>
      <c r="AX422" s="574"/>
    </row>
    <row r="423" spans="1:50" ht="24" hidden="1" customHeight="1" x14ac:dyDescent="0.15">
      <c r="A423" s="569">
        <v>23</v>
      </c>
      <c r="B423" s="569">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0"/>
      <c r="AR423" s="571"/>
      <c r="AS423" s="571"/>
      <c r="AT423" s="571"/>
      <c r="AU423" s="572"/>
      <c r="AV423" s="573"/>
      <c r="AW423" s="573"/>
      <c r="AX423" s="574"/>
    </row>
    <row r="424" spans="1:50" ht="24" hidden="1" customHeight="1" x14ac:dyDescent="0.15">
      <c r="A424" s="569">
        <v>24</v>
      </c>
      <c r="B424" s="569">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0"/>
      <c r="AR424" s="571"/>
      <c r="AS424" s="571"/>
      <c r="AT424" s="571"/>
      <c r="AU424" s="572"/>
      <c r="AV424" s="573"/>
      <c r="AW424" s="573"/>
      <c r="AX424" s="574"/>
    </row>
    <row r="425" spans="1:50" ht="24" hidden="1" customHeight="1" x14ac:dyDescent="0.15">
      <c r="A425" s="569">
        <v>25</v>
      </c>
      <c r="B425" s="569">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0"/>
      <c r="AR425" s="571"/>
      <c r="AS425" s="571"/>
      <c r="AT425" s="571"/>
      <c r="AU425" s="572"/>
      <c r="AV425" s="573"/>
      <c r="AW425" s="573"/>
      <c r="AX425" s="574"/>
    </row>
    <row r="426" spans="1:50" ht="24" hidden="1" customHeight="1" x14ac:dyDescent="0.15">
      <c r="A426" s="569">
        <v>26</v>
      </c>
      <c r="B426" s="569">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0"/>
      <c r="AR426" s="571"/>
      <c r="AS426" s="571"/>
      <c r="AT426" s="571"/>
      <c r="AU426" s="572"/>
      <c r="AV426" s="573"/>
      <c r="AW426" s="573"/>
      <c r="AX426" s="574"/>
    </row>
    <row r="427" spans="1:50" ht="24" hidden="1" customHeight="1" x14ac:dyDescent="0.15">
      <c r="A427" s="569">
        <v>27</v>
      </c>
      <c r="B427" s="569">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0"/>
      <c r="AR427" s="571"/>
      <c r="AS427" s="571"/>
      <c r="AT427" s="571"/>
      <c r="AU427" s="572"/>
      <c r="AV427" s="573"/>
      <c r="AW427" s="573"/>
      <c r="AX427" s="574"/>
    </row>
    <row r="428" spans="1:50" ht="24" hidden="1" customHeight="1" x14ac:dyDescent="0.15">
      <c r="A428" s="569">
        <v>28</v>
      </c>
      <c r="B428" s="569">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0"/>
      <c r="AR428" s="571"/>
      <c r="AS428" s="571"/>
      <c r="AT428" s="571"/>
      <c r="AU428" s="572"/>
      <c r="AV428" s="573"/>
      <c r="AW428" s="573"/>
      <c r="AX428" s="574"/>
    </row>
    <row r="429" spans="1:50" ht="24" hidden="1" customHeight="1" x14ac:dyDescent="0.15">
      <c r="A429" s="569">
        <v>29</v>
      </c>
      <c r="B429" s="569">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0"/>
      <c r="AR429" s="571"/>
      <c r="AS429" s="571"/>
      <c r="AT429" s="571"/>
      <c r="AU429" s="572"/>
      <c r="AV429" s="573"/>
      <c r="AW429" s="573"/>
      <c r="AX429" s="574"/>
    </row>
    <row r="430" spans="1:50" ht="24" hidden="1" customHeight="1" x14ac:dyDescent="0.15">
      <c r="A430" s="569">
        <v>30</v>
      </c>
      <c r="B430" s="569">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0"/>
      <c r="AR430" s="571"/>
      <c r="AS430" s="571"/>
      <c r="AT430" s="571"/>
      <c r="AU430" s="572"/>
      <c r="AV430" s="573"/>
      <c r="AW430" s="573"/>
      <c r="AX430" s="574"/>
    </row>
    <row r="432" spans="1:50"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9"/>
      <c r="B433" s="569"/>
      <c r="C433" s="236" t="s">
        <v>362</v>
      </c>
      <c r="D433" s="236"/>
      <c r="E433" s="236"/>
      <c r="F433" s="236"/>
      <c r="G433" s="236"/>
      <c r="H433" s="236"/>
      <c r="I433" s="236"/>
      <c r="J433" s="236"/>
      <c r="K433" s="236"/>
      <c r="L433" s="236"/>
      <c r="M433" s="236" t="s">
        <v>363</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5" t="s">
        <v>364</v>
      </c>
      <c r="AL433" s="236"/>
      <c r="AM433" s="236"/>
      <c r="AN433" s="236"/>
      <c r="AO433" s="236"/>
      <c r="AP433" s="236"/>
      <c r="AQ433" s="236" t="s">
        <v>23</v>
      </c>
      <c r="AR433" s="236"/>
      <c r="AS433" s="236"/>
      <c r="AT433" s="236"/>
      <c r="AU433" s="83" t="s">
        <v>24</v>
      </c>
      <c r="AV433" s="84"/>
      <c r="AW433" s="84"/>
      <c r="AX433" s="576"/>
    </row>
    <row r="434" spans="1:50" ht="27" customHeight="1" x14ac:dyDescent="0.15">
      <c r="A434" s="569">
        <v>1</v>
      </c>
      <c r="B434" s="569">
        <v>1</v>
      </c>
      <c r="C434" s="570" t="s">
        <v>487</v>
      </c>
      <c r="D434" s="571"/>
      <c r="E434" s="571"/>
      <c r="F434" s="571"/>
      <c r="G434" s="571"/>
      <c r="H434" s="571"/>
      <c r="I434" s="571"/>
      <c r="J434" s="571"/>
      <c r="K434" s="571"/>
      <c r="L434" s="571"/>
      <c r="M434" s="570" t="s">
        <v>490</v>
      </c>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v>21</v>
      </c>
      <c r="AL434" s="573"/>
      <c r="AM434" s="573"/>
      <c r="AN434" s="573"/>
      <c r="AO434" s="573"/>
      <c r="AP434" s="574"/>
      <c r="AQ434" s="570">
        <v>1</v>
      </c>
      <c r="AR434" s="571"/>
      <c r="AS434" s="571"/>
      <c r="AT434" s="571"/>
      <c r="AU434" s="572">
        <v>99.5</v>
      </c>
      <c r="AV434" s="573"/>
      <c r="AW434" s="573"/>
      <c r="AX434" s="574"/>
    </row>
    <row r="435" spans="1:50" ht="27" customHeight="1" x14ac:dyDescent="0.15">
      <c r="A435" s="569">
        <v>2</v>
      </c>
      <c r="B435" s="569">
        <v>1</v>
      </c>
      <c r="C435" s="570" t="s">
        <v>488</v>
      </c>
      <c r="D435" s="571"/>
      <c r="E435" s="571"/>
      <c r="F435" s="571"/>
      <c r="G435" s="571"/>
      <c r="H435" s="571"/>
      <c r="I435" s="571"/>
      <c r="J435" s="571"/>
      <c r="K435" s="571"/>
      <c r="L435" s="571"/>
      <c r="M435" s="570" t="s">
        <v>518</v>
      </c>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v>9</v>
      </c>
      <c r="AL435" s="573"/>
      <c r="AM435" s="573"/>
      <c r="AN435" s="573"/>
      <c r="AO435" s="573"/>
      <c r="AP435" s="574"/>
      <c r="AQ435" s="570">
        <v>4</v>
      </c>
      <c r="AR435" s="571"/>
      <c r="AS435" s="571"/>
      <c r="AT435" s="571"/>
      <c r="AU435" s="572">
        <v>92.7</v>
      </c>
      <c r="AV435" s="573"/>
      <c r="AW435" s="573"/>
      <c r="AX435" s="574"/>
    </row>
    <row r="436" spans="1:50" ht="27" customHeight="1" x14ac:dyDescent="0.15">
      <c r="A436" s="569">
        <v>3</v>
      </c>
      <c r="B436" s="569">
        <v>1</v>
      </c>
      <c r="C436" s="570" t="s">
        <v>448</v>
      </c>
      <c r="D436" s="571"/>
      <c r="E436" s="571"/>
      <c r="F436" s="571"/>
      <c r="G436" s="571"/>
      <c r="H436" s="571"/>
      <c r="I436" s="571"/>
      <c r="J436" s="571"/>
      <c r="K436" s="571"/>
      <c r="L436" s="571"/>
      <c r="M436" s="570" t="s">
        <v>491</v>
      </c>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v>9</v>
      </c>
      <c r="AL436" s="573"/>
      <c r="AM436" s="573"/>
      <c r="AN436" s="573"/>
      <c r="AO436" s="573"/>
      <c r="AP436" s="574"/>
      <c r="AQ436" s="570">
        <v>1</v>
      </c>
      <c r="AR436" s="571"/>
      <c r="AS436" s="571"/>
      <c r="AT436" s="571"/>
      <c r="AU436" s="572">
        <v>97.6</v>
      </c>
      <c r="AV436" s="573"/>
      <c r="AW436" s="573"/>
      <c r="AX436" s="574"/>
    </row>
    <row r="437" spans="1:50" ht="27" customHeight="1" x14ac:dyDescent="0.15">
      <c r="A437" s="569">
        <v>4</v>
      </c>
      <c r="B437" s="569">
        <v>1</v>
      </c>
      <c r="C437" s="570" t="s">
        <v>489</v>
      </c>
      <c r="D437" s="571"/>
      <c r="E437" s="571"/>
      <c r="F437" s="571"/>
      <c r="G437" s="571"/>
      <c r="H437" s="571"/>
      <c r="I437" s="571"/>
      <c r="J437" s="571"/>
      <c r="K437" s="571"/>
      <c r="L437" s="571"/>
      <c r="M437" s="570" t="s">
        <v>492</v>
      </c>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v>3</v>
      </c>
      <c r="AL437" s="573"/>
      <c r="AM437" s="573"/>
      <c r="AN437" s="573"/>
      <c r="AO437" s="573"/>
      <c r="AP437" s="574"/>
      <c r="AQ437" s="570">
        <v>1</v>
      </c>
      <c r="AR437" s="571"/>
      <c r="AS437" s="571"/>
      <c r="AT437" s="571"/>
      <c r="AU437" s="572">
        <v>68.900000000000006</v>
      </c>
      <c r="AV437" s="573"/>
      <c r="AW437" s="573"/>
      <c r="AX437" s="574"/>
    </row>
    <row r="438" spans="1:50" ht="24" hidden="1" customHeight="1" x14ac:dyDescent="0.15">
      <c r="A438" s="569">
        <v>5</v>
      </c>
      <c r="B438" s="569">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0"/>
      <c r="AR438" s="571"/>
      <c r="AS438" s="571"/>
      <c r="AT438" s="571"/>
      <c r="AU438" s="572"/>
      <c r="AV438" s="573"/>
      <c r="AW438" s="573"/>
      <c r="AX438" s="574"/>
    </row>
    <row r="439" spans="1:50" ht="24" hidden="1" customHeight="1" x14ac:dyDescent="0.15">
      <c r="A439" s="569">
        <v>6</v>
      </c>
      <c r="B439" s="569">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0"/>
      <c r="AR439" s="571"/>
      <c r="AS439" s="571"/>
      <c r="AT439" s="571"/>
      <c r="AU439" s="572"/>
      <c r="AV439" s="573"/>
      <c r="AW439" s="573"/>
      <c r="AX439" s="574"/>
    </row>
    <row r="440" spans="1:50" ht="24" hidden="1" customHeight="1" x14ac:dyDescent="0.15">
      <c r="A440" s="569">
        <v>7</v>
      </c>
      <c r="B440" s="569">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0"/>
      <c r="AR440" s="571"/>
      <c r="AS440" s="571"/>
      <c r="AT440" s="571"/>
      <c r="AU440" s="572"/>
      <c r="AV440" s="573"/>
      <c r="AW440" s="573"/>
      <c r="AX440" s="574"/>
    </row>
    <row r="441" spans="1:50" ht="24" hidden="1" customHeight="1" x14ac:dyDescent="0.15">
      <c r="A441" s="569">
        <v>8</v>
      </c>
      <c r="B441" s="569">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0"/>
      <c r="AR441" s="571"/>
      <c r="AS441" s="571"/>
      <c r="AT441" s="571"/>
      <c r="AU441" s="572"/>
      <c r="AV441" s="573"/>
      <c r="AW441" s="573"/>
      <c r="AX441" s="574"/>
    </row>
    <row r="442" spans="1:50" ht="24" hidden="1" customHeight="1" x14ac:dyDescent="0.15">
      <c r="A442" s="569">
        <v>9</v>
      </c>
      <c r="B442" s="569">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0"/>
      <c r="AR442" s="571"/>
      <c r="AS442" s="571"/>
      <c r="AT442" s="571"/>
      <c r="AU442" s="572"/>
      <c r="AV442" s="573"/>
      <c r="AW442" s="573"/>
      <c r="AX442" s="574"/>
    </row>
    <row r="443" spans="1:50" ht="24" hidden="1" customHeight="1" x14ac:dyDescent="0.15">
      <c r="A443" s="569">
        <v>10</v>
      </c>
      <c r="B443" s="569">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0"/>
      <c r="AR443" s="571"/>
      <c r="AS443" s="571"/>
      <c r="AT443" s="571"/>
      <c r="AU443" s="572"/>
      <c r="AV443" s="573"/>
      <c r="AW443" s="573"/>
      <c r="AX443" s="574"/>
    </row>
    <row r="444" spans="1:50" ht="24" hidden="1" customHeight="1" x14ac:dyDescent="0.15">
      <c r="A444" s="569">
        <v>11</v>
      </c>
      <c r="B444" s="569">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0"/>
      <c r="AR444" s="571"/>
      <c r="AS444" s="571"/>
      <c r="AT444" s="571"/>
      <c r="AU444" s="572"/>
      <c r="AV444" s="573"/>
      <c r="AW444" s="573"/>
      <c r="AX444" s="574"/>
    </row>
    <row r="445" spans="1:50" ht="24" hidden="1" customHeight="1" x14ac:dyDescent="0.15">
      <c r="A445" s="569">
        <v>12</v>
      </c>
      <c r="B445" s="569">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0"/>
      <c r="AR445" s="571"/>
      <c r="AS445" s="571"/>
      <c r="AT445" s="571"/>
      <c r="AU445" s="572"/>
      <c r="AV445" s="573"/>
      <c r="AW445" s="573"/>
      <c r="AX445" s="574"/>
    </row>
    <row r="446" spans="1:50" ht="24" hidden="1" customHeight="1" x14ac:dyDescent="0.15">
      <c r="A446" s="569">
        <v>13</v>
      </c>
      <c r="B446" s="569">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0"/>
      <c r="AR446" s="571"/>
      <c r="AS446" s="571"/>
      <c r="AT446" s="571"/>
      <c r="AU446" s="572"/>
      <c r="AV446" s="573"/>
      <c r="AW446" s="573"/>
      <c r="AX446" s="574"/>
    </row>
    <row r="447" spans="1:50" ht="24" hidden="1" customHeight="1" x14ac:dyDescent="0.15">
      <c r="A447" s="569">
        <v>14</v>
      </c>
      <c r="B447" s="569">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0"/>
      <c r="AR447" s="571"/>
      <c r="AS447" s="571"/>
      <c r="AT447" s="571"/>
      <c r="AU447" s="572"/>
      <c r="AV447" s="573"/>
      <c r="AW447" s="573"/>
      <c r="AX447" s="574"/>
    </row>
    <row r="448" spans="1:50" ht="24" hidden="1" customHeight="1" x14ac:dyDescent="0.15">
      <c r="A448" s="569">
        <v>15</v>
      </c>
      <c r="B448" s="569">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0"/>
      <c r="AR448" s="571"/>
      <c r="AS448" s="571"/>
      <c r="AT448" s="571"/>
      <c r="AU448" s="572"/>
      <c r="AV448" s="573"/>
      <c r="AW448" s="573"/>
      <c r="AX448" s="574"/>
    </row>
    <row r="449" spans="1:50" ht="24" hidden="1" customHeight="1" x14ac:dyDescent="0.15">
      <c r="A449" s="569">
        <v>16</v>
      </c>
      <c r="B449" s="569">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0"/>
      <c r="AR449" s="571"/>
      <c r="AS449" s="571"/>
      <c r="AT449" s="571"/>
      <c r="AU449" s="572"/>
      <c r="AV449" s="573"/>
      <c r="AW449" s="573"/>
      <c r="AX449" s="574"/>
    </row>
    <row r="450" spans="1:50" ht="24" hidden="1" customHeight="1" x14ac:dyDescent="0.15">
      <c r="A450" s="569">
        <v>17</v>
      </c>
      <c r="B450" s="569">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0"/>
      <c r="AR450" s="571"/>
      <c r="AS450" s="571"/>
      <c r="AT450" s="571"/>
      <c r="AU450" s="572"/>
      <c r="AV450" s="573"/>
      <c r="AW450" s="573"/>
      <c r="AX450" s="574"/>
    </row>
    <row r="451" spans="1:50" ht="24" hidden="1" customHeight="1" x14ac:dyDescent="0.15">
      <c r="A451" s="569">
        <v>18</v>
      </c>
      <c r="B451" s="569">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0"/>
      <c r="AR451" s="571"/>
      <c r="AS451" s="571"/>
      <c r="AT451" s="571"/>
      <c r="AU451" s="572"/>
      <c r="AV451" s="573"/>
      <c r="AW451" s="573"/>
      <c r="AX451" s="574"/>
    </row>
    <row r="452" spans="1:50" ht="24" hidden="1" customHeight="1" x14ac:dyDescent="0.15">
      <c r="A452" s="569">
        <v>19</v>
      </c>
      <c r="B452" s="569">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0"/>
      <c r="AR452" s="571"/>
      <c r="AS452" s="571"/>
      <c r="AT452" s="571"/>
      <c r="AU452" s="572"/>
      <c r="AV452" s="573"/>
      <c r="AW452" s="573"/>
      <c r="AX452" s="574"/>
    </row>
    <row r="453" spans="1:50" ht="24" hidden="1" customHeight="1" x14ac:dyDescent="0.15">
      <c r="A453" s="569">
        <v>20</v>
      </c>
      <c r="B453" s="569">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0"/>
      <c r="AR453" s="571"/>
      <c r="AS453" s="571"/>
      <c r="AT453" s="571"/>
      <c r="AU453" s="572"/>
      <c r="AV453" s="573"/>
      <c r="AW453" s="573"/>
      <c r="AX453" s="574"/>
    </row>
    <row r="454" spans="1:50" ht="24" hidden="1" customHeight="1" x14ac:dyDescent="0.15">
      <c r="A454" s="569">
        <v>21</v>
      </c>
      <c r="B454" s="569">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0"/>
      <c r="AR454" s="571"/>
      <c r="AS454" s="571"/>
      <c r="AT454" s="571"/>
      <c r="AU454" s="572"/>
      <c r="AV454" s="573"/>
      <c r="AW454" s="573"/>
      <c r="AX454" s="574"/>
    </row>
    <row r="455" spans="1:50" ht="24" hidden="1" customHeight="1" x14ac:dyDescent="0.15">
      <c r="A455" s="569">
        <v>22</v>
      </c>
      <c r="B455" s="569">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0"/>
      <c r="AR455" s="571"/>
      <c r="AS455" s="571"/>
      <c r="AT455" s="571"/>
      <c r="AU455" s="572"/>
      <c r="AV455" s="573"/>
      <c r="AW455" s="573"/>
      <c r="AX455" s="574"/>
    </row>
    <row r="456" spans="1:50" ht="24" hidden="1" customHeight="1" x14ac:dyDescent="0.15">
      <c r="A456" s="569">
        <v>23</v>
      </c>
      <c r="B456" s="569">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0"/>
      <c r="AR456" s="571"/>
      <c r="AS456" s="571"/>
      <c r="AT456" s="571"/>
      <c r="AU456" s="572"/>
      <c r="AV456" s="573"/>
      <c r="AW456" s="573"/>
      <c r="AX456" s="574"/>
    </row>
    <row r="457" spans="1:50" ht="24" hidden="1" customHeight="1" x14ac:dyDescent="0.15">
      <c r="A457" s="569">
        <v>24</v>
      </c>
      <c r="B457" s="569">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0"/>
      <c r="AR457" s="571"/>
      <c r="AS457" s="571"/>
      <c r="AT457" s="571"/>
      <c r="AU457" s="572"/>
      <c r="AV457" s="573"/>
      <c r="AW457" s="573"/>
      <c r="AX457" s="574"/>
    </row>
    <row r="458" spans="1:50" ht="24" hidden="1" customHeight="1" x14ac:dyDescent="0.15">
      <c r="A458" s="569">
        <v>25</v>
      </c>
      <c r="B458" s="569">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0"/>
      <c r="AR458" s="571"/>
      <c r="AS458" s="571"/>
      <c r="AT458" s="571"/>
      <c r="AU458" s="572"/>
      <c r="AV458" s="573"/>
      <c r="AW458" s="573"/>
      <c r="AX458" s="574"/>
    </row>
    <row r="459" spans="1:50" ht="24" hidden="1" customHeight="1" x14ac:dyDescent="0.15">
      <c r="A459" s="569">
        <v>26</v>
      </c>
      <c r="B459" s="569">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0"/>
      <c r="AR459" s="571"/>
      <c r="AS459" s="571"/>
      <c r="AT459" s="571"/>
      <c r="AU459" s="572"/>
      <c r="AV459" s="573"/>
      <c r="AW459" s="573"/>
      <c r="AX459" s="574"/>
    </row>
    <row r="460" spans="1:50" ht="24" hidden="1" customHeight="1" x14ac:dyDescent="0.15">
      <c r="A460" s="569">
        <v>27</v>
      </c>
      <c r="B460" s="569">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0"/>
      <c r="AR460" s="571"/>
      <c r="AS460" s="571"/>
      <c r="AT460" s="571"/>
      <c r="AU460" s="572"/>
      <c r="AV460" s="573"/>
      <c r="AW460" s="573"/>
      <c r="AX460" s="574"/>
    </row>
    <row r="461" spans="1:50" ht="24" hidden="1" customHeight="1" x14ac:dyDescent="0.15">
      <c r="A461" s="569">
        <v>28</v>
      </c>
      <c r="B461" s="569">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0"/>
      <c r="AR461" s="571"/>
      <c r="AS461" s="571"/>
      <c r="AT461" s="571"/>
      <c r="AU461" s="572"/>
      <c r="AV461" s="573"/>
      <c r="AW461" s="573"/>
      <c r="AX461" s="574"/>
    </row>
    <row r="462" spans="1:50" ht="24" hidden="1" customHeight="1" x14ac:dyDescent="0.15">
      <c r="A462" s="569">
        <v>29</v>
      </c>
      <c r="B462" s="569">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0"/>
      <c r="AR462" s="571"/>
      <c r="AS462" s="571"/>
      <c r="AT462" s="571"/>
      <c r="AU462" s="572"/>
      <c r="AV462" s="573"/>
      <c r="AW462" s="573"/>
      <c r="AX462" s="574"/>
    </row>
    <row r="463" spans="1:50" ht="24" hidden="1" customHeight="1" x14ac:dyDescent="0.15">
      <c r="A463" s="569">
        <v>30</v>
      </c>
      <c r="B463" s="569">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0"/>
      <c r="AR463" s="571"/>
      <c r="AS463" s="571"/>
      <c r="AT463" s="571"/>
      <c r="AU463" s="572"/>
      <c r="AV463" s="573"/>
      <c r="AW463" s="573"/>
      <c r="AX463" s="574"/>
    </row>
    <row r="465" spans="1:50"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9"/>
      <c r="B466" s="569"/>
      <c r="C466" s="236" t="s">
        <v>362</v>
      </c>
      <c r="D466" s="236"/>
      <c r="E466" s="236"/>
      <c r="F466" s="236"/>
      <c r="G466" s="236"/>
      <c r="H466" s="236"/>
      <c r="I466" s="236"/>
      <c r="J466" s="236"/>
      <c r="K466" s="236"/>
      <c r="L466" s="236"/>
      <c r="M466" s="236" t="s">
        <v>363</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5" t="s">
        <v>364</v>
      </c>
      <c r="AL466" s="236"/>
      <c r="AM466" s="236"/>
      <c r="AN466" s="236"/>
      <c r="AO466" s="236"/>
      <c r="AP466" s="236"/>
      <c r="AQ466" s="236" t="s">
        <v>23</v>
      </c>
      <c r="AR466" s="236"/>
      <c r="AS466" s="236"/>
      <c r="AT466" s="236"/>
      <c r="AU466" s="83" t="s">
        <v>24</v>
      </c>
      <c r="AV466" s="84"/>
      <c r="AW466" s="84"/>
      <c r="AX466" s="576"/>
    </row>
    <row r="467" spans="1:50" ht="24" customHeight="1" x14ac:dyDescent="0.15">
      <c r="A467" s="569">
        <v>1</v>
      </c>
      <c r="B467" s="569">
        <v>1</v>
      </c>
      <c r="C467" s="570" t="s">
        <v>493</v>
      </c>
      <c r="D467" s="571"/>
      <c r="E467" s="571"/>
      <c r="F467" s="571"/>
      <c r="G467" s="571"/>
      <c r="H467" s="571"/>
      <c r="I467" s="571"/>
      <c r="J467" s="571"/>
      <c r="K467" s="571"/>
      <c r="L467" s="571"/>
      <c r="M467" s="570" t="s">
        <v>494</v>
      </c>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v>14</v>
      </c>
      <c r="AL467" s="573"/>
      <c r="AM467" s="573"/>
      <c r="AN467" s="573"/>
      <c r="AO467" s="573"/>
      <c r="AP467" s="574"/>
      <c r="AQ467" s="570" t="s">
        <v>515</v>
      </c>
      <c r="AR467" s="571"/>
      <c r="AS467" s="571"/>
      <c r="AT467" s="571"/>
      <c r="AU467" s="570" t="s">
        <v>464</v>
      </c>
      <c r="AV467" s="571"/>
      <c r="AW467" s="571"/>
      <c r="AX467" s="571"/>
    </row>
    <row r="468" spans="1:50" ht="24" hidden="1" customHeight="1" x14ac:dyDescent="0.15">
      <c r="A468" s="569">
        <v>2</v>
      </c>
      <c r="B468" s="569">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0"/>
      <c r="AR468" s="571"/>
      <c r="AS468" s="571"/>
      <c r="AT468" s="571"/>
      <c r="AU468" s="572"/>
      <c r="AV468" s="573"/>
      <c r="AW468" s="573"/>
      <c r="AX468" s="574"/>
    </row>
    <row r="469" spans="1:50" ht="24" hidden="1" customHeight="1" x14ac:dyDescent="0.15">
      <c r="A469" s="569">
        <v>3</v>
      </c>
      <c r="B469" s="569">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0"/>
      <c r="AR469" s="571"/>
      <c r="AS469" s="571"/>
      <c r="AT469" s="571"/>
      <c r="AU469" s="572"/>
      <c r="AV469" s="573"/>
      <c r="AW469" s="573"/>
      <c r="AX469" s="574"/>
    </row>
    <row r="470" spans="1:50" ht="24" hidden="1" customHeight="1" x14ac:dyDescent="0.15">
      <c r="A470" s="569">
        <v>4</v>
      </c>
      <c r="B470" s="569">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0"/>
      <c r="AR470" s="571"/>
      <c r="AS470" s="571"/>
      <c r="AT470" s="571"/>
      <c r="AU470" s="572"/>
      <c r="AV470" s="573"/>
      <c r="AW470" s="573"/>
      <c r="AX470" s="574"/>
    </row>
    <row r="471" spans="1:50" ht="24" hidden="1" customHeight="1" x14ac:dyDescent="0.15">
      <c r="A471" s="569">
        <v>5</v>
      </c>
      <c r="B471" s="569">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0"/>
      <c r="AR471" s="571"/>
      <c r="AS471" s="571"/>
      <c r="AT471" s="571"/>
      <c r="AU471" s="572"/>
      <c r="AV471" s="573"/>
      <c r="AW471" s="573"/>
      <c r="AX471" s="574"/>
    </row>
    <row r="472" spans="1:50" ht="24" hidden="1" customHeight="1" x14ac:dyDescent="0.15">
      <c r="A472" s="569">
        <v>6</v>
      </c>
      <c r="B472" s="569">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0"/>
      <c r="AR472" s="571"/>
      <c r="AS472" s="571"/>
      <c r="AT472" s="571"/>
      <c r="AU472" s="572"/>
      <c r="AV472" s="573"/>
      <c r="AW472" s="573"/>
      <c r="AX472" s="574"/>
    </row>
    <row r="473" spans="1:50" ht="24" hidden="1" customHeight="1" x14ac:dyDescent="0.15">
      <c r="A473" s="569">
        <v>7</v>
      </c>
      <c r="B473" s="569">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0"/>
      <c r="AR473" s="571"/>
      <c r="AS473" s="571"/>
      <c r="AT473" s="571"/>
      <c r="AU473" s="572"/>
      <c r="AV473" s="573"/>
      <c r="AW473" s="573"/>
      <c r="AX473" s="574"/>
    </row>
    <row r="474" spans="1:50" ht="24" hidden="1" customHeight="1" x14ac:dyDescent="0.15">
      <c r="A474" s="569">
        <v>8</v>
      </c>
      <c r="B474" s="569">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0"/>
      <c r="AR474" s="571"/>
      <c r="AS474" s="571"/>
      <c r="AT474" s="571"/>
      <c r="AU474" s="572"/>
      <c r="AV474" s="573"/>
      <c r="AW474" s="573"/>
      <c r="AX474" s="574"/>
    </row>
    <row r="475" spans="1:50" ht="24" hidden="1" customHeight="1" x14ac:dyDescent="0.15">
      <c r="A475" s="569">
        <v>9</v>
      </c>
      <c r="B475" s="569">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0"/>
      <c r="AR475" s="571"/>
      <c r="AS475" s="571"/>
      <c r="AT475" s="571"/>
      <c r="AU475" s="572"/>
      <c r="AV475" s="573"/>
      <c r="AW475" s="573"/>
      <c r="AX475" s="574"/>
    </row>
    <row r="476" spans="1:50" ht="24" hidden="1" customHeight="1" x14ac:dyDescent="0.15">
      <c r="A476" s="569">
        <v>10</v>
      </c>
      <c r="B476" s="569">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0"/>
      <c r="AR476" s="571"/>
      <c r="AS476" s="571"/>
      <c r="AT476" s="571"/>
      <c r="AU476" s="572"/>
      <c r="AV476" s="573"/>
      <c r="AW476" s="573"/>
      <c r="AX476" s="574"/>
    </row>
    <row r="477" spans="1:50" ht="24" hidden="1" customHeight="1" x14ac:dyDescent="0.15">
      <c r="A477" s="569">
        <v>11</v>
      </c>
      <c r="B477" s="569">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0"/>
      <c r="AR477" s="571"/>
      <c r="AS477" s="571"/>
      <c r="AT477" s="571"/>
      <c r="AU477" s="572"/>
      <c r="AV477" s="573"/>
      <c r="AW477" s="573"/>
      <c r="AX477" s="574"/>
    </row>
    <row r="478" spans="1:50" ht="24" hidden="1" customHeight="1" x14ac:dyDescent="0.15">
      <c r="A478" s="569">
        <v>12</v>
      </c>
      <c r="B478" s="569">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0"/>
      <c r="AR478" s="571"/>
      <c r="AS478" s="571"/>
      <c r="AT478" s="571"/>
      <c r="AU478" s="572"/>
      <c r="AV478" s="573"/>
      <c r="AW478" s="573"/>
      <c r="AX478" s="574"/>
    </row>
    <row r="479" spans="1:50" ht="24" hidden="1" customHeight="1" x14ac:dyDescent="0.15">
      <c r="A479" s="569">
        <v>13</v>
      </c>
      <c r="B479" s="569">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0"/>
      <c r="AR479" s="571"/>
      <c r="AS479" s="571"/>
      <c r="AT479" s="571"/>
      <c r="AU479" s="572"/>
      <c r="AV479" s="573"/>
      <c r="AW479" s="573"/>
      <c r="AX479" s="574"/>
    </row>
    <row r="480" spans="1:50" ht="24" hidden="1" customHeight="1" x14ac:dyDescent="0.15">
      <c r="A480" s="569">
        <v>14</v>
      </c>
      <c r="B480" s="569">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0"/>
      <c r="AR480" s="571"/>
      <c r="AS480" s="571"/>
      <c r="AT480" s="571"/>
      <c r="AU480" s="572"/>
      <c r="AV480" s="573"/>
      <c r="AW480" s="573"/>
      <c r="AX480" s="574"/>
    </row>
    <row r="481" spans="1:50" ht="24" hidden="1" customHeight="1" x14ac:dyDescent="0.15">
      <c r="A481" s="569">
        <v>15</v>
      </c>
      <c r="B481" s="569">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0"/>
      <c r="AR481" s="571"/>
      <c r="AS481" s="571"/>
      <c r="AT481" s="571"/>
      <c r="AU481" s="572"/>
      <c r="AV481" s="573"/>
      <c r="AW481" s="573"/>
      <c r="AX481" s="574"/>
    </row>
    <row r="482" spans="1:50" ht="24" hidden="1" customHeight="1" x14ac:dyDescent="0.15">
      <c r="A482" s="569">
        <v>16</v>
      </c>
      <c r="B482" s="569">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0"/>
      <c r="AR482" s="571"/>
      <c r="AS482" s="571"/>
      <c r="AT482" s="571"/>
      <c r="AU482" s="572"/>
      <c r="AV482" s="573"/>
      <c r="AW482" s="573"/>
      <c r="AX482" s="574"/>
    </row>
    <row r="483" spans="1:50" ht="24" hidden="1" customHeight="1" x14ac:dyDescent="0.15">
      <c r="A483" s="569">
        <v>17</v>
      </c>
      <c r="B483" s="569">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0"/>
      <c r="AR483" s="571"/>
      <c r="AS483" s="571"/>
      <c r="AT483" s="571"/>
      <c r="AU483" s="572"/>
      <c r="AV483" s="573"/>
      <c r="AW483" s="573"/>
      <c r="AX483" s="574"/>
    </row>
    <row r="484" spans="1:50" ht="24" hidden="1" customHeight="1" x14ac:dyDescent="0.15">
      <c r="A484" s="569">
        <v>18</v>
      </c>
      <c r="B484" s="569">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0"/>
      <c r="AR484" s="571"/>
      <c r="AS484" s="571"/>
      <c r="AT484" s="571"/>
      <c r="AU484" s="572"/>
      <c r="AV484" s="573"/>
      <c r="AW484" s="573"/>
      <c r="AX484" s="574"/>
    </row>
    <row r="485" spans="1:50" ht="24" hidden="1" customHeight="1" x14ac:dyDescent="0.15">
      <c r="A485" s="569">
        <v>19</v>
      </c>
      <c r="B485" s="569">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0"/>
      <c r="AR485" s="571"/>
      <c r="AS485" s="571"/>
      <c r="AT485" s="571"/>
      <c r="AU485" s="572"/>
      <c r="AV485" s="573"/>
      <c r="AW485" s="573"/>
      <c r="AX485" s="574"/>
    </row>
    <row r="486" spans="1:50" ht="24" hidden="1" customHeight="1" x14ac:dyDescent="0.15">
      <c r="A486" s="569">
        <v>20</v>
      </c>
      <c r="B486" s="569">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0"/>
      <c r="AR486" s="571"/>
      <c r="AS486" s="571"/>
      <c r="AT486" s="571"/>
      <c r="AU486" s="572"/>
      <c r="AV486" s="573"/>
      <c r="AW486" s="573"/>
      <c r="AX486" s="574"/>
    </row>
    <row r="487" spans="1:50" ht="24" hidden="1" customHeight="1" x14ac:dyDescent="0.15">
      <c r="A487" s="569">
        <v>21</v>
      </c>
      <c r="B487" s="569">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0"/>
      <c r="AR487" s="571"/>
      <c r="AS487" s="571"/>
      <c r="AT487" s="571"/>
      <c r="AU487" s="572"/>
      <c r="AV487" s="573"/>
      <c r="AW487" s="573"/>
      <c r="AX487" s="574"/>
    </row>
    <row r="488" spans="1:50" ht="24" hidden="1" customHeight="1" x14ac:dyDescent="0.15">
      <c r="A488" s="569">
        <v>22</v>
      </c>
      <c r="B488" s="569">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0"/>
      <c r="AR488" s="571"/>
      <c r="AS488" s="571"/>
      <c r="AT488" s="571"/>
      <c r="AU488" s="572"/>
      <c r="AV488" s="573"/>
      <c r="AW488" s="573"/>
      <c r="AX488" s="574"/>
    </row>
    <row r="489" spans="1:50" ht="24" hidden="1" customHeight="1" x14ac:dyDescent="0.15">
      <c r="A489" s="569">
        <v>23</v>
      </c>
      <c r="B489" s="569">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0"/>
      <c r="AR489" s="571"/>
      <c r="AS489" s="571"/>
      <c r="AT489" s="571"/>
      <c r="AU489" s="572"/>
      <c r="AV489" s="573"/>
      <c r="AW489" s="573"/>
      <c r="AX489" s="574"/>
    </row>
    <row r="490" spans="1:50" ht="24" hidden="1" customHeight="1" x14ac:dyDescent="0.15">
      <c r="A490" s="569">
        <v>24</v>
      </c>
      <c r="B490" s="569">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0"/>
      <c r="AR490" s="571"/>
      <c r="AS490" s="571"/>
      <c r="AT490" s="571"/>
      <c r="AU490" s="572"/>
      <c r="AV490" s="573"/>
      <c r="AW490" s="573"/>
      <c r="AX490" s="574"/>
    </row>
    <row r="491" spans="1:50" ht="24" hidden="1" customHeight="1" x14ac:dyDescent="0.15">
      <c r="A491" s="569">
        <v>25</v>
      </c>
      <c r="B491" s="569">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0"/>
      <c r="AR491" s="571"/>
      <c r="AS491" s="571"/>
      <c r="AT491" s="571"/>
      <c r="AU491" s="572"/>
      <c r="AV491" s="573"/>
      <c r="AW491" s="573"/>
      <c r="AX491" s="574"/>
    </row>
    <row r="492" spans="1:50" ht="24" hidden="1" customHeight="1" x14ac:dyDescent="0.15">
      <c r="A492" s="569">
        <v>26</v>
      </c>
      <c r="B492" s="569">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0"/>
      <c r="AR492" s="571"/>
      <c r="AS492" s="571"/>
      <c r="AT492" s="571"/>
      <c r="AU492" s="572"/>
      <c r="AV492" s="573"/>
      <c r="AW492" s="573"/>
      <c r="AX492" s="574"/>
    </row>
    <row r="493" spans="1:50" ht="24" hidden="1" customHeight="1" x14ac:dyDescent="0.15">
      <c r="A493" s="569">
        <v>27</v>
      </c>
      <c r="B493" s="569">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0"/>
      <c r="AR493" s="571"/>
      <c r="AS493" s="571"/>
      <c r="AT493" s="571"/>
      <c r="AU493" s="572"/>
      <c r="AV493" s="573"/>
      <c r="AW493" s="573"/>
      <c r="AX493" s="574"/>
    </row>
    <row r="494" spans="1:50" ht="24" hidden="1" customHeight="1" x14ac:dyDescent="0.15">
      <c r="A494" s="569">
        <v>28</v>
      </c>
      <c r="B494" s="569">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0"/>
      <c r="AR494" s="571"/>
      <c r="AS494" s="571"/>
      <c r="AT494" s="571"/>
      <c r="AU494" s="572"/>
      <c r="AV494" s="573"/>
      <c r="AW494" s="573"/>
      <c r="AX494" s="574"/>
    </row>
    <row r="495" spans="1:50" ht="24" hidden="1" customHeight="1" x14ac:dyDescent="0.15">
      <c r="A495" s="569">
        <v>29</v>
      </c>
      <c r="B495" s="569">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0"/>
      <c r="AR495" s="571"/>
      <c r="AS495" s="571"/>
      <c r="AT495" s="571"/>
      <c r="AU495" s="572"/>
      <c r="AV495" s="573"/>
      <c r="AW495" s="573"/>
      <c r="AX495" s="574"/>
    </row>
    <row r="496" spans="1:50" ht="24" hidden="1" customHeight="1" x14ac:dyDescent="0.15">
      <c r="A496" s="569">
        <v>30</v>
      </c>
      <c r="B496" s="569">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0"/>
      <c r="AR496" s="571"/>
      <c r="AS496" s="571"/>
      <c r="AT496" s="571"/>
      <c r="AU496" s="572"/>
      <c r="AV496" s="573"/>
      <c r="AW496" s="573"/>
      <c r="AX496" s="57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273" priority="655">
      <formula>IF(RIGHT(TEXT(P14,"0.#"),1)=".",FALSE,TRUE)</formula>
    </cfRule>
    <cfRule type="expression" dxfId="272" priority="656">
      <formula>IF(RIGHT(TEXT(P14,"0.#"),1)=".",TRUE,FALSE)</formula>
    </cfRule>
  </conditionalFormatting>
  <conditionalFormatting sqref="AE69:AX69">
    <cfRule type="expression" dxfId="271" priority="577">
      <formula>IF(RIGHT(TEXT(AE69,"0.#"),1)=".",FALSE,TRUE)</formula>
    </cfRule>
    <cfRule type="expression" dxfId="270" priority="578">
      <formula>IF(RIGHT(TEXT(AE69,"0.#"),1)=".",TRUE,FALSE)</formula>
    </cfRule>
  </conditionalFormatting>
  <conditionalFormatting sqref="AE83:AI83">
    <cfRule type="expression" dxfId="269" priority="559">
      <formula>IF(RIGHT(TEXT(AE83,"0.#"),1)=".",FALSE,TRUE)</formula>
    </cfRule>
    <cfRule type="expression" dxfId="268" priority="560">
      <formula>IF(RIGHT(TEXT(AE83,"0.#"),1)=".",TRUE,FALSE)</formula>
    </cfRule>
  </conditionalFormatting>
  <conditionalFormatting sqref="AJ83:AX83">
    <cfRule type="expression" dxfId="267" priority="557">
      <formula>IF(RIGHT(TEXT(AJ83,"0.#"),1)=".",FALSE,TRUE)</formula>
    </cfRule>
    <cfRule type="expression" dxfId="266" priority="558">
      <formula>IF(RIGHT(TEXT(AJ83,"0.#"),1)=".",TRUE,FALSE)</formula>
    </cfRule>
  </conditionalFormatting>
  <conditionalFormatting sqref="L99">
    <cfRule type="expression" dxfId="265" priority="537">
      <formula>IF(RIGHT(TEXT(L99,"0.#"),1)=".",FALSE,TRUE)</formula>
    </cfRule>
    <cfRule type="expression" dxfId="264" priority="538">
      <formula>IF(RIGHT(TEXT(L99,"0.#"),1)=".",TRUE,FALSE)</formula>
    </cfRule>
  </conditionalFormatting>
  <conditionalFormatting sqref="L104">
    <cfRule type="expression" dxfId="263" priority="535">
      <formula>IF(RIGHT(TEXT(L104,"0.#"),1)=".",FALSE,TRUE)</formula>
    </cfRule>
    <cfRule type="expression" dxfId="262" priority="536">
      <formula>IF(RIGHT(TEXT(L104,"0.#"),1)=".",TRUE,FALSE)</formula>
    </cfRule>
  </conditionalFormatting>
  <conditionalFormatting sqref="R104">
    <cfRule type="expression" dxfId="261" priority="533">
      <formula>IF(RIGHT(TEXT(R104,"0.#"),1)=".",FALSE,TRUE)</formula>
    </cfRule>
    <cfRule type="expression" dxfId="260" priority="534">
      <formula>IF(RIGHT(TEXT(R104,"0.#"),1)=".",TRUE,FALSE)</formula>
    </cfRule>
  </conditionalFormatting>
  <conditionalFormatting sqref="P18:AX18">
    <cfRule type="expression" dxfId="259" priority="531">
      <formula>IF(RIGHT(TEXT(P18,"0.#"),1)=".",FALSE,TRUE)</formula>
    </cfRule>
    <cfRule type="expression" dxfId="258" priority="532">
      <formula>IF(RIGHT(TEXT(P18,"0.#"),1)=".",TRUE,FALSE)</formula>
    </cfRule>
  </conditionalFormatting>
  <conditionalFormatting sqref="Y181">
    <cfRule type="expression" dxfId="257" priority="527">
      <formula>IF(RIGHT(TEXT(Y181,"0.#"),1)=".",FALSE,TRUE)</formula>
    </cfRule>
    <cfRule type="expression" dxfId="256" priority="528">
      <formula>IF(RIGHT(TEXT(Y181,"0.#"),1)=".",TRUE,FALSE)</formula>
    </cfRule>
  </conditionalFormatting>
  <conditionalFormatting sqref="Y190">
    <cfRule type="expression" dxfId="255" priority="523">
      <formula>IF(RIGHT(TEXT(Y190,"0.#"),1)=".",FALSE,TRUE)</formula>
    </cfRule>
    <cfRule type="expression" dxfId="254" priority="524">
      <formula>IF(RIGHT(TEXT(Y190,"0.#"),1)=".",TRUE,FALSE)</formula>
    </cfRule>
  </conditionalFormatting>
  <conditionalFormatting sqref="AK236">
    <cfRule type="expression" dxfId="253" priority="445">
      <formula>IF(RIGHT(TEXT(AK236,"0.#"),1)=".",FALSE,TRUE)</formula>
    </cfRule>
    <cfRule type="expression" dxfId="252" priority="446">
      <formula>IF(RIGHT(TEXT(AK236,"0.#"),1)=".",TRUE,FALSE)</formula>
    </cfRule>
  </conditionalFormatting>
  <conditionalFormatting sqref="AE54:AI54">
    <cfRule type="expression" dxfId="251" priority="395">
      <formula>IF(RIGHT(TEXT(AE54,"0.#"),1)=".",FALSE,TRUE)</formula>
    </cfRule>
    <cfRule type="expression" dxfId="250" priority="396">
      <formula>IF(RIGHT(TEXT(AE54,"0.#"),1)=".",TRUE,FALSE)</formula>
    </cfRule>
  </conditionalFormatting>
  <conditionalFormatting sqref="P15:AQ15 P13:AQ13 P16:AJ17">
    <cfRule type="expression" dxfId="249" priority="353">
      <formula>IF(RIGHT(TEXT(P13,"0.#"),1)=".",FALSE,TRUE)</formula>
    </cfRule>
    <cfRule type="expression" dxfId="248" priority="354">
      <formula>IF(RIGHT(TEXT(P13,"0.#"),1)=".",TRUE,FALSE)</formula>
    </cfRule>
  </conditionalFormatting>
  <conditionalFormatting sqref="P19:AJ19">
    <cfRule type="expression" dxfId="247" priority="351">
      <formula>IF(RIGHT(TEXT(P19,"0.#"),1)=".",FALSE,TRUE)</formula>
    </cfRule>
    <cfRule type="expression" dxfId="246" priority="352">
      <formula>IF(RIGHT(TEXT(P19,"0.#"),1)=".",TRUE,FALSE)</formula>
    </cfRule>
  </conditionalFormatting>
  <conditionalFormatting sqref="AE55:AI55 AT55:AX55">
    <cfRule type="expression" dxfId="245" priority="347">
      <formula>IF(RIGHT(TEXT(AE55,"0.#"),1)=".",FALSE,TRUE)</formula>
    </cfRule>
    <cfRule type="expression" dxfId="244" priority="348">
      <formula>IF(RIGHT(TEXT(AE55,"0.#"),1)=".",TRUE,FALSE)</formula>
    </cfRule>
  </conditionalFormatting>
  <conditionalFormatting sqref="AE68:AS68">
    <cfRule type="expression" dxfId="243" priority="343">
      <formula>IF(RIGHT(TEXT(AE68,"0.#"),1)=".",FALSE,TRUE)</formula>
    </cfRule>
    <cfRule type="expression" dxfId="242" priority="344">
      <formula>IF(RIGHT(TEXT(AE68,"0.#"),1)=".",TRUE,FALSE)</formula>
    </cfRule>
  </conditionalFormatting>
  <conditionalFormatting sqref="AE95:AI95 AE92:AI92 AE89:AI89 AE86:AI86">
    <cfRule type="expression" dxfId="241" priority="341">
      <formula>IF(RIGHT(TEXT(AE86,"0.#"),1)=".",FALSE,TRUE)</formula>
    </cfRule>
    <cfRule type="expression" dxfId="240" priority="342">
      <formula>IF(RIGHT(TEXT(AE86,"0.#"),1)=".",TRUE,FALSE)</formula>
    </cfRule>
  </conditionalFormatting>
  <conditionalFormatting sqref="AJ95:AX95 AJ92:AX92 AJ89:AX89 AJ86:AX86">
    <cfRule type="expression" dxfId="239" priority="339">
      <formula>IF(RIGHT(TEXT(AJ86,"0.#"),1)=".",FALSE,TRUE)</formula>
    </cfRule>
    <cfRule type="expression" dxfId="238" priority="340">
      <formula>IF(RIGHT(TEXT(AJ86,"0.#"),1)=".",TRUE,FALSE)</formula>
    </cfRule>
  </conditionalFormatting>
  <conditionalFormatting sqref="L100:L103 L98">
    <cfRule type="expression" dxfId="237" priority="337">
      <formula>IF(RIGHT(TEXT(L98,"0.#"),1)=".",FALSE,TRUE)</formula>
    </cfRule>
    <cfRule type="expression" dxfId="236" priority="338">
      <formula>IF(RIGHT(TEXT(L98,"0.#"),1)=".",TRUE,FALSE)</formula>
    </cfRule>
  </conditionalFormatting>
  <conditionalFormatting sqref="R99:R103">
    <cfRule type="expression" dxfId="235" priority="331">
      <formula>IF(RIGHT(TEXT(R99,"0.#"),1)=".",FALSE,TRUE)</formula>
    </cfRule>
    <cfRule type="expression" dxfId="234" priority="332">
      <formula>IF(RIGHT(TEXT(R99,"0.#"),1)=".",TRUE,FALSE)</formula>
    </cfRule>
  </conditionalFormatting>
  <conditionalFormatting sqref="Y182:Y189 Y180">
    <cfRule type="expression" dxfId="233" priority="329">
      <formula>IF(RIGHT(TEXT(Y180,"0.#"),1)=".",FALSE,TRUE)</formula>
    </cfRule>
    <cfRule type="expression" dxfId="232" priority="330">
      <formula>IF(RIGHT(TEXT(Y180,"0.#"),1)=".",TRUE,FALSE)</formula>
    </cfRule>
  </conditionalFormatting>
  <conditionalFormatting sqref="AU181">
    <cfRule type="expression" dxfId="231" priority="327">
      <formula>IF(RIGHT(TEXT(AU181,"0.#"),1)=".",FALSE,TRUE)</formula>
    </cfRule>
    <cfRule type="expression" dxfId="230" priority="328">
      <formula>IF(RIGHT(TEXT(AU181,"0.#"),1)=".",TRUE,FALSE)</formula>
    </cfRule>
  </conditionalFormatting>
  <conditionalFormatting sqref="AU190">
    <cfRule type="expression" dxfId="229" priority="325">
      <formula>IF(RIGHT(TEXT(AU190,"0.#"),1)=".",FALSE,TRUE)</formula>
    </cfRule>
    <cfRule type="expression" dxfId="228" priority="326">
      <formula>IF(RIGHT(TEXT(AU190,"0.#"),1)=".",TRUE,FALSE)</formula>
    </cfRule>
  </conditionalFormatting>
  <conditionalFormatting sqref="AU182:AU189 AU180">
    <cfRule type="expression" dxfId="227" priority="323">
      <formula>IF(RIGHT(TEXT(AU180,"0.#"),1)=".",FALSE,TRUE)</formula>
    </cfRule>
    <cfRule type="expression" dxfId="226" priority="324">
      <formula>IF(RIGHT(TEXT(AU180,"0.#"),1)=".",TRUE,FALSE)</formula>
    </cfRule>
  </conditionalFormatting>
  <conditionalFormatting sqref="Y220 Y207 Y194">
    <cfRule type="expression" dxfId="225" priority="309">
      <formula>IF(RIGHT(TEXT(Y194,"0.#"),1)=".",FALSE,TRUE)</formula>
    </cfRule>
    <cfRule type="expression" dxfId="224" priority="310">
      <formula>IF(RIGHT(TEXT(Y194,"0.#"),1)=".",TRUE,FALSE)</formula>
    </cfRule>
  </conditionalFormatting>
  <conditionalFormatting sqref="Y229 Y216 Y203">
    <cfRule type="expression" dxfId="223" priority="307">
      <formula>IF(RIGHT(TEXT(Y203,"0.#"),1)=".",FALSE,TRUE)</formula>
    </cfRule>
    <cfRule type="expression" dxfId="222" priority="308">
      <formula>IF(RIGHT(TEXT(Y203,"0.#"),1)=".",TRUE,FALSE)</formula>
    </cfRule>
  </conditionalFormatting>
  <conditionalFormatting sqref="Y221:Y228 Y219 Y208:Y215 Y206 Y195:Y202 Y193">
    <cfRule type="expression" dxfId="221" priority="305">
      <formula>IF(RIGHT(TEXT(Y193,"0.#"),1)=".",FALSE,TRUE)</formula>
    </cfRule>
    <cfRule type="expression" dxfId="220" priority="306">
      <formula>IF(RIGHT(TEXT(Y193,"0.#"),1)=".",TRUE,FALSE)</formula>
    </cfRule>
  </conditionalFormatting>
  <conditionalFormatting sqref="AU220 AU207 AU194">
    <cfRule type="expression" dxfId="219" priority="303">
      <formula>IF(RIGHT(TEXT(AU194,"0.#"),1)=".",FALSE,TRUE)</formula>
    </cfRule>
    <cfRule type="expression" dxfId="218" priority="304">
      <formula>IF(RIGHT(TEXT(AU194,"0.#"),1)=".",TRUE,FALSE)</formula>
    </cfRule>
  </conditionalFormatting>
  <conditionalFormatting sqref="AU229 AU216 AU203">
    <cfRule type="expression" dxfId="217" priority="301">
      <formula>IF(RIGHT(TEXT(AU203,"0.#"),1)=".",FALSE,TRUE)</formula>
    </cfRule>
    <cfRule type="expression" dxfId="216" priority="302">
      <formula>IF(RIGHT(TEXT(AU203,"0.#"),1)=".",TRUE,FALSE)</formula>
    </cfRule>
  </conditionalFormatting>
  <conditionalFormatting sqref="AU221:AU228 AU219 AU208:AU215 AU206 AU195:AU202 AU193">
    <cfRule type="expression" dxfId="215" priority="299">
      <formula>IF(RIGHT(TEXT(AU193,"0.#"),1)=".",FALSE,TRUE)</formula>
    </cfRule>
    <cfRule type="expression" dxfId="214" priority="300">
      <formula>IF(RIGHT(TEXT(AU193,"0.#"),1)=".",TRUE,FALSE)</formula>
    </cfRule>
  </conditionalFormatting>
  <conditionalFormatting sqref="AE56:AI56">
    <cfRule type="expression" dxfId="213" priority="273">
      <formula>IF(AND(AE56&gt;=0, RIGHT(TEXT(AE56,"0.#"),1)&lt;&gt;"."),TRUE,FALSE)</formula>
    </cfRule>
    <cfRule type="expression" dxfId="212" priority="274">
      <formula>IF(AND(AE56&gt;=0, RIGHT(TEXT(AE56,"0.#"),1)="."),TRUE,FALSE)</formula>
    </cfRule>
    <cfRule type="expression" dxfId="211" priority="275">
      <formula>IF(AND(AE56&lt;0, RIGHT(TEXT(AE56,"0.#"),1)&lt;&gt;"."),TRUE,FALSE)</formula>
    </cfRule>
    <cfRule type="expression" dxfId="210" priority="276">
      <formula>IF(AND(AE56&lt;0, RIGHT(TEXT(AE56,"0.#"),1)="."),TRUE,FALSE)</formula>
    </cfRule>
  </conditionalFormatting>
  <conditionalFormatting sqref="AK237:AK265">
    <cfRule type="expression" dxfId="209" priority="257">
      <formula>IF(RIGHT(TEXT(AK237,"0.#"),1)=".",FALSE,TRUE)</formula>
    </cfRule>
    <cfRule type="expression" dxfId="208" priority="258">
      <formula>IF(RIGHT(TEXT(AK237,"0.#"),1)=".",TRUE,FALSE)</formula>
    </cfRule>
  </conditionalFormatting>
  <conditionalFormatting sqref="AU246:AX265">
    <cfRule type="expression" dxfId="207" priority="253">
      <formula>IF(AND(AU246&gt;=0, RIGHT(TEXT(AU246,"0.#"),1)&lt;&gt;"."),TRUE,FALSE)</formula>
    </cfRule>
    <cfRule type="expression" dxfId="206" priority="254">
      <formula>IF(AND(AU246&gt;=0, RIGHT(TEXT(AU246,"0.#"),1)="."),TRUE,FALSE)</formula>
    </cfRule>
    <cfRule type="expression" dxfId="205" priority="255">
      <formula>IF(AND(AU246&lt;0, RIGHT(TEXT(AU246,"0.#"),1)&lt;&gt;"."),TRUE,FALSE)</formula>
    </cfRule>
    <cfRule type="expression" dxfId="204" priority="256">
      <formula>IF(AND(AU246&lt;0, RIGHT(TEXT(AU246,"0.#"),1)="."),TRUE,FALSE)</formula>
    </cfRule>
  </conditionalFormatting>
  <conditionalFormatting sqref="AK279:AK298">
    <cfRule type="expression" dxfId="203" priority="245">
      <formula>IF(RIGHT(TEXT(AK279,"0.#"),1)=".",FALSE,TRUE)</formula>
    </cfRule>
    <cfRule type="expression" dxfId="202" priority="246">
      <formula>IF(RIGHT(TEXT(AK279,"0.#"),1)=".",TRUE,FALSE)</formula>
    </cfRule>
  </conditionalFormatting>
  <conditionalFormatting sqref="AU279:AX298">
    <cfRule type="expression" dxfId="201" priority="241">
      <formula>IF(AND(AU279&gt;=0, RIGHT(TEXT(AU279,"0.#"),1)&lt;&gt;"."),TRUE,FALSE)</formula>
    </cfRule>
    <cfRule type="expression" dxfId="200" priority="242">
      <formula>IF(AND(AU279&gt;=0, RIGHT(TEXT(AU279,"0.#"),1)="."),TRUE,FALSE)</formula>
    </cfRule>
    <cfRule type="expression" dxfId="199" priority="243">
      <formula>IF(AND(AU279&lt;0, RIGHT(TEXT(AU279,"0.#"),1)&lt;&gt;"."),TRUE,FALSE)</formula>
    </cfRule>
    <cfRule type="expression" dxfId="198" priority="244">
      <formula>IF(AND(AU279&lt;0, RIGHT(TEXT(AU279,"0.#"),1)="."),TRUE,FALSE)</formula>
    </cfRule>
  </conditionalFormatting>
  <conditionalFormatting sqref="AK302">
    <cfRule type="expression" dxfId="197" priority="239">
      <formula>IF(RIGHT(TEXT(AK302,"0.#"),1)=".",FALSE,TRUE)</formula>
    </cfRule>
    <cfRule type="expression" dxfId="196" priority="240">
      <formula>IF(RIGHT(TEXT(AK302,"0.#"),1)=".",TRUE,FALSE)</formula>
    </cfRule>
  </conditionalFormatting>
  <conditionalFormatting sqref="AK303:AK331">
    <cfRule type="expression" dxfId="195" priority="233">
      <formula>IF(RIGHT(TEXT(AK303,"0.#"),1)=".",FALSE,TRUE)</formula>
    </cfRule>
    <cfRule type="expression" dxfId="194" priority="234">
      <formula>IF(RIGHT(TEXT(AK303,"0.#"),1)=".",TRUE,FALSE)</formula>
    </cfRule>
  </conditionalFormatting>
  <conditionalFormatting sqref="AU312:AX331">
    <cfRule type="expression" dxfId="193" priority="229">
      <formula>IF(AND(AU312&gt;=0, RIGHT(TEXT(AU312,"0.#"),1)&lt;&gt;"."),TRUE,FALSE)</formula>
    </cfRule>
    <cfRule type="expression" dxfId="192" priority="230">
      <formula>IF(AND(AU312&gt;=0, RIGHT(TEXT(AU312,"0.#"),1)="."),TRUE,FALSE)</formula>
    </cfRule>
    <cfRule type="expression" dxfId="191" priority="231">
      <formula>IF(AND(AU312&lt;0, RIGHT(TEXT(AU312,"0.#"),1)&lt;&gt;"."),TRUE,FALSE)</formula>
    </cfRule>
    <cfRule type="expression" dxfId="190" priority="232">
      <formula>IF(AND(AU312&lt;0, RIGHT(TEXT(AU312,"0.#"),1)="."),TRUE,FALSE)</formula>
    </cfRule>
  </conditionalFormatting>
  <conditionalFormatting sqref="AK335">
    <cfRule type="expression" dxfId="189" priority="227">
      <formula>IF(RIGHT(TEXT(AK335,"0.#"),1)=".",FALSE,TRUE)</formula>
    </cfRule>
    <cfRule type="expression" dxfId="188" priority="228">
      <formula>IF(RIGHT(TEXT(AK335,"0.#"),1)=".",TRUE,FALSE)</formula>
    </cfRule>
  </conditionalFormatting>
  <conditionalFormatting sqref="AU335:AX335">
    <cfRule type="expression" dxfId="187" priority="223">
      <formula>IF(AND(AU335&gt;=0, RIGHT(TEXT(AU335,"0.#"),1)&lt;&gt;"."),TRUE,FALSE)</formula>
    </cfRule>
    <cfRule type="expression" dxfId="186" priority="224">
      <formula>IF(AND(AU335&gt;=0, RIGHT(TEXT(AU335,"0.#"),1)="."),TRUE,FALSE)</formula>
    </cfRule>
    <cfRule type="expression" dxfId="185" priority="225">
      <formula>IF(AND(AU335&lt;0, RIGHT(TEXT(AU335,"0.#"),1)&lt;&gt;"."),TRUE,FALSE)</formula>
    </cfRule>
    <cfRule type="expression" dxfId="184" priority="226">
      <formula>IF(AND(AU335&lt;0, RIGHT(TEXT(AU335,"0.#"),1)="."),TRUE,FALSE)</formula>
    </cfRule>
  </conditionalFormatting>
  <conditionalFormatting sqref="AK336:AK337 AK344:AK364">
    <cfRule type="expression" dxfId="183" priority="221">
      <formula>IF(RIGHT(TEXT(AK336,"0.#"),1)=".",FALSE,TRUE)</formula>
    </cfRule>
    <cfRule type="expression" dxfId="182" priority="222">
      <formula>IF(RIGHT(TEXT(AK336,"0.#"),1)=".",TRUE,FALSE)</formula>
    </cfRule>
  </conditionalFormatting>
  <conditionalFormatting sqref="AU336:AX336 AU344:AX364">
    <cfRule type="expression" dxfId="181" priority="217">
      <formula>IF(AND(AU336&gt;=0, RIGHT(TEXT(AU336,"0.#"),1)&lt;&gt;"."),TRUE,FALSE)</formula>
    </cfRule>
    <cfRule type="expression" dxfId="180" priority="218">
      <formula>IF(AND(AU336&gt;=0, RIGHT(TEXT(AU336,"0.#"),1)="."),TRUE,FALSE)</formula>
    </cfRule>
    <cfRule type="expression" dxfId="179" priority="219">
      <formula>IF(AND(AU336&lt;0, RIGHT(TEXT(AU336,"0.#"),1)&lt;&gt;"."),TRUE,FALSE)</formula>
    </cfRule>
    <cfRule type="expression" dxfId="178" priority="220">
      <formula>IF(AND(AU336&lt;0, RIGHT(TEXT(AU336,"0.#"),1)="."),TRUE,FALSE)</formula>
    </cfRule>
  </conditionalFormatting>
  <conditionalFormatting sqref="AK368">
    <cfRule type="expression" dxfId="177" priority="215">
      <formula>IF(RIGHT(TEXT(AK368,"0.#"),1)=".",FALSE,TRUE)</formula>
    </cfRule>
    <cfRule type="expression" dxfId="176" priority="216">
      <formula>IF(RIGHT(TEXT(AK368,"0.#"),1)=".",TRUE,FALSE)</formula>
    </cfRule>
  </conditionalFormatting>
  <conditionalFormatting sqref="AK369:AK397">
    <cfRule type="expression" dxfId="175" priority="209">
      <formula>IF(RIGHT(TEXT(AK369,"0.#"),1)=".",FALSE,TRUE)</formula>
    </cfRule>
    <cfRule type="expression" dxfId="174" priority="210">
      <formula>IF(RIGHT(TEXT(AK369,"0.#"),1)=".",TRUE,FALSE)</formula>
    </cfRule>
  </conditionalFormatting>
  <conditionalFormatting sqref="AU371:AX372 AU375:AX375 AU378:AX397">
    <cfRule type="expression" dxfId="173" priority="205">
      <formula>IF(AND(AU371&gt;=0, RIGHT(TEXT(AU371,"0.#"),1)&lt;&gt;"."),TRUE,FALSE)</formula>
    </cfRule>
    <cfRule type="expression" dxfId="172" priority="206">
      <formula>IF(AND(AU371&gt;=0, RIGHT(TEXT(AU371,"0.#"),1)="."),TRUE,FALSE)</formula>
    </cfRule>
    <cfRule type="expression" dxfId="171" priority="207">
      <formula>IF(AND(AU371&lt;0, RIGHT(TEXT(AU371,"0.#"),1)&lt;&gt;"."),TRUE,FALSE)</formula>
    </cfRule>
    <cfRule type="expression" dxfId="170" priority="208">
      <formula>IF(AND(AU371&lt;0, RIGHT(TEXT(AU371,"0.#"),1)="."),TRUE,FALSE)</formula>
    </cfRule>
  </conditionalFormatting>
  <conditionalFormatting sqref="AK401">
    <cfRule type="expression" dxfId="169" priority="203">
      <formula>IF(RIGHT(TEXT(AK401,"0.#"),1)=".",FALSE,TRUE)</formula>
    </cfRule>
    <cfRule type="expression" dxfId="168" priority="204">
      <formula>IF(RIGHT(TEXT(AK401,"0.#"),1)=".",TRUE,FALSE)</formula>
    </cfRule>
  </conditionalFormatting>
  <conditionalFormatting sqref="AU401:AX401">
    <cfRule type="expression" dxfId="167" priority="199">
      <formula>IF(AND(AU401&gt;=0, RIGHT(TEXT(AU401,"0.#"),1)&lt;&gt;"."),TRUE,FALSE)</formula>
    </cfRule>
    <cfRule type="expression" dxfId="166" priority="200">
      <formula>IF(AND(AU401&gt;=0, RIGHT(TEXT(AU401,"0.#"),1)="."),TRUE,FALSE)</formula>
    </cfRule>
    <cfRule type="expression" dxfId="165" priority="201">
      <formula>IF(AND(AU401&lt;0, RIGHT(TEXT(AU401,"0.#"),1)&lt;&gt;"."),TRUE,FALSE)</formula>
    </cfRule>
    <cfRule type="expression" dxfId="164" priority="202">
      <formula>IF(AND(AU401&lt;0, RIGHT(TEXT(AU401,"0.#"),1)="."),TRUE,FALSE)</formula>
    </cfRule>
  </conditionalFormatting>
  <conditionalFormatting sqref="AK402:AK430">
    <cfRule type="expression" dxfId="163" priority="197">
      <formula>IF(RIGHT(TEXT(AK402,"0.#"),1)=".",FALSE,TRUE)</formula>
    </cfRule>
    <cfRule type="expression" dxfId="162" priority="198">
      <formula>IF(RIGHT(TEXT(AK402,"0.#"),1)=".",TRUE,FALSE)</formula>
    </cfRule>
  </conditionalFormatting>
  <conditionalFormatting sqref="AU402:AX430">
    <cfRule type="expression" dxfId="161" priority="193">
      <formula>IF(AND(AU402&gt;=0, RIGHT(TEXT(AU402,"0.#"),1)&lt;&gt;"."),TRUE,FALSE)</formula>
    </cfRule>
    <cfRule type="expression" dxfId="160" priority="194">
      <formula>IF(AND(AU402&gt;=0, RIGHT(TEXT(AU402,"0.#"),1)="."),TRUE,FALSE)</formula>
    </cfRule>
    <cfRule type="expression" dxfId="159" priority="195">
      <formula>IF(AND(AU402&lt;0, RIGHT(TEXT(AU402,"0.#"),1)&lt;&gt;"."),TRUE,FALSE)</formula>
    </cfRule>
    <cfRule type="expression" dxfId="158" priority="196">
      <formula>IF(AND(AU402&lt;0, RIGHT(TEXT(AU402,"0.#"),1)="."),TRUE,FALSE)</formula>
    </cfRule>
  </conditionalFormatting>
  <conditionalFormatting sqref="AK434">
    <cfRule type="expression" dxfId="157" priority="191">
      <formula>IF(RIGHT(TEXT(AK434,"0.#"),1)=".",FALSE,TRUE)</formula>
    </cfRule>
    <cfRule type="expression" dxfId="156" priority="192">
      <formula>IF(RIGHT(TEXT(AK434,"0.#"),1)=".",TRUE,FALSE)</formula>
    </cfRule>
  </conditionalFormatting>
  <conditionalFormatting sqref="AU434:AX434">
    <cfRule type="expression" dxfId="155" priority="187">
      <formula>IF(AND(AU434&gt;=0, RIGHT(TEXT(AU434,"0.#"),1)&lt;&gt;"."),TRUE,FALSE)</formula>
    </cfRule>
    <cfRule type="expression" dxfId="154" priority="188">
      <formula>IF(AND(AU434&gt;=0, RIGHT(TEXT(AU434,"0.#"),1)="."),TRUE,FALSE)</formula>
    </cfRule>
    <cfRule type="expression" dxfId="153" priority="189">
      <formula>IF(AND(AU434&lt;0, RIGHT(TEXT(AU434,"0.#"),1)&lt;&gt;"."),TRUE,FALSE)</formula>
    </cfRule>
    <cfRule type="expression" dxfId="152" priority="190">
      <formula>IF(AND(AU434&lt;0, RIGHT(TEXT(AU434,"0.#"),1)="."),TRUE,FALSE)</formula>
    </cfRule>
  </conditionalFormatting>
  <conditionalFormatting sqref="AK435:AK463">
    <cfRule type="expression" dxfId="151" priority="185">
      <formula>IF(RIGHT(TEXT(AK435,"0.#"),1)=".",FALSE,TRUE)</formula>
    </cfRule>
    <cfRule type="expression" dxfId="150" priority="186">
      <formula>IF(RIGHT(TEXT(AK435,"0.#"),1)=".",TRUE,FALSE)</formula>
    </cfRule>
  </conditionalFormatting>
  <conditionalFormatting sqref="AU435:AX463">
    <cfRule type="expression" dxfId="149" priority="181">
      <formula>IF(AND(AU435&gt;=0, RIGHT(TEXT(AU435,"0.#"),1)&lt;&gt;"."),TRUE,FALSE)</formula>
    </cfRule>
    <cfRule type="expression" dxfId="148" priority="182">
      <formula>IF(AND(AU435&gt;=0, RIGHT(TEXT(AU435,"0.#"),1)="."),TRUE,FALSE)</formula>
    </cfRule>
    <cfRule type="expression" dxfId="147" priority="183">
      <formula>IF(AND(AU435&lt;0, RIGHT(TEXT(AU435,"0.#"),1)&lt;&gt;"."),TRUE,FALSE)</formula>
    </cfRule>
    <cfRule type="expression" dxfId="146" priority="184">
      <formula>IF(AND(AU435&lt;0, RIGHT(TEXT(AU435,"0.#"),1)="."),TRUE,FALSE)</formula>
    </cfRule>
  </conditionalFormatting>
  <conditionalFormatting sqref="AK467">
    <cfRule type="expression" dxfId="145" priority="179">
      <formula>IF(RIGHT(TEXT(AK467,"0.#"),1)=".",FALSE,TRUE)</formula>
    </cfRule>
    <cfRule type="expression" dxfId="144" priority="180">
      <formula>IF(RIGHT(TEXT(AK467,"0.#"),1)=".",TRUE,FALSE)</formula>
    </cfRule>
  </conditionalFormatting>
  <conditionalFormatting sqref="AK468:AK496">
    <cfRule type="expression" dxfId="143" priority="173">
      <formula>IF(RIGHT(TEXT(AK468,"0.#"),1)=".",FALSE,TRUE)</formula>
    </cfRule>
    <cfRule type="expression" dxfId="142" priority="174">
      <formula>IF(RIGHT(TEXT(AK468,"0.#"),1)=".",TRUE,FALSE)</formula>
    </cfRule>
  </conditionalFormatting>
  <conditionalFormatting sqref="AU468:AX496">
    <cfRule type="expression" dxfId="141" priority="169">
      <formula>IF(AND(AU468&gt;=0, RIGHT(TEXT(AU468,"0.#"),1)&lt;&gt;"."),TRUE,FALSE)</formula>
    </cfRule>
    <cfRule type="expression" dxfId="140" priority="170">
      <formula>IF(AND(AU468&gt;=0, RIGHT(TEXT(AU468,"0.#"),1)="."),TRUE,FALSE)</formula>
    </cfRule>
    <cfRule type="expression" dxfId="139" priority="171">
      <formula>IF(AND(AU468&lt;0, RIGHT(TEXT(AU468,"0.#"),1)&lt;&gt;"."),TRUE,FALSE)</formula>
    </cfRule>
    <cfRule type="expression" dxfId="138" priority="172">
      <formula>IF(AND(AU468&lt;0, RIGHT(TEXT(AU468,"0.#"),1)="."),TRUE,FALSE)</formula>
    </cfRule>
  </conditionalFormatting>
  <conditionalFormatting sqref="AE24:AX24">
    <cfRule type="expression" dxfId="137" priority="167">
      <formula>IF(RIGHT(TEXT(AE24,"0.#"),1)=".",FALSE,TRUE)</formula>
    </cfRule>
    <cfRule type="expression" dxfId="136" priority="168">
      <formula>IF(RIGHT(TEXT(AE24,"0.#"),1)=".",TRUE,FALSE)</formula>
    </cfRule>
  </conditionalFormatting>
  <conditionalFormatting sqref="AE25:AI25">
    <cfRule type="expression" dxfId="135" priority="159">
      <formula>IF(AND(AE25&gt;=0, RIGHT(TEXT(AE25,"0.#"),1)&lt;&gt;"."),TRUE,FALSE)</formula>
    </cfRule>
    <cfRule type="expression" dxfId="134" priority="160">
      <formula>IF(AND(AE25&gt;=0, RIGHT(TEXT(AE25,"0.#"),1)="."),TRUE,FALSE)</formula>
    </cfRule>
    <cfRule type="expression" dxfId="133" priority="161">
      <formula>IF(AND(AE25&lt;0, RIGHT(TEXT(AE25,"0.#"),1)&lt;&gt;"."),TRUE,FALSE)</formula>
    </cfRule>
    <cfRule type="expression" dxfId="132" priority="162">
      <formula>IF(AND(AE25&lt;0, RIGHT(TEXT(AE25,"0.#"),1)="."),TRUE,FALSE)</formula>
    </cfRule>
  </conditionalFormatting>
  <conditionalFormatting sqref="AJ25:AS25">
    <cfRule type="expression" dxfId="131" priority="155">
      <formula>IF(AND(AJ25&gt;=0, RIGHT(TEXT(AJ25,"0.#"),1)&lt;&gt;"."),TRUE,FALSE)</formula>
    </cfRule>
    <cfRule type="expression" dxfId="130" priority="156">
      <formula>IF(AND(AJ25&gt;=0, RIGHT(TEXT(AJ25,"0.#"),1)="."),TRUE,FALSE)</formula>
    </cfRule>
    <cfRule type="expression" dxfId="129" priority="157">
      <formula>IF(AND(AJ25&lt;0, RIGHT(TEXT(AJ25,"0.#"),1)&lt;&gt;"."),TRUE,FALSE)</formula>
    </cfRule>
    <cfRule type="expression" dxfId="128" priority="158">
      <formula>IF(AND(AJ25&lt;0, RIGHT(TEXT(AJ25,"0.#"),1)="."),TRUE,FALSE)</formula>
    </cfRule>
  </conditionalFormatting>
  <conditionalFormatting sqref="AE43:AI43 AE38:AI38 AE33:AI33">
    <cfRule type="expression" dxfId="127" priority="141">
      <formula>IF(RIGHT(TEXT(AE33,"0.#"),1)=".",FALSE,TRUE)</formula>
    </cfRule>
    <cfRule type="expression" dxfId="126" priority="142">
      <formula>IF(RIGHT(TEXT(AE33,"0.#"),1)=".",TRUE,FALSE)</formula>
    </cfRule>
  </conditionalFormatting>
  <conditionalFormatting sqref="AE44:AX44 AJ43:AS43 AE39:AX39 AJ38:AS38 AE34:AX34 AJ33:AS33 AT29:AX29">
    <cfRule type="expression" dxfId="125" priority="139">
      <formula>IF(RIGHT(TEXT(AE29,"0.#"),1)=".",FALSE,TRUE)</formula>
    </cfRule>
    <cfRule type="expression" dxfId="124" priority="140">
      <formula>IF(RIGHT(TEXT(AE29,"0.#"),1)=".",TRUE,FALSE)</formula>
    </cfRule>
  </conditionalFormatting>
  <conditionalFormatting sqref="AE45:AI45 AE40:AI40 AE35:AI35">
    <cfRule type="expression" dxfId="123" priority="135">
      <formula>IF(AND(AE35&gt;=0, RIGHT(TEXT(AE35,"0.#"),1)&lt;&gt;"."),TRUE,FALSE)</formula>
    </cfRule>
    <cfRule type="expression" dxfId="122" priority="136">
      <formula>IF(AND(AE35&gt;=0, RIGHT(TEXT(AE35,"0.#"),1)="."),TRUE,FALSE)</formula>
    </cfRule>
    <cfRule type="expression" dxfId="121" priority="137">
      <formula>IF(AND(AE35&lt;0, RIGHT(TEXT(AE35,"0.#"),1)&lt;&gt;"."),TRUE,FALSE)</formula>
    </cfRule>
    <cfRule type="expression" dxfId="120" priority="138">
      <formula>IF(AND(AE35&lt;0, RIGHT(TEXT(AE35,"0.#"),1)="."),TRUE,FALSE)</formula>
    </cfRule>
  </conditionalFormatting>
  <conditionalFormatting sqref="AJ45:AS45 AJ40:AS40 AJ35:AS35">
    <cfRule type="expression" dxfId="119" priority="131">
      <formula>IF(AND(AJ35&gt;=0, RIGHT(TEXT(AJ35,"0.#"),1)&lt;&gt;"."),TRUE,FALSE)</formula>
    </cfRule>
    <cfRule type="expression" dxfId="118" priority="132">
      <formula>IF(AND(AJ35&gt;=0, RIGHT(TEXT(AJ35,"0.#"),1)="."),TRUE,FALSE)</formula>
    </cfRule>
    <cfRule type="expression" dxfId="117" priority="133">
      <formula>IF(AND(AJ35&lt;0, RIGHT(TEXT(AJ35,"0.#"),1)&lt;&gt;"."),TRUE,FALSE)</formula>
    </cfRule>
    <cfRule type="expression" dxfId="116" priority="134">
      <formula>IF(AND(AJ35&lt;0, RIGHT(TEXT(AJ35,"0.#"),1)="."),TRUE,FALSE)</formula>
    </cfRule>
  </conditionalFormatting>
  <conditionalFormatting sqref="AE64:AI64 AE59:AI59">
    <cfRule type="expression" dxfId="115" priority="129">
      <formula>IF(RIGHT(TEXT(AE59,"0.#"),1)=".",FALSE,TRUE)</formula>
    </cfRule>
    <cfRule type="expression" dxfId="114" priority="130">
      <formula>IF(RIGHT(TEXT(AE59,"0.#"),1)=".",TRUE,FALSE)</formula>
    </cfRule>
  </conditionalFormatting>
  <conditionalFormatting sqref="AE65:AX65 AJ64:AS64 AE60:AX60 AJ59:AS59">
    <cfRule type="expression" dxfId="113" priority="127">
      <formula>IF(RIGHT(TEXT(AE59,"0.#"),1)=".",FALSE,TRUE)</formula>
    </cfRule>
    <cfRule type="expression" dxfId="112" priority="128">
      <formula>IF(RIGHT(TEXT(AE59,"0.#"),1)=".",TRUE,FALSE)</formula>
    </cfRule>
  </conditionalFormatting>
  <conditionalFormatting sqref="AE66:AI66 AE61:AI61">
    <cfRule type="expression" dxfId="111" priority="123">
      <formula>IF(AND(AE61&gt;=0, RIGHT(TEXT(AE61,"0.#"),1)&lt;&gt;"."),TRUE,FALSE)</formula>
    </cfRule>
    <cfRule type="expression" dxfId="110" priority="124">
      <formula>IF(AND(AE61&gt;=0, RIGHT(TEXT(AE61,"0.#"),1)="."),TRUE,FALSE)</formula>
    </cfRule>
    <cfRule type="expression" dxfId="109" priority="125">
      <formula>IF(AND(AE61&lt;0, RIGHT(TEXT(AE61,"0.#"),1)&lt;&gt;"."),TRUE,FALSE)</formula>
    </cfRule>
    <cfRule type="expression" dxfId="108" priority="126">
      <formula>IF(AND(AE61&lt;0, RIGHT(TEXT(AE61,"0.#"),1)="."),TRUE,FALSE)</formula>
    </cfRule>
  </conditionalFormatting>
  <conditionalFormatting sqref="AJ66:AS66 AJ61:AS61">
    <cfRule type="expression" dxfId="107" priority="119">
      <formula>IF(AND(AJ61&gt;=0, RIGHT(TEXT(AJ61,"0.#"),1)&lt;&gt;"."),TRUE,FALSE)</formula>
    </cfRule>
    <cfRule type="expression" dxfId="106" priority="120">
      <formula>IF(AND(AJ61&gt;=0, RIGHT(TEXT(AJ61,"0.#"),1)="."),TRUE,FALSE)</formula>
    </cfRule>
    <cfRule type="expression" dxfId="105" priority="121">
      <formula>IF(AND(AJ61&lt;0, RIGHT(TEXT(AJ61,"0.#"),1)&lt;&gt;"."),TRUE,FALSE)</formula>
    </cfRule>
    <cfRule type="expression" dxfId="104" priority="122">
      <formula>IF(AND(AJ61&lt;0, RIGHT(TEXT(AJ61,"0.#"),1)="."),TRUE,FALSE)</formula>
    </cfRule>
  </conditionalFormatting>
  <conditionalFormatting sqref="AE81:AX81 AE78:AX78 AE75:AX75 AE72:AX72">
    <cfRule type="expression" dxfId="103" priority="117">
      <formula>IF(RIGHT(TEXT(AE72,"0.#"),1)=".",FALSE,TRUE)</formula>
    </cfRule>
    <cfRule type="expression" dxfId="102" priority="118">
      <formula>IF(RIGHT(TEXT(AE72,"0.#"),1)=".",TRUE,FALSE)</formula>
    </cfRule>
  </conditionalFormatting>
  <conditionalFormatting sqref="AE80:AS80 AE77:AS77 AE74:AS74 AE71:AS71">
    <cfRule type="expression" dxfId="101" priority="115">
      <formula>IF(RIGHT(TEXT(AE71,"0.#"),1)=".",FALSE,TRUE)</formula>
    </cfRule>
    <cfRule type="expression" dxfId="100" priority="116">
      <formula>IF(RIGHT(TEXT(AE71,"0.#"),1)=".",TRUE,FALSE)</formula>
    </cfRule>
  </conditionalFormatting>
  <conditionalFormatting sqref="AK269">
    <cfRule type="expression" dxfId="99" priority="109">
      <formula>IF(RIGHT(TEXT(AK269,"0.#"),1)=".",FALSE,TRUE)</formula>
    </cfRule>
    <cfRule type="expression" dxfId="98" priority="110">
      <formula>IF(RIGHT(TEXT(AK269,"0.#"),1)=".",TRUE,FALSE)</formula>
    </cfRule>
  </conditionalFormatting>
  <conditionalFormatting sqref="AK270:AK278">
    <cfRule type="expression" dxfId="97" priority="107">
      <formula>IF(RIGHT(TEXT(AK270,"0.#"),1)=".",FALSE,TRUE)</formula>
    </cfRule>
    <cfRule type="expression" dxfId="96" priority="108">
      <formula>IF(RIGHT(TEXT(AK270,"0.#"),1)=".",TRUE,FALSE)</formula>
    </cfRule>
  </conditionalFormatting>
  <conditionalFormatting sqref="AU270:AX278">
    <cfRule type="expression" dxfId="95" priority="103">
      <formula>IF(AND(AU270&gt;=0, RIGHT(TEXT(AU270,"0.#"),1)&lt;&gt;"."),TRUE,FALSE)</formula>
    </cfRule>
    <cfRule type="expression" dxfId="94" priority="104">
      <formula>IF(AND(AU270&gt;=0, RIGHT(TEXT(AU270,"0.#"),1)="."),TRUE,FALSE)</formula>
    </cfRule>
    <cfRule type="expression" dxfId="93" priority="105">
      <formula>IF(AND(AU270&lt;0, RIGHT(TEXT(AU270,"0.#"),1)&lt;&gt;"."),TRUE,FALSE)</formula>
    </cfRule>
    <cfRule type="expression" dxfId="92" priority="106">
      <formula>IF(AND(AU270&lt;0, RIGHT(TEXT(AU270,"0.#"),1)="."),TRUE,FALSE)</formula>
    </cfRule>
  </conditionalFormatting>
  <conditionalFormatting sqref="AU269:AX269">
    <cfRule type="expression" dxfId="91" priority="99">
      <formula>IF(AND(AU269&gt;=0, RIGHT(TEXT(AU269,"0.#"),1)&lt;&gt;"."),TRUE,FALSE)</formula>
    </cfRule>
    <cfRule type="expression" dxfId="90" priority="100">
      <formula>IF(AND(AU269&gt;=0, RIGHT(TEXT(AU269,"0.#"),1)="."),TRUE,FALSE)</formula>
    </cfRule>
    <cfRule type="expression" dxfId="89" priority="101">
      <formula>IF(AND(AU269&lt;0, RIGHT(TEXT(AU269,"0.#"),1)&lt;&gt;"."),TRUE,FALSE)</formula>
    </cfRule>
    <cfRule type="expression" dxfId="88" priority="102">
      <formula>IF(AND(AU269&lt;0, RIGHT(TEXT(AU269,"0.#"),1)="."),TRUE,FALSE)</formula>
    </cfRule>
  </conditionalFormatting>
  <conditionalFormatting sqref="R98">
    <cfRule type="expression" dxfId="87" priority="97">
      <formula>IF(RIGHT(TEXT(R98,"0.#"),1)=".",FALSE,TRUE)</formula>
    </cfRule>
    <cfRule type="expression" dxfId="86" priority="98">
      <formula>IF(RIGHT(TEXT(R98,"0.#"),1)=".",TRUE,FALSE)</formula>
    </cfRule>
  </conditionalFormatting>
  <conditionalFormatting sqref="AE23:AS23">
    <cfRule type="expression" dxfId="85" priority="91">
      <formula>IF(RIGHT(TEXT(AE23,"0.#"),1)=".",FALSE,TRUE)</formula>
    </cfRule>
    <cfRule type="expression" dxfId="84" priority="92">
      <formula>IF(RIGHT(TEXT(AE23,"0.#"),1)=".",TRUE,FALSE)</formula>
    </cfRule>
  </conditionalFormatting>
  <conditionalFormatting sqref="AJ54:AN54">
    <cfRule type="expression" dxfId="83" priority="89">
      <formula>IF(RIGHT(TEXT(AJ54,"0.#"),1)=".",FALSE,TRUE)</formula>
    </cfRule>
    <cfRule type="expression" dxfId="82" priority="90">
      <formula>IF(RIGHT(TEXT(AJ54,"0.#"),1)=".",TRUE,FALSE)</formula>
    </cfRule>
  </conditionalFormatting>
  <conditionalFormatting sqref="AJ55:AN55">
    <cfRule type="expression" dxfId="81" priority="87">
      <formula>IF(RIGHT(TEXT(AJ55,"0.#"),1)=".",FALSE,TRUE)</formula>
    </cfRule>
    <cfRule type="expression" dxfId="80" priority="88">
      <formula>IF(RIGHT(TEXT(AJ55,"0.#"),1)=".",TRUE,FALSE)</formula>
    </cfRule>
  </conditionalFormatting>
  <conditionalFormatting sqref="AJ56:AN56">
    <cfRule type="expression" dxfId="79" priority="83">
      <formula>IF(AND(AJ56&gt;=0, RIGHT(TEXT(AJ56,"0.#"),1)&lt;&gt;"."),TRUE,FALSE)</formula>
    </cfRule>
    <cfRule type="expression" dxfId="78" priority="84">
      <formula>IF(AND(AJ56&gt;=0, RIGHT(TEXT(AJ56,"0.#"),1)="."),TRUE,FALSE)</formula>
    </cfRule>
    <cfRule type="expression" dxfId="77" priority="85">
      <formula>IF(AND(AJ56&lt;0, RIGHT(TEXT(AJ56,"0.#"),1)&lt;&gt;"."),TRUE,FALSE)</formula>
    </cfRule>
    <cfRule type="expression" dxfId="76" priority="86">
      <formula>IF(AND(AJ56&lt;0, RIGHT(TEXT(AJ56,"0.#"),1)="."),TRUE,FALSE)</formula>
    </cfRule>
  </conditionalFormatting>
  <conditionalFormatting sqref="AO54:AS54">
    <cfRule type="expression" dxfId="75" priority="81">
      <formula>IF(RIGHT(TEXT(AO54,"0.#"),1)=".",FALSE,TRUE)</formula>
    </cfRule>
    <cfRule type="expression" dxfId="74" priority="82">
      <formula>IF(RIGHT(TEXT(AO54,"0.#"),1)=".",TRUE,FALSE)</formula>
    </cfRule>
  </conditionalFormatting>
  <conditionalFormatting sqref="AO55:AS55">
    <cfRule type="expression" dxfId="73" priority="79">
      <formula>IF(RIGHT(TEXT(AO55,"0.#"),1)=".",FALSE,TRUE)</formula>
    </cfRule>
    <cfRule type="expression" dxfId="72" priority="80">
      <formula>IF(RIGHT(TEXT(AO55,"0.#"),1)=".",TRUE,FALSE)</formula>
    </cfRule>
  </conditionalFormatting>
  <conditionalFormatting sqref="AO56:AS56">
    <cfRule type="expression" dxfId="71" priority="75">
      <formula>IF(AND(AO56&gt;=0, RIGHT(TEXT(AO56,"0.#"),1)&lt;&gt;"."),TRUE,FALSE)</formula>
    </cfRule>
    <cfRule type="expression" dxfId="70" priority="76">
      <formula>IF(AND(AO56&gt;=0, RIGHT(TEXT(AO56,"0.#"),1)="."),TRUE,FALSE)</formula>
    </cfRule>
    <cfRule type="expression" dxfId="69" priority="77">
      <formula>IF(AND(AO56&lt;0, RIGHT(TEXT(AO56,"0.#"),1)&lt;&gt;"."),TRUE,FALSE)</formula>
    </cfRule>
    <cfRule type="expression" dxfId="68" priority="78">
      <formula>IF(AND(AO56&lt;0, RIGHT(TEXT(AO56,"0.#"),1)="."),TRUE,FALSE)</formula>
    </cfRule>
  </conditionalFormatting>
  <conditionalFormatting sqref="AE28:AI28">
    <cfRule type="expression" dxfId="67" priority="73">
      <formula>IF(RIGHT(TEXT(AE28,"0.#"),1)=".",FALSE,TRUE)</formula>
    </cfRule>
    <cfRule type="expression" dxfId="66" priority="74">
      <formula>IF(RIGHT(TEXT(AE28,"0.#"),1)=".",TRUE,FALSE)</formula>
    </cfRule>
  </conditionalFormatting>
  <conditionalFormatting sqref="AE29:AI29">
    <cfRule type="expression" dxfId="65" priority="71">
      <formula>IF(RIGHT(TEXT(AE29,"0.#"),1)=".",FALSE,TRUE)</formula>
    </cfRule>
    <cfRule type="expression" dxfId="64" priority="72">
      <formula>IF(RIGHT(TEXT(AE29,"0.#"),1)=".",TRUE,FALSE)</formula>
    </cfRule>
  </conditionalFormatting>
  <conditionalFormatting sqref="AE30:AI30">
    <cfRule type="expression" dxfId="63" priority="67">
      <formula>IF(AND(AE30&gt;=0, RIGHT(TEXT(AE30,"0.#"),1)&lt;&gt;"."),TRUE,FALSE)</formula>
    </cfRule>
    <cfRule type="expression" dxfId="62" priority="68">
      <formula>IF(AND(AE30&gt;=0, RIGHT(TEXT(AE30,"0.#"),1)="."),TRUE,FALSE)</formula>
    </cfRule>
    <cfRule type="expression" dxfId="61" priority="69">
      <formula>IF(AND(AE30&lt;0, RIGHT(TEXT(AE30,"0.#"),1)&lt;&gt;"."),TRUE,FALSE)</formula>
    </cfRule>
    <cfRule type="expression" dxfId="60" priority="70">
      <formula>IF(AND(AE30&lt;0, RIGHT(TEXT(AE30,"0.#"),1)="."),TRUE,FALSE)</formula>
    </cfRule>
  </conditionalFormatting>
  <conditionalFormatting sqref="AJ28:AN28">
    <cfRule type="expression" dxfId="59" priority="65">
      <formula>IF(RIGHT(TEXT(AJ28,"0.#"),1)=".",FALSE,TRUE)</formula>
    </cfRule>
    <cfRule type="expression" dxfId="58" priority="66">
      <formula>IF(RIGHT(TEXT(AJ28,"0.#"),1)=".",TRUE,FALSE)</formula>
    </cfRule>
  </conditionalFormatting>
  <conditionalFormatting sqref="AJ29:AN29">
    <cfRule type="expression" dxfId="57" priority="63">
      <formula>IF(RIGHT(TEXT(AJ29,"0.#"),1)=".",FALSE,TRUE)</formula>
    </cfRule>
    <cfRule type="expression" dxfId="56" priority="64">
      <formula>IF(RIGHT(TEXT(AJ29,"0.#"),1)=".",TRUE,FALSE)</formula>
    </cfRule>
  </conditionalFormatting>
  <conditionalFormatting sqref="AJ30:AN30">
    <cfRule type="expression" dxfId="55" priority="59">
      <formula>IF(AND(AJ30&gt;=0, RIGHT(TEXT(AJ30,"0.#"),1)&lt;&gt;"."),TRUE,FALSE)</formula>
    </cfRule>
    <cfRule type="expression" dxfId="54" priority="60">
      <formula>IF(AND(AJ30&gt;=0, RIGHT(TEXT(AJ30,"0.#"),1)="."),TRUE,FALSE)</formula>
    </cfRule>
    <cfRule type="expression" dxfId="53" priority="61">
      <formula>IF(AND(AJ30&lt;0, RIGHT(TEXT(AJ30,"0.#"),1)&lt;&gt;"."),TRUE,FALSE)</formula>
    </cfRule>
    <cfRule type="expression" dxfId="52" priority="62">
      <formula>IF(AND(AJ30&lt;0, RIGHT(TEXT(AJ30,"0.#"),1)="."),TRUE,FALSE)</formula>
    </cfRule>
  </conditionalFormatting>
  <conditionalFormatting sqref="AO28:AS28">
    <cfRule type="expression" dxfId="51" priority="57">
      <formula>IF(RIGHT(TEXT(AO28,"0.#"),1)=".",FALSE,TRUE)</formula>
    </cfRule>
    <cfRule type="expression" dxfId="50" priority="58">
      <formula>IF(RIGHT(TEXT(AO28,"0.#"),1)=".",TRUE,FALSE)</formula>
    </cfRule>
  </conditionalFormatting>
  <conditionalFormatting sqref="AO29:AS29">
    <cfRule type="expression" dxfId="49" priority="55">
      <formula>IF(RIGHT(TEXT(AO29,"0.#"),1)=".",FALSE,TRUE)</formula>
    </cfRule>
    <cfRule type="expression" dxfId="48" priority="56">
      <formula>IF(RIGHT(TEXT(AO29,"0.#"),1)=".",TRUE,FALSE)</formula>
    </cfRule>
  </conditionalFormatting>
  <conditionalFormatting sqref="AO30:AS30">
    <cfRule type="expression" dxfId="47" priority="51">
      <formula>IF(AND(AO30&gt;=0, RIGHT(TEXT(AO30,"0.#"),1)&lt;&gt;"."),TRUE,FALSE)</formula>
    </cfRule>
    <cfRule type="expression" dxfId="46" priority="52">
      <formula>IF(AND(AO30&gt;=0, RIGHT(TEXT(AO30,"0.#"),1)="."),TRUE,FALSE)</formula>
    </cfRule>
    <cfRule type="expression" dxfId="45" priority="53">
      <formula>IF(AND(AO30&lt;0, RIGHT(TEXT(AO30,"0.#"),1)&lt;&gt;"."),TRUE,FALSE)</formula>
    </cfRule>
    <cfRule type="expression" dxfId="44" priority="54">
      <formula>IF(AND(AO30&lt;0, RIGHT(TEXT(AO30,"0.#"),1)="."),TRUE,FALSE)</formula>
    </cfRule>
  </conditionalFormatting>
  <conditionalFormatting sqref="AK340">
    <cfRule type="expression" dxfId="43" priority="43">
      <formula>IF(RIGHT(TEXT(AK340,"0.#"),1)=".",FALSE,TRUE)</formula>
    </cfRule>
    <cfRule type="expression" dxfId="42" priority="44">
      <formula>IF(RIGHT(TEXT(AK340,"0.#"),1)=".",TRUE,FALSE)</formula>
    </cfRule>
  </conditionalFormatting>
  <conditionalFormatting sqref="AU340:AX340">
    <cfRule type="expression" dxfId="41" priority="39">
      <formula>IF(AND(AU340&gt;=0, RIGHT(TEXT(AU340,"0.#"),1)&lt;&gt;"."),TRUE,FALSE)</formula>
    </cfRule>
    <cfRule type="expression" dxfId="40" priority="40">
      <formula>IF(AND(AU340&gt;=0, RIGHT(TEXT(AU340,"0.#"),1)="."),TRUE,FALSE)</formula>
    </cfRule>
    <cfRule type="expression" dxfId="39" priority="41">
      <formula>IF(AND(AU340&lt;0, RIGHT(TEXT(AU340,"0.#"),1)&lt;&gt;"."),TRUE,FALSE)</formula>
    </cfRule>
    <cfRule type="expression" dxfId="38" priority="42">
      <formula>IF(AND(AU340&lt;0, RIGHT(TEXT(AU340,"0.#"),1)="."),TRUE,FALSE)</formula>
    </cfRule>
  </conditionalFormatting>
  <conditionalFormatting sqref="AK339">
    <cfRule type="expression" dxfId="37" priority="37">
      <formula>IF(RIGHT(TEXT(AK339,"0.#"),1)=".",FALSE,TRUE)</formula>
    </cfRule>
    <cfRule type="expression" dxfId="36" priority="38">
      <formula>IF(RIGHT(TEXT(AK339,"0.#"),1)=".",TRUE,FALSE)</formula>
    </cfRule>
  </conditionalFormatting>
  <conditionalFormatting sqref="AU339:AX339">
    <cfRule type="expression" dxfId="35" priority="33">
      <formula>IF(AND(AU339&gt;=0, RIGHT(TEXT(AU339,"0.#"),1)&lt;&gt;"."),TRUE,FALSE)</formula>
    </cfRule>
    <cfRule type="expression" dxfId="34" priority="34">
      <formula>IF(AND(AU339&gt;=0, RIGHT(TEXT(AU339,"0.#"),1)="."),TRUE,FALSE)</formula>
    </cfRule>
    <cfRule type="expression" dxfId="33" priority="35">
      <formula>IF(AND(AU339&lt;0, RIGHT(TEXT(AU339,"0.#"),1)&lt;&gt;"."),TRUE,FALSE)</formula>
    </cfRule>
    <cfRule type="expression" dxfId="32" priority="36">
      <formula>IF(AND(AU339&lt;0, RIGHT(TEXT(AU339,"0.#"),1)="."),TRUE,FALSE)</formula>
    </cfRule>
  </conditionalFormatting>
  <conditionalFormatting sqref="AK338">
    <cfRule type="expression" dxfId="31" priority="31">
      <formula>IF(RIGHT(TEXT(AK338,"0.#"),1)=".",FALSE,TRUE)</formula>
    </cfRule>
    <cfRule type="expression" dxfId="30" priority="32">
      <formula>IF(RIGHT(TEXT(AK338,"0.#"),1)=".",TRUE,FALSE)</formula>
    </cfRule>
  </conditionalFormatting>
  <conditionalFormatting sqref="AU338:AX338">
    <cfRule type="expression" dxfId="29" priority="27">
      <formula>IF(AND(AU338&gt;=0, RIGHT(TEXT(AU338,"0.#"),1)&lt;&gt;"."),TRUE,FALSE)</formula>
    </cfRule>
    <cfRule type="expression" dxfId="28" priority="28">
      <formula>IF(AND(AU338&gt;=0, RIGHT(TEXT(AU338,"0.#"),1)="."),TRUE,FALSE)</formula>
    </cfRule>
    <cfRule type="expression" dxfId="27" priority="29">
      <formula>IF(AND(AU338&lt;0, RIGHT(TEXT(AU338,"0.#"),1)&lt;&gt;"."),TRUE,FALSE)</formula>
    </cfRule>
    <cfRule type="expression" dxfId="26" priority="30">
      <formula>IF(AND(AU338&lt;0, RIGHT(TEXT(AU338,"0.#"),1)="."),TRUE,FALSE)</formula>
    </cfRule>
  </conditionalFormatting>
  <conditionalFormatting sqref="AK341">
    <cfRule type="expression" dxfId="25" priority="25">
      <formula>IF(RIGHT(TEXT(AK341,"0.#"),1)=".",FALSE,TRUE)</formula>
    </cfRule>
    <cfRule type="expression" dxfId="24" priority="26">
      <formula>IF(RIGHT(TEXT(AK341,"0.#"),1)=".",TRUE,FALSE)</formula>
    </cfRule>
  </conditionalFormatting>
  <conditionalFormatting sqref="AU341:AX341">
    <cfRule type="expression" dxfId="23" priority="21">
      <formula>IF(AND(AU341&gt;=0, RIGHT(TEXT(AU341,"0.#"),1)&lt;&gt;"."),TRUE,FALSE)</formula>
    </cfRule>
    <cfRule type="expression" dxfId="22" priority="22">
      <formula>IF(AND(AU341&gt;=0, RIGHT(TEXT(AU341,"0.#"),1)="."),TRUE,FALSE)</formula>
    </cfRule>
    <cfRule type="expression" dxfId="21" priority="23">
      <formula>IF(AND(AU341&lt;0, RIGHT(TEXT(AU341,"0.#"),1)&lt;&gt;"."),TRUE,FALSE)</formula>
    </cfRule>
    <cfRule type="expression" dxfId="20" priority="24">
      <formula>IF(AND(AU341&lt;0, RIGHT(TEXT(AU341,"0.#"),1)="."),TRUE,FALSE)</formula>
    </cfRule>
  </conditionalFormatting>
  <conditionalFormatting sqref="AK342">
    <cfRule type="expression" dxfId="19" priority="19">
      <formula>IF(RIGHT(TEXT(AK342,"0.#"),1)=".",FALSE,TRUE)</formula>
    </cfRule>
    <cfRule type="expression" dxfId="18" priority="20">
      <formula>IF(RIGHT(TEXT(AK342,"0.#"),1)=".",TRUE,FALSE)</formula>
    </cfRule>
  </conditionalFormatting>
  <conditionalFormatting sqref="AU342:AX342">
    <cfRule type="expression" dxfId="17" priority="15">
      <formula>IF(AND(AU342&gt;=0, RIGHT(TEXT(AU342,"0.#"),1)&lt;&gt;"."),TRUE,FALSE)</formula>
    </cfRule>
    <cfRule type="expression" dxfId="16" priority="16">
      <formula>IF(AND(AU342&gt;=0, RIGHT(TEXT(AU342,"0.#"),1)="."),TRUE,FALSE)</formula>
    </cfRule>
    <cfRule type="expression" dxfId="15" priority="17">
      <formula>IF(AND(AU342&lt;0, RIGHT(TEXT(AU342,"0.#"),1)&lt;&gt;"."),TRUE,FALSE)</formula>
    </cfRule>
    <cfRule type="expression" dxfId="14" priority="18">
      <formula>IF(AND(AU342&lt;0, RIGHT(TEXT(AU342,"0.#"),1)="."),TRUE,FALSE)</formula>
    </cfRule>
  </conditionalFormatting>
  <conditionalFormatting sqref="AK343">
    <cfRule type="expression" dxfId="13" priority="13">
      <formula>IF(RIGHT(TEXT(AK343,"0.#"),1)=".",FALSE,TRUE)</formula>
    </cfRule>
    <cfRule type="expression" dxfId="12" priority="14">
      <formula>IF(RIGHT(TEXT(AK343,"0.#"),1)=".",TRUE,FALSE)</formula>
    </cfRule>
  </conditionalFormatting>
  <conditionalFormatting sqref="AU343:AX343">
    <cfRule type="expression" dxfId="11" priority="9">
      <formula>IF(AND(AU343&gt;=0, RIGHT(TEXT(AU343,"0.#"),1)&lt;&gt;"."),TRUE,FALSE)</formula>
    </cfRule>
    <cfRule type="expression" dxfId="10" priority="10">
      <formula>IF(AND(AU343&gt;=0, RIGHT(TEXT(AU343,"0.#"),1)="."),TRUE,FALSE)</formula>
    </cfRule>
    <cfRule type="expression" dxfId="9" priority="11">
      <formula>IF(AND(AU343&lt;0, RIGHT(TEXT(AU343,"0.#"),1)&lt;&gt;"."),TRUE,FALSE)</formula>
    </cfRule>
    <cfRule type="expression" dxfId="8" priority="12">
      <formula>IF(AND(AU343&lt;0, RIGHT(TEXT(AU343,"0.#"),1)="."),TRUE,FALSE)</formula>
    </cfRule>
  </conditionalFormatting>
  <conditionalFormatting sqref="AR13:AX13">
    <cfRule type="expression" dxfId="7" priority="7">
      <formula>IF(RIGHT(TEXT(AR13,"0.#"),1)=".",FALSE,TRUE)</formula>
    </cfRule>
    <cfRule type="expression" dxfId="6" priority="8">
      <formula>IF(RIGHT(TEXT(AR13,"0.#"),1)=".",TRUE,FALSE)</formula>
    </cfRule>
  </conditionalFormatting>
  <conditionalFormatting sqref="AR15:AX15">
    <cfRule type="expression" dxfId="5" priority="5">
      <formula>IF(RIGHT(TEXT(AR15,"0.#"),1)=".",FALSE,TRUE)</formula>
    </cfRule>
    <cfRule type="expression" dxfId="4" priority="6">
      <formula>IF(RIGHT(TEXT(AR15,"0.#"),1)=".",TRUE,FALSE)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6:AQ17">
    <cfRule type="expression" dxfId="1" priority="1">
      <formula>IF(RIGHT(TEXT(AK16,"0.#"),1)=".",FALSE,TRUE)</formula>
    </cfRule>
    <cfRule type="expression" dxfId="0" priority="2">
      <formula>IF(RIGHT(TEXT(AK16,"0.#"),1)=".",TRUE,FALSE)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378</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378</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
      </c>
      <c r="K6" s="16" t="s">
        <v>262</v>
      </c>
      <c r="L6" s="17" t="s">
        <v>378</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378</v>
      </c>
      <c r="C7" s="15" t="str">
        <f t="shared" si="0"/>
        <v>観光立国</v>
      </c>
      <c r="D7" s="15" t="str">
        <f t="shared" si="7"/>
        <v>海洋政策、科学技術・イノベーション、観光立国</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t="s">
        <v>378</v>
      </c>
      <c r="C8" s="15" t="str">
        <f t="shared" si="0"/>
        <v>交通安全対策</v>
      </c>
      <c r="D8" s="15" t="str">
        <f t="shared" si="7"/>
        <v>海洋政策、科学技術・イノベーション、観光立国、交通安全対策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t="s">
        <v>378</v>
      </c>
      <c r="C9" s="15" t="str">
        <f t="shared" si="0"/>
        <v>高齢社会対策</v>
      </c>
      <c r="D9" s="15" t="str">
        <f t="shared" si="7"/>
        <v>海洋政策、科学技術・イノベーション、観光立国、交通安全対策、高齢社会対策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378</v>
      </c>
      <c r="C10" s="15" t="str">
        <f t="shared" si="0"/>
        <v>国土強靭化</v>
      </c>
      <c r="D10" s="15" t="str">
        <f t="shared" si="7"/>
        <v>海洋政策、科学技術・イノベーション、観光立国、交通安全対策、高齢社会対策、国土強靭化</v>
      </c>
      <c r="F10" s="20" t="s">
        <v>275</v>
      </c>
      <c r="G10" s="19"/>
      <c r="H10" s="15" t="str">
        <f t="shared" si="1"/>
        <v/>
      </c>
      <c r="I10" s="15" t="str">
        <f t="shared" si="5"/>
        <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海洋政策、科学技術・イノベーション、観光立国、交通安全対策、高齢社会対策、国土強靭化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海洋政策、科学技術・イノベーション、観光立国、交通安全対策、高齢社会対策、国土強靭化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378</v>
      </c>
      <c r="C13" s="15" t="str">
        <f t="shared" si="0"/>
        <v>障害者施策</v>
      </c>
      <c r="D13" s="15" t="str">
        <f t="shared" si="7"/>
        <v>海洋政策、科学技術・イノベーション、観光立国、交通安全対策、高齢社会対策、国土強靭化、障害者施策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378</v>
      </c>
      <c r="C14" s="15" t="str">
        <f t="shared" si="0"/>
        <v>少子化社会対策</v>
      </c>
      <c r="D14" s="15" t="str">
        <f t="shared" si="7"/>
        <v>海洋政策、科学技術・イノベーション、観光立国、交通安全対策、高齢社会対策、国土強靭化、障害者施策、少子化社会対策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海洋政策、科学技術・イノベーション、観光立国、交通安全対策、高齢社会対策、国土強靭化、障害者施策、少子化社会対策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378</v>
      </c>
      <c r="C16" s="15" t="str">
        <f t="shared" si="0"/>
        <v>男女共同参画</v>
      </c>
      <c r="D16" s="15" t="str">
        <f t="shared" si="7"/>
        <v>海洋政策、科学技術・イノベーション、観光立国、交通安全対策、高齢社会対策、国土強靭化、障害者施策、少子化社会対策、男女共同参画</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海洋政策、科学技術・イノベーション、観光立国、交通安全対策、高齢社会対策、国土強靭化、障害者施策、少子化社会対策、男女共同参画</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海洋政策、科学技術・イノベーション、観光立国、交通安全対策、高齢社会対策、国土強靭化、障害者施策、少子化社会対策、男女共同参画</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海洋政策、科学技術・イノベーション、観光立国、交通安全対策、高齢社会対策、国土強靭化、障害者施策、少子化社会対策、男女共同参画</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海洋政策、科学技術・イノベーション、観光立国、交通安全対策、高齢社会対策、国土強靭化、障害者施策、少子化社会対策、男女共同参画</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海洋政策、科学技術・イノベーション、観光立国、交通安全対策、高齢社会対策、国土強靭化、障害者施策、少子化社会対策、男女共同参画</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海洋政策、科学技術・イノベーション、観光立国、交通安全対策、高齢社会対策、国土強靭化、障害者施策、少子化社会対策、男女共同参画</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海洋政策、科学技術・イノベーション、観光立国、交通安全対策、高齢社会対策、国土強靭化、障害者施策、少子化社会対策、男女共同参画</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海洋政策、科学技術・イノベーション、観光立国、交通安全対策、高齢社会対策、国土強靭化、障害者施策、少子化社会対策、男女共同参画</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海洋政策、科学技術・イノベーション、観光立国、交通安全対策、高齢社会対策、国土強靭化、障害者施策、少子化社会対策、男女共同参画</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378</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2015-08-14T05:22:17Z</cp:lastPrinted>
  <dcterms:created xsi:type="dcterms:W3CDTF">2012-03-13T00:50:25Z</dcterms:created>
  <dcterms:modified xsi:type="dcterms:W3CDTF">2015-08-27T07:49:33Z</dcterms:modified>
</cp:coreProperties>
</file>