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7年度\05_レビューシート\08 最終公表用\07 官房調整\"/>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<sst xmlns="http://schemas.openxmlformats.org/spreadsheetml/2006/main" count="776" uniqueCount="469">
  <si>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</si>
  <si>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</si>
  <si>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</si>
  <si>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</si>
  <si>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</si>
  <si>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</si>
  <si>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</si>
  <si>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</si>
  <si>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</si>
  <si>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</si>
  <si>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</si>
  <si>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</si>
  <si>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</si>
  <si>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</si>
  <si>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</si>
  <si>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</si>
  <si>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</si>
  <si>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</si>
  <si>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</si>
  <si>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</si>
  <si>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</si>
  <si>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</si>
  <si>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</si>
  <si>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</si>
  <si>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</si>
  <si>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</si>
  <si>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</si>
  <si>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</si>
  <si>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</si>
  <si>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</si>
  <si>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</si>
  <si>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</si>
  <si>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</si>
  <si>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</si>
  <si>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</si>
  <si>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</si>
  <si>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</si>
  <si>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</si>
  <si>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</si>
  <si>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</si>
  <si>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</si>
  <si>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</si>
  <si>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</si>
  <si>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</si>
  <si>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</si>
  <si>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</si>
  <si>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</si>
  <si>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</si>
  <si>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</si>
  <si>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</si>
  <si>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</si>
  <si>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</si>
  <si>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</si>
  <si>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</si>
  <si>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</si>
  <si>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</si>
  <si>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</si>
  <si>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</si>
  <si>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</si>
  <si>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</si>
  <si>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</si>
  <si>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</si>
  <si>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</si>
  <si>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</si>
  <si>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</si>
  <si>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</si>
  <si>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</si>
  <si>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</si>
  <si>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</si>
  <si>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</si>
  <si>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</si>
  <si>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</si>
  <si>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</si>
  <si>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</si>
  <si>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</si>
  <si>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</si>
  <si>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</si>
  <si>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</si>
  <si>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</si>
  <si>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</si>
  <si>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</si>
  <si>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</si>
  <si>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</si>
  <si>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</si>
  <si>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</si>
  <si>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</si>
  <si>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</si>
  <si>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</si>
  <si>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</si>
  <si>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</si>
  <si>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</si>
  <si>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</si>
  <si>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</si>
  <si>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</si>
  <si>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</si>
  <si>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</si>
  <si>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</si>
  <si>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</si>
  <si>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</si>
  <si>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</si>
  <si>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</si>
  <si>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</si>
  <si>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</si>
  <si>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</si>
  <si>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</si>
  <si>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</si>
  <si>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</si>
  <si>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</si>
  <si>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</si>
  <si>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</si>
  <si>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</si>
  <si>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</si>
  <si>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</si>
  <si>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</si>
  <si>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</si>
  <si>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</si>
  <si>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</si>
  <si>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</si>
  <si>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</si>
  <si>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</si>
  <si>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</si>
  <si>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</si>
  <si>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</si>
  <si>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</si>
  <si>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</si>
  <si>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</si>
  <si>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</si>
  <si>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</si>
  <si>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</si>
  <si>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</si>
  <si>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</si>
  <si>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</si>
  <si>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</si>
  <si>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</si>
  <si>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</si>
  <si>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</si>
  <si>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</si>
  <si>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</si>
  <si>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</si>
  <si>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</si>
  <si>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</si>
  <si>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</si>
  <si>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</si>
  <si>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</si>
  <si>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</si>
  <si>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</si>
  <si>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</si>
  <si>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</si>
  <si>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</si>
  <si>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</si>
  <si>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</si>
  <si>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</si>
  <si>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</si>
  <si>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</si>
  <si>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</si>
  <si>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</si>
  <si>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</si>
  <si>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</si>
  <si>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</si>
  <si>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</si>
  <si>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</si>
  <si>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</si>
  <si>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</si>
  <si>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</si>
  <si>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</si>
  <si>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</si>
  <si>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</si>
  <si>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</si>
  <si>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</si>
  <si>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</si>
  <si>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</si>
  <si>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</si>
  <si>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</si>
  <si>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</si>
  <si>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</si>
  <si>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</si>
  <si>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</si>
  <si>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</si>
  <si>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</si>
  <si>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</si>
  <si>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</si>
  <si>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</si>
  <si>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</si>
  <si>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</si>
  <si>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</si>
  <si>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</si>
  <si>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</si>
  <si>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</si>
  <si>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</si>
  <si>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</si>
  <si>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</si>
  <si>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</si>
  <si>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</si>
  <si>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</si>
  <si>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</si>
  <si>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</si>
  <si>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</si>
  <si>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</si>
  <si>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</si>
  <si>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</si>
  <si>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</si>
  <si>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</si>
  <si>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</si>
  <si>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</si>
  <si>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</si>
  <si>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</si>
  <si>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</si>
  <si>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</si>
  <si>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</si>
  <si>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</si>
  <si>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</si>
  <si>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</si>
  <si>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</si>
  <si>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</si>
  <si>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</si>
  <si>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</si>
  <si>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</si>
  <si>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</si>
  <si>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</si>
  <si>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</si>
  <si>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</si>
  <si>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</si>
  <si>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</si>
  <si>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</si>
  <si>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</si>
  <si>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</si>
  <si>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</si>
  <si>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</si>
  <si>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</si>
  <si>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</si>
  <si>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</si>
  <si>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</si>
  <si>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</si>
  <si>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</si>
  <si>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</si>
  <si>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</si>
  <si>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</si>
  <si>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</si>
  <si>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</si>
  <si>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</si>
  <si>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</si>
  <si>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</si>
  <si>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</si>
  <si>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</si>
  <si>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</si>
  <si>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</si>
  <si>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</si>
  <si>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</si>
  <si>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</si>
  <si>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</si>
  <si>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</si>
  <si>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</si>
  <si>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</si>
  <si>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</si>
  <si>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</si>
  <si>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</si>
  <si>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</si>
  <si>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</si>
  <si>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</si>
  <si>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</si>
  <si>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</si>
  <si>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</si>
  <si>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</si>
  <si>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</si>
  <si>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</si>
  <si>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</si>
  <si>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</si>
  <si>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</si>
  <si>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</si>
  <si>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</si>
  <si>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</si>
  <si>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</si>
  <si>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</si>
  <si>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</si>
  <si>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</si>
  <si>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</si>
  <si>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</si>
  <si>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</si>
  <si>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</si>
  <si>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</si>
  <si>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</si>
  <si>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</si>
  <si>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</si>
  <si>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</si>
  <si>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</si>
  <si>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</si>
  <si>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</si>
  <si>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</si>
  <si>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</si>
  <si>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</si>
  <si>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</si>
  <si>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</si>
  <si>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</si>
  <si>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</si>
  <si>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</si>
  <si>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</si>
  <si>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</si>
  <si>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</si>
  <si>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</si>
  <si>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</si>
  <si>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</si>
  <si>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</si>
  <si>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</si>
  <si>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</si>
  <si>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</si>
  <si>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</si>
  <si>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</si>
  <si>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</si>
  <si>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</si>
  <si>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</si>
  <si>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</si>
  <si>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</si>
  <si>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</si>
  <si>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</si>
  <si>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</si>
  <si>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</si>
  <si>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</si>
  <si>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</si>
  <si>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</si>
  <si>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</si>
  <si>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</si>
  <si>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</si>
  <si>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</si>
  <si>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</si>
  <si>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</si>
  <si>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</si>
  <si>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</si>
  <si>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</si>
  <si>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</si>
  <si>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</si>
  <si>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</si>
  <si>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</si>
  <si>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</si>
  <si>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</si>
  <si>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</si>
  <si>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</si>
  <si>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</si>
  <si>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</si>
  <si>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</si>
  <si>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</si>
  <si>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</si>
  <si>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</si>
  <si>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</si>
  <si>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</si>
  <si>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</si>
  <si>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</si>
  <si>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</si>
  <si>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</si>
  <si>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</si>
  <si>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</si>
  <si>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</si>
  <si>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</si>
  <si>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</si>
  <si>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</si>
  <si>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</si>
  <si>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</si>
  <si>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</si>
  <si>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</si>
  <si>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</si>
  <si>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</si>
  <si>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</si>
  <si>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</si>
  <si>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</si>
  <si>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</si>
  <si>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</si>
  <si>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</si>
  <si>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</si>
  <si>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</si>
  <si>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</si>
  <si>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</si>
  <si>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</si>
  <si>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</si>
  <si>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</si>
  <si>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</si>
  <si>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</si>
  <si>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</si>
  <si>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</si>
  <si>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</si>
  <si>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</si>
  <si>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</si>
  <si>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</si>
  <si>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一般空港等整備事業（補助）</t>
    <rPh sb="0" eb="2">
      <t>イッパン</t>
    </rPh>
    <rPh sb="2" eb="4">
      <t>クウコウ</t>
    </rPh>
    <rPh sb="4" eb="5">
      <t>トウ</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</si>
  <si>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</si>
  <si>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</si>
  <si>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4" eb="7">
      <t>ハセガワ</t>
    </rPh>
    <rPh sb="8" eb="9">
      <t>タケシ</t>
    </rPh>
    <phoneticPr fontId="5"/>
  </si>
  <si>
    <t>空港法第４条、５条</t>
    <rPh sb="8" eb="9">
      <t>ジョウ</t>
    </rPh>
    <phoneticPr fontId="5"/>
  </si>
  <si>
    <t>社会資本整備重点計画（平成24年8月31日閣議決定）</t>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</si>
  <si>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</si>
  <si>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t>
  </si>
  <si>
    <t>－</t>
    <phoneticPr fontId="5"/>
  </si>
  <si>
    <t>空港整備事業費補助</t>
    <rPh sb="0" eb="2">
      <t>クウコウ</t>
    </rPh>
    <rPh sb="2" eb="4">
      <t>セイビ</t>
    </rPh>
    <rPh sb="4" eb="7">
      <t>ジギョウヒ</t>
    </rPh>
    <rPh sb="7" eb="9">
      <t>ホジョ</t>
    </rPh>
    <phoneticPr fontId="5"/>
  </si>
  <si>
    <t>‐</t>
  </si>
  <si>
    <t>6　国際競争力、観光交流、広域・地域間連携等の確保・強化
　24　航空交通ネットワークを強化する</t>
    <phoneticPr fontId="5"/>
  </si>
  <si>
    <t>事業実施空港数</t>
    <rPh sb="0" eb="2">
      <t>ジギョウ</t>
    </rPh>
    <rPh sb="2" eb="4">
      <t>ジッシ</t>
    </rPh>
    <rPh sb="4" eb="6">
      <t>クウコウ</t>
    </rPh>
    <rPh sb="6" eb="7">
      <t>スウ</t>
    </rPh>
    <phoneticPr fontId="5"/>
  </si>
  <si>
    <t>空港</t>
    <rPh sb="0" eb="2">
      <t>クウコウ</t>
    </rPh>
    <phoneticPr fontId="5"/>
  </si>
  <si>
    <t>実績額／実施空港数　　　　　　　　　　　　　　</t>
    <rPh sb="0" eb="3">
      <t>ジッセキガク</t>
    </rPh>
    <rPh sb="4" eb="6">
      <t>ジッシ</t>
    </rPh>
    <rPh sb="6" eb="8">
      <t>クウコウ</t>
    </rPh>
    <rPh sb="8" eb="9">
      <t>スウ</t>
    </rPh>
    <phoneticPr fontId="5"/>
  </si>
  <si>
    <t>百万円</t>
    <rPh sb="0" eb="2">
      <t>ヒャクマン</t>
    </rPh>
    <rPh sb="2" eb="3">
      <t>エン</t>
    </rPh>
    <phoneticPr fontId="5"/>
  </si>
  <si>
    <t>3,631/22</t>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</si>
  <si>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</si>
  <si>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5"/>
  </si>
  <si>
    <t>A.北海道</t>
    <rPh sb="2" eb="5">
      <t>ホッカイドウ</t>
    </rPh>
    <phoneticPr fontId="5"/>
  </si>
  <si>
    <t>事業費</t>
    <rPh sb="0" eb="3">
      <t>ジギョウヒ</t>
    </rPh>
    <phoneticPr fontId="5"/>
  </si>
  <si>
    <t>女満別空港における空港整備事業</t>
    <rPh sb="0" eb="3">
      <t>メマンベツ</t>
    </rPh>
    <rPh sb="3" eb="5">
      <t>クウコウ</t>
    </rPh>
    <rPh sb="9" eb="11">
      <t>クウコウ</t>
    </rPh>
    <rPh sb="11" eb="13">
      <t>セイビ</t>
    </rPh>
    <rPh sb="13" eb="15">
      <t>ジギョウ</t>
    </rPh>
    <phoneticPr fontId="2"/>
  </si>
  <si>
    <t>利尻空港における空港整備事業</t>
    <rPh sb="0" eb="2">
      <t>リシリ</t>
    </rPh>
    <rPh sb="2" eb="4">
      <t>クウコウ</t>
    </rPh>
    <rPh sb="8" eb="10">
      <t>クウコウ</t>
    </rPh>
    <rPh sb="10" eb="12">
      <t>セイビ</t>
    </rPh>
    <rPh sb="12" eb="14">
      <t>ジギョウ</t>
    </rPh>
    <phoneticPr fontId="5"/>
  </si>
  <si>
    <t>中標津空港における空港整備事業</t>
    <rPh sb="0" eb="3">
      <t>ナカシベツ</t>
    </rPh>
    <rPh sb="3" eb="5">
      <t>クウコウ</t>
    </rPh>
    <rPh sb="9" eb="11">
      <t>クウコウ</t>
    </rPh>
    <rPh sb="11" eb="13">
      <t>セイビ</t>
    </rPh>
    <rPh sb="13" eb="15">
      <t>ジギョウ</t>
    </rPh>
    <phoneticPr fontId="5"/>
  </si>
  <si>
    <t>A.代表例（北海道　女満別空港）</t>
    <rPh sb="2" eb="5">
      <t>ダイヒョウレイ</t>
    </rPh>
    <rPh sb="6" eb="9">
      <t>ホッカイドウ</t>
    </rPh>
    <rPh sb="10" eb="13">
      <t>メマンベツ</t>
    </rPh>
    <rPh sb="13" eb="15">
      <t>クウコウ</t>
    </rPh>
    <phoneticPr fontId="5"/>
  </si>
  <si>
    <t>本工事費</t>
    <rPh sb="0" eb="3">
      <t>ホンコウジ</t>
    </rPh>
    <rPh sb="3" eb="4">
      <t>ヒ</t>
    </rPh>
    <phoneticPr fontId="5"/>
  </si>
  <si>
    <t>測量設計費</t>
    <rPh sb="0" eb="2">
      <t>ソクリョウ</t>
    </rPh>
    <rPh sb="2" eb="5">
      <t>セッケイヒ</t>
    </rPh>
    <phoneticPr fontId="5"/>
  </si>
  <si>
    <t>－</t>
    <phoneticPr fontId="5"/>
  </si>
  <si>
    <t>北海道</t>
    <rPh sb="0" eb="3">
      <t>ホッカイドウ</t>
    </rPh>
    <phoneticPr fontId="5"/>
  </si>
  <si>
    <t>沖縄県</t>
    <rPh sb="0" eb="3">
      <t>オキナワケン</t>
    </rPh>
    <phoneticPr fontId="5"/>
  </si>
  <si>
    <t>鹿児島県</t>
    <rPh sb="0" eb="4">
      <t>カゴシマケン</t>
    </rPh>
    <phoneticPr fontId="5"/>
  </si>
  <si>
    <t>鳥取県</t>
    <rPh sb="0" eb="3">
      <t>トットリケン</t>
    </rPh>
    <phoneticPr fontId="5"/>
  </si>
  <si>
    <t>長崎県</t>
    <rPh sb="0" eb="3">
      <t>ナガサキケン</t>
    </rPh>
    <phoneticPr fontId="5"/>
  </si>
  <si>
    <t>青森県</t>
    <rPh sb="0" eb="3">
      <t>アオモリケン</t>
    </rPh>
    <phoneticPr fontId="5"/>
  </si>
  <si>
    <t>佐賀県</t>
    <rPh sb="0" eb="3">
      <t>サガケン</t>
    </rPh>
    <phoneticPr fontId="5"/>
  </si>
  <si>
    <t>旭川市</t>
    <rPh sb="0" eb="3">
      <t>アサヒカワシ</t>
    </rPh>
    <phoneticPr fontId="5"/>
  </si>
  <si>
    <t>山口県</t>
    <rPh sb="0" eb="3">
      <t>ヤマグチケン</t>
    </rPh>
    <phoneticPr fontId="5"/>
  </si>
  <si>
    <t>愛知県</t>
    <rPh sb="0" eb="3">
      <t>アイチケン</t>
    </rPh>
    <phoneticPr fontId="5"/>
  </si>
  <si>
    <t>女満別、利尻、中標津空港における空港整備事業</t>
    <rPh sb="0" eb="3">
      <t>メマンベツ</t>
    </rPh>
    <rPh sb="4" eb="6">
      <t>リシリ</t>
    </rPh>
    <rPh sb="7" eb="10">
      <t>ナカシベツ</t>
    </rPh>
    <rPh sb="10" eb="12">
      <t>クウコウ</t>
    </rPh>
    <rPh sb="16" eb="18">
      <t>クウコウ</t>
    </rPh>
    <rPh sb="18" eb="20">
      <t>セイビ</t>
    </rPh>
    <rPh sb="20" eb="22">
      <t>ジギョウ</t>
    </rPh>
    <phoneticPr fontId="5"/>
  </si>
  <si>
    <t>粟国、宮古空港における空港整備事業</t>
    <rPh sb="0" eb="2">
      <t>アグニ</t>
    </rPh>
    <rPh sb="3" eb="5">
      <t>ミヤコ</t>
    </rPh>
    <rPh sb="5" eb="7">
      <t>クウコウ</t>
    </rPh>
    <rPh sb="11" eb="13">
      <t>クウコウ</t>
    </rPh>
    <rPh sb="13" eb="15">
      <t>セイビ</t>
    </rPh>
    <rPh sb="15" eb="17">
      <t>ジギョウ</t>
    </rPh>
    <phoneticPr fontId="5"/>
  </si>
  <si>
    <t>奄美、沖永良部、屋久島空港における空港整備事業</t>
    <rPh sb="0" eb="2">
      <t>アマミ</t>
    </rPh>
    <rPh sb="3" eb="7">
      <t>オキノエラブ</t>
    </rPh>
    <rPh sb="8" eb="11">
      <t>ヤクシマ</t>
    </rPh>
    <rPh sb="11" eb="13">
      <t>クウコウ</t>
    </rPh>
    <rPh sb="17" eb="19">
      <t>クウコウ</t>
    </rPh>
    <rPh sb="19" eb="21">
      <t>セイビ</t>
    </rPh>
    <rPh sb="21" eb="23">
      <t>ジギョウ</t>
    </rPh>
    <phoneticPr fontId="5"/>
  </si>
  <si>
    <t>鳥取空港における空港整備事業</t>
    <rPh sb="0" eb="2">
      <t>トットリ</t>
    </rPh>
    <rPh sb="2" eb="4">
      <t>クウコウ</t>
    </rPh>
    <rPh sb="8" eb="10">
      <t>クウコウ</t>
    </rPh>
    <rPh sb="10" eb="12">
      <t>セイビ</t>
    </rPh>
    <rPh sb="12" eb="14">
      <t>ジギョウ</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</si>
  <si>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</si>
  <si>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青森空港における空港整備事業</t>
    <rPh sb="0" eb="2">
      <t>アオモリ</t>
    </rPh>
    <rPh sb="2" eb="4">
      <t>クウコウ</t>
    </rPh>
    <rPh sb="8" eb="10">
      <t>クウコウ</t>
    </rPh>
    <rPh sb="10" eb="12">
      <t>セイビ</t>
    </rPh>
    <rPh sb="12" eb="14">
      <t>ジギョウ</t>
    </rPh>
    <phoneticPr fontId="5"/>
  </si>
  <si>
    <t>佐賀空港における空港整備事業</t>
    <rPh sb="0" eb="2">
      <t>サガ</t>
    </rPh>
    <rPh sb="2" eb="4">
      <t>クウコウ</t>
    </rPh>
    <rPh sb="8" eb="10">
      <t>クウコウ</t>
    </rPh>
    <rPh sb="10" eb="12">
      <t>セイビ</t>
    </rPh>
    <rPh sb="12" eb="14">
      <t>ジギョウ</t>
    </rPh>
    <phoneticPr fontId="5"/>
  </si>
  <si>
    <t>旭川空港における空港整備事業</t>
    <rPh sb="0" eb="2">
      <t>アサヒカワ</t>
    </rPh>
    <rPh sb="2" eb="4">
      <t>クウコウ</t>
    </rPh>
    <rPh sb="8" eb="10">
      <t>クウコウ</t>
    </rPh>
    <rPh sb="10" eb="12">
      <t>セイビ</t>
    </rPh>
    <rPh sb="12" eb="14">
      <t>ジギョウ</t>
    </rPh>
    <phoneticPr fontId="5"/>
  </si>
  <si>
    <t>山口宇部空港における空港整備事業</t>
    <rPh sb="0" eb="2">
      <t>ヤマグチ</t>
    </rPh>
    <rPh sb="2" eb="4">
      <t>ウベ</t>
    </rPh>
    <rPh sb="4" eb="6">
      <t>クウコウ</t>
    </rPh>
    <rPh sb="10" eb="12">
      <t>クウコウ</t>
    </rPh>
    <rPh sb="12" eb="14">
      <t>セイビ</t>
    </rPh>
    <rPh sb="14" eb="16">
      <t>ジギョウ</t>
    </rPh>
    <phoneticPr fontId="5"/>
  </si>
  <si>
    <t>名古屋飛行場における空港整備事業</t>
    <rPh sb="0" eb="3">
      <t>ナゴヤ</t>
    </rPh>
    <rPh sb="3" eb="6">
      <t>ヒコウジョウ</t>
    </rPh>
    <rPh sb="10" eb="12">
      <t>クウコウ</t>
    </rPh>
    <rPh sb="12" eb="14">
      <t>セイビ</t>
    </rPh>
    <rPh sb="14" eb="16">
      <t>ジギョウ</t>
    </rPh>
    <phoneticPr fontId="5"/>
  </si>
  <si>
    <t>工事費：731,847,170円</t>
    <phoneticPr fontId="5"/>
  </si>
  <si>
    <t>本工事費  ：711,847,170円</t>
    <phoneticPr fontId="5"/>
  </si>
  <si>
    <t>測量設計費： 20,000,000円</t>
    <phoneticPr fontId="5"/>
  </si>
  <si>
    <t>合　計　　　　731,847,170円</t>
    <phoneticPr fontId="5"/>
  </si>
  <si>
    <t>＜交付決定ベース＞</t>
    <phoneticPr fontId="5"/>
  </si>
  <si>
    <t>（更新・改良等）を実施する。</t>
    <phoneticPr fontId="5"/>
  </si>
  <si>
    <t>地方公共団体が管理する空港の整備</t>
    <phoneticPr fontId="5"/>
  </si>
  <si>
    <t>Ａ．地方公共団体（21団体）</t>
  </si>
  <si>
    <t>事業費の一部を負担・補助する。</t>
  </si>
  <si>
    <t>実施される整備（更新・改良等）に対し、</t>
    <phoneticPr fontId="5"/>
  </si>
  <si>
    <t>地方公共団体が管理する空港において</t>
    <phoneticPr fontId="5"/>
  </si>
  <si>
    <t>〈北海道の例〉</t>
    <rPh sb="1" eb="4">
      <t>ホッカイドウ</t>
    </rPh>
    <rPh sb="5" eb="6">
      <t>レイ</t>
    </rPh>
    <phoneticPr fontId="5"/>
  </si>
  <si>
    <t>航空機の安全且つ安定運航を確保することが求められている。</t>
    <rPh sb="0" eb="3">
      <t>コウクウキ</t>
    </rPh>
    <rPh sb="20" eb="21">
      <t>モト</t>
    </rPh>
    <phoneticPr fontId="5"/>
  </si>
  <si>
    <t>地方管理空港は、地方自治体が設置・管理することとされている。</t>
    <rPh sb="0" eb="2">
      <t>チホウ</t>
    </rPh>
    <rPh sb="2" eb="4">
      <t>カンリ</t>
    </rPh>
    <rPh sb="4" eb="6">
      <t>クウコウ</t>
    </rPh>
    <rPh sb="8" eb="10">
      <t>チホウ</t>
    </rPh>
    <rPh sb="10" eb="13">
      <t>ジチタイ</t>
    </rPh>
    <rPh sb="14" eb="16">
      <t>セッチ</t>
    </rPh>
    <rPh sb="17" eb="19">
      <t>カンリ</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</si>
  <si>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</si>
  <si>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積算基準等により算出されており、妥当。</t>
    <rPh sb="0" eb="2">
      <t>セキサン</t>
    </rPh>
    <rPh sb="2" eb="4">
      <t>キジュン</t>
    </rPh>
    <rPh sb="4" eb="5">
      <t>ナド</t>
    </rPh>
    <rPh sb="8" eb="10">
      <t>サンシュツ</t>
    </rPh>
    <rPh sb="16" eb="18">
      <t>ダトウ</t>
    </rPh>
    <phoneticPr fontId="5"/>
  </si>
  <si>
    <t>事業目的に即した支出がされている。</t>
    <rPh sb="0" eb="2">
      <t>ジギョウ</t>
    </rPh>
    <rPh sb="2" eb="4">
      <t>モクテキ</t>
    </rPh>
    <rPh sb="5" eb="6">
      <t>ソク</t>
    </rPh>
    <rPh sb="8" eb="10">
      <t>シシュツ</t>
    </rPh>
    <phoneticPr fontId="5"/>
  </si>
  <si>
    <t>見込みどおりの執行をしている。</t>
    <rPh sb="0" eb="2">
      <t>ミコ</t>
    </rPh>
    <rPh sb="7" eb="9">
      <t>シッコウ</t>
    </rPh>
    <phoneticPr fontId="5"/>
  </si>
  <si>
    <t>航空機の運航のために十分に活用されている。</t>
    <rPh sb="0" eb="3">
      <t>コウクウキ</t>
    </rPh>
    <rPh sb="4" eb="6">
      <t>ウンコウ</t>
    </rPh>
    <rPh sb="10" eb="12">
      <t>ジュウブン</t>
    </rPh>
    <rPh sb="13" eb="15">
      <t>カツヨウ</t>
    </rPh>
    <phoneticPr fontId="5"/>
  </si>
  <si>
    <t>1,639/20</t>
    <phoneticPr fontId="5"/>
  </si>
  <si>
    <t>3,911/16</t>
    <phoneticPr fontId="5"/>
  </si>
  <si>
    <t>2,802/25</t>
    <phoneticPr fontId="5"/>
  </si>
  <si>
    <t xml:space="preserve"> ・老朽化した空港施設の更新・改良を実施する。
 ・補助率　５０％等</t>
    <rPh sb="26" eb="29">
      <t>ホジョリツ</t>
    </rPh>
    <rPh sb="33" eb="34">
      <t>トウ</t>
    </rPh>
    <phoneticPr fontId="5"/>
  </si>
  <si>
    <t>空港法にもとづき適切に負担されており、妥当。</t>
    <rPh sb="0" eb="2">
      <t>クウコウ</t>
    </rPh>
    <rPh sb="2" eb="3">
      <t>ホウ</t>
    </rPh>
    <rPh sb="8" eb="10">
      <t>テキセツ</t>
    </rPh>
    <rPh sb="11" eb="13">
      <t>フタン</t>
    </rPh>
    <rPh sb="19" eb="21">
      <t>ダトウ</t>
    </rPh>
    <phoneticPr fontId="5"/>
  </si>
  <si>
    <t>非常に高い執行率であり、検討の対象外。</t>
    <rPh sb="0" eb="2">
      <t>ヒジョウ</t>
    </rPh>
    <rPh sb="3" eb="4">
      <t>タカ</t>
    </rPh>
    <rPh sb="5" eb="8">
      <t>シッコウリツ</t>
    </rPh>
    <rPh sb="12" eb="14">
      <t>ケントウ</t>
    </rPh>
    <rPh sb="15" eb="18">
      <t>タイショウガイ</t>
    </rPh>
    <phoneticPr fontId="5"/>
  </si>
  <si>
    <t>定量的目標が設定できないため、検討の対象外。</t>
    <rPh sb="0" eb="3">
      <t>テイリョウテキ</t>
    </rPh>
    <rPh sb="3" eb="5">
      <t>モクヒョウ</t>
    </rPh>
    <rPh sb="6" eb="8">
      <t>セッテイ</t>
    </rPh>
    <rPh sb="15" eb="17">
      <t>ケントウ</t>
    </rPh>
    <rPh sb="18" eb="21">
      <t>タイショウガイ</t>
    </rPh>
    <phoneticPr fontId="5"/>
  </si>
  <si>
    <t>2,802百万円</t>
    <phoneticPr fontId="5"/>
  </si>
  <si>
    <t>2,802百万円</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</si>
  <si>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</si>
  <si>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</si>
  <si>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</si>
  <si>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地方公共団体で実施されており、検討の対象外。</t>
    <rPh sb="0" eb="2">
      <t>チホウ</t>
    </rPh>
    <rPh sb="2" eb="4">
      <t>コウキョウ</t>
    </rPh>
    <rPh sb="4" eb="6">
      <t>ダンタイ</t>
    </rPh>
    <rPh sb="7" eb="9">
      <t>ジッシ</t>
    </rPh>
    <rPh sb="15" eb="17">
      <t>ケントウ</t>
    </rPh>
    <rPh sb="18" eb="21">
      <t>タイショウガイ</t>
    </rPh>
    <phoneticPr fontId="5"/>
  </si>
  <si>
    <t>地方公共団体で実施されており、検討の対象外。</t>
    <rPh sb="2" eb="4">
      <t>コウキョウ</t>
    </rPh>
    <rPh sb="4" eb="6">
      <t>ダンタイ</t>
    </rPh>
    <phoneticPr fontId="5"/>
  </si>
  <si>
    <t>平成２２年度公開プロセスの結果
抜本的改善
（地方の自助努力や空港運営の透明性を促すための更なる取組を行うとともに、地方空港に対する補助の考え方を整理すべき。）</t>
    <rPh sb="0" eb="2">
      <t>ヘイセイ</t>
    </rPh>
    <rPh sb="4" eb="6">
      <t>ネンド</t>
    </rPh>
    <rPh sb="6" eb="8">
      <t>コウカイ</t>
    </rPh>
    <rPh sb="13" eb="15">
      <t>ケッカ</t>
    </rPh>
    <phoneticPr fontId="5"/>
  </si>
  <si>
    <t>-</t>
    <phoneticPr fontId="5"/>
  </si>
  <si>
    <t>後進地域特例法適用団体補助率差額</t>
    <rPh sb="0" eb="2">
      <t>コウシン</t>
    </rPh>
    <rPh sb="2" eb="4">
      <t>チイキ</t>
    </rPh>
    <rPh sb="4" eb="6">
      <t>トクレイ</t>
    </rPh>
    <rPh sb="6" eb="7">
      <t>ホウ</t>
    </rPh>
    <rPh sb="7" eb="9">
      <t>テキヨウ</t>
    </rPh>
    <rPh sb="9" eb="11">
      <t>ダンタイ</t>
    </rPh>
    <rPh sb="11" eb="14">
      <t>ホジョリツ</t>
    </rPh>
    <rPh sb="14" eb="16">
      <t>サガク</t>
    </rPh>
    <phoneticPr fontId="5"/>
  </si>
  <si>
    <t>　限られた予算の中、投資の選択と集中を行う観点から、引き続き対象となる事業について優先度の更なる精査を行い、真に必要なもの、緊急性の高いものに重点化を図り、効率的・効果的な予算の執行を図るべき。
　なお、地方の自助努力や空港運営の透明性を促す取組については引き続き実施すべき。</t>
    <rPh sb="1" eb="2">
      <t>カギ</t>
    </rPh>
    <rPh sb="5" eb="7">
      <t>ヨサン</t>
    </rPh>
    <rPh sb="8" eb="9">
      <t>ナカ</t>
    </rPh>
    <rPh sb="10" eb="12">
      <t>トウシ</t>
    </rPh>
    <rPh sb="13" eb="15">
      <t>センタク</t>
    </rPh>
    <rPh sb="16" eb="18">
      <t>シュウチュウ</t>
    </rPh>
    <rPh sb="19" eb="20">
      <t>オコナ</t>
    </rPh>
    <rPh sb="21" eb="23">
      <t>カンテン</t>
    </rPh>
    <rPh sb="26" eb="27">
      <t>ヒ</t>
    </rPh>
    <rPh sb="28" eb="29">
      <t>ツヅ</t>
    </rPh>
    <rPh sb="30" eb="32">
      <t>タイショウ</t>
    </rPh>
    <rPh sb="35" eb="37">
      <t>ジギョウ</t>
    </rPh>
    <rPh sb="41" eb="44">
      <t>ユウセンド</t>
    </rPh>
    <rPh sb="45" eb="46">
      <t>サラ</t>
    </rPh>
    <rPh sb="48" eb="50">
      <t>セイサ</t>
    </rPh>
    <rPh sb="51" eb="52">
      <t>オコナ</t>
    </rPh>
    <rPh sb="54" eb="55">
      <t>シン</t>
    </rPh>
    <rPh sb="56" eb="58">
      <t>ヒツヨウ</t>
    </rPh>
    <rPh sb="62" eb="65">
      <t>キンキュウセイ</t>
    </rPh>
    <rPh sb="66" eb="67">
      <t>タカ</t>
    </rPh>
    <rPh sb="71" eb="74">
      <t>ジュウテンカ</t>
    </rPh>
    <rPh sb="75" eb="76">
      <t>ハカ</t>
    </rPh>
    <rPh sb="78" eb="81">
      <t>コウリツテキ</t>
    </rPh>
    <rPh sb="82" eb="85">
      <t>コウカテキ</t>
    </rPh>
    <rPh sb="86" eb="88">
      <t>ヨサン</t>
    </rPh>
    <rPh sb="89" eb="91">
      <t>シッコウ</t>
    </rPh>
    <rPh sb="92" eb="93">
      <t>ハカ</t>
    </rPh>
    <rPh sb="102" eb="104">
      <t>チホウ</t>
    </rPh>
    <rPh sb="105" eb="107">
      <t>ジジョ</t>
    </rPh>
    <rPh sb="107" eb="109">
      <t>ドリョク</t>
    </rPh>
    <rPh sb="110" eb="112">
      <t>クウコウ</t>
    </rPh>
    <rPh sb="112" eb="114">
      <t>ウンエイ</t>
    </rPh>
    <rPh sb="115" eb="118">
      <t>トウメイセイ</t>
    </rPh>
    <rPh sb="119" eb="120">
      <t>ウナガ</t>
    </rPh>
    <rPh sb="121" eb="122">
      <t>ト</t>
    </rPh>
    <rPh sb="122" eb="123">
      <t>ク</t>
    </rPh>
    <rPh sb="128" eb="129">
      <t>ヒ</t>
    </rPh>
    <rPh sb="130" eb="131">
      <t>ツヅ</t>
    </rPh>
    <rPh sb="132" eb="134">
      <t>ジッシ</t>
    </rPh>
    <phoneticPr fontId="5"/>
  </si>
  <si>
    <t>執行等改善</t>
  </si>
  <si>
    <t xml:space="preserve">  事業の優先度の更なる精査を行い、航空機の安全運航の確保に不可欠な老朽化した施設の更新・改良等の緊急性の高い事業に重点化を図った。
　なお、補助事業については、引き続き空港別収支が公表されていることを補助採択の要件とすることにより、地方の自助努力や空港運営の透明性を促すこととする。</t>
    <phoneticPr fontId="5"/>
  </si>
  <si>
    <t>具体な内訳については、予算成立後の箇所付け時に決定される。
※259、260及び261の平成28年度要求額を合わせると85,491百万円となる。</t>
    <rPh sb="39" eb="40">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</si>
</sst>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139"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67236</xdr:colOff>
      <xdr:row>146</xdr:row>
      <xdr:rowOff>291353</xdr:rowOff>
    </xdr:from>
    <xdr:to>
      <xdr:col>34</xdr:col>
      <xdr:colOff>56029</xdr:colOff>
      <xdr:row>149</xdr:row>
      <xdr:rowOff>246530</xdr:rowOff>
    </xdr:to>
    <xdr:sp macro="" textlink="">
      <xdr:nvSpPr>
        <xdr:cNvPr id="13" name="大かっこ 12"/>
        <xdr:cNvSpPr/>
      </xdr:nvSpPr>
      <xdr:spPr>
        <a:xfrm>
          <a:off x="3832412" y="53104677"/>
          <a:ext cx="2319617" cy="997324"/>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22414</xdr:colOff>
      <xdr:row>149</xdr:row>
      <xdr:rowOff>324970</xdr:rowOff>
    </xdr:from>
    <xdr:to>
      <xdr:col>27</xdr:col>
      <xdr:colOff>22414</xdr:colOff>
      <xdr:row>151</xdr:row>
      <xdr:rowOff>335056</xdr:rowOff>
    </xdr:to>
    <xdr:cxnSp macro="">
      <xdr:nvCxnSpPr>
        <xdr:cNvPr id="14" name="直線矢印コネクタ 13"/>
        <xdr:cNvCxnSpPr/>
      </xdr:nvCxnSpPr>
      <xdr:spPr>
        <a:xfrm>
          <a:off x="4863355" y="54180441"/>
          <a:ext cx="0" cy="70485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156877</xdr:colOff>
      <xdr:row>152</xdr:row>
      <xdr:rowOff>11206</xdr:rowOff>
    </xdr:from>
    <xdr:to>
      <xdr:col>29</xdr:col>
      <xdr:colOff>85907</xdr:colOff>
      <xdr:row>152</xdr:row>
      <xdr:rowOff>265206</xdr:rowOff>
    </xdr:to>
    <xdr:sp macro="" textlink="">
      <xdr:nvSpPr>
        <xdr:cNvPr id="16" name="正方形/長方形 15"/>
        <xdr:cNvSpPr/>
      </xdr:nvSpPr>
      <xdr:spPr>
        <a:xfrm>
          <a:off x="4459936" y="54908824"/>
          <a:ext cx="8255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86658</xdr:colOff>
      <xdr:row>155</xdr:row>
      <xdr:rowOff>11206</xdr:rowOff>
    </xdr:from>
    <xdr:to>
      <xdr:col>34</xdr:col>
      <xdr:colOff>44824</xdr:colOff>
      <xdr:row>156</xdr:row>
      <xdr:rowOff>129988</xdr:rowOff>
    </xdr:to>
    <xdr:sp macro="" textlink="">
      <xdr:nvSpPr>
        <xdr:cNvPr id="17" name="大かっこ 16"/>
        <xdr:cNvSpPr/>
      </xdr:nvSpPr>
      <xdr:spPr>
        <a:xfrm>
          <a:off x="3851834" y="55950971"/>
          <a:ext cx="2288990" cy="466164"/>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78441</xdr:colOff>
      <xdr:row>156</xdr:row>
      <xdr:rowOff>302559</xdr:rowOff>
    </xdr:from>
    <xdr:to>
      <xdr:col>27</xdr:col>
      <xdr:colOff>78441</xdr:colOff>
      <xdr:row>159</xdr:row>
      <xdr:rowOff>268941</xdr:rowOff>
    </xdr:to>
    <xdr:cxnSp macro="">
      <xdr:nvCxnSpPr>
        <xdr:cNvPr id="18" name="直線矢印コネクタ 17"/>
        <xdr:cNvCxnSpPr/>
      </xdr:nvCxnSpPr>
      <xdr:spPr>
        <a:xfrm>
          <a:off x="4919382" y="56589706"/>
          <a:ext cx="0" cy="1008529"/>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33616</xdr:colOff>
      <xdr:row>153</xdr:row>
      <xdr:rowOff>401918</xdr:rowOff>
    </xdr:from>
    <xdr:to>
      <xdr:col>27</xdr:col>
      <xdr:colOff>46316</xdr:colOff>
      <xdr:row>153</xdr:row>
      <xdr:rowOff>667871</xdr:rowOff>
    </xdr:to>
    <xdr:sp macro="" textlink="">
      <xdr:nvSpPr>
        <xdr:cNvPr id="20" name="正方形/長方形 19"/>
        <xdr:cNvSpPr/>
      </xdr:nvSpPr>
      <xdr:spPr>
        <a:xfrm>
          <a:off x="4234141" y="31024793"/>
          <a:ext cx="1412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＜北海道の例＞</a:t>
          </a:r>
        </a:p>
      </xdr:txBody>
    </xdr:sp>
    <xdr:clientData/>
  </xdr:twoCellAnchor>
  <xdr:twoCellAnchor>
    <xdr:from>
      <xdr:col>21</xdr:col>
      <xdr:colOff>22412</xdr:colOff>
      <xdr:row>144</xdr:row>
      <xdr:rowOff>224117</xdr:rowOff>
    </xdr:from>
    <xdr:to>
      <xdr:col>34</xdr:col>
      <xdr:colOff>78440</xdr:colOff>
      <xdr:row>146</xdr:row>
      <xdr:rowOff>246529</xdr:rowOff>
    </xdr:to>
    <xdr:sp macro="" textlink="">
      <xdr:nvSpPr>
        <xdr:cNvPr id="3" name="正方形/長方形 2"/>
        <xdr:cNvSpPr/>
      </xdr:nvSpPr>
      <xdr:spPr>
        <a:xfrm>
          <a:off x="3787588" y="52342676"/>
          <a:ext cx="2386852"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67237</xdr:colOff>
      <xdr:row>152</xdr:row>
      <xdr:rowOff>268941</xdr:rowOff>
    </xdr:from>
    <xdr:to>
      <xdr:col>34</xdr:col>
      <xdr:colOff>56029</xdr:colOff>
      <xdr:row>154</xdr:row>
      <xdr:rowOff>264459</xdr:rowOff>
    </xdr:to>
    <xdr:sp macro="" textlink="">
      <xdr:nvSpPr>
        <xdr:cNvPr id="4" name="正方形/長方形 3"/>
        <xdr:cNvSpPr/>
      </xdr:nvSpPr>
      <xdr:spPr>
        <a:xfrm>
          <a:off x="3832413" y="55166559"/>
          <a:ext cx="2319616" cy="690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112059</xdr:colOff>
      <xdr:row>160</xdr:row>
      <xdr:rowOff>1</xdr:rowOff>
    </xdr:from>
    <xdr:to>
      <xdr:col>34</xdr:col>
      <xdr:colOff>123264</xdr:colOff>
      <xdr:row>164</xdr:row>
      <xdr:rowOff>280147</xdr:rowOff>
    </xdr:to>
    <xdr:sp macro="" textlink="">
      <xdr:nvSpPr>
        <xdr:cNvPr id="21" name="正方形/長方形 20"/>
        <xdr:cNvSpPr/>
      </xdr:nvSpPr>
      <xdr:spPr>
        <a:xfrm>
          <a:off x="3877235" y="57676677"/>
          <a:ext cx="2342029" cy="16696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99" t="s">
        <v>378</v>
      </c>
      <c r="AR2" s="99"/>
      <c r="AS2" s="59" t="str">
        <f>IF(OR(AQ2="　", AQ2=""), "", "-")</f>
        <v/>
      </c>
      <c r="AT2" s="100">
        <v>261</v>
      </c>
      <c r="AU2" s="100"/>
      <c r="AV2" s="60" t="str">
        <f>IF(AW2="", "", "-")</f>
        <v/>
      </c>
      <c r="AW2" s="104"/>
      <c r="AX2" s="104"/>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380</v>
      </c>
      <c r="AK3" s="295"/>
      <c r="AL3" s="295"/>
      <c r="AM3" s="295"/>
      <c r="AN3" s="295"/>
      <c r="AO3" s="295"/>
      <c r="AP3" s="295"/>
      <c r="AQ3" s="295"/>
      <c r="AR3" s="295"/>
      <c r="AS3" s="295"/>
      <c r="AT3" s="295"/>
      <c r="AU3" s="295"/>
      <c r="AV3" s="295"/>
      <c r="AW3" s="295"/>
      <c r="AX3" s="36" t="s">
        <v>91</v>
      </c>
    </row>
    <row r="4" spans="1:50" ht="24.75" customHeight="1" x14ac:dyDescent="0.15">
      <c r="A4" s="528" t="s">
        <v>30</v>
      </c>
      <c r="B4" s="529"/>
      <c r="C4" s="529"/>
      <c r="D4" s="529"/>
      <c r="E4" s="529"/>
      <c r="F4" s="529"/>
      <c r="G4" s="503" t="s">
        <v>381</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382</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22" t="s">
        <v>156</v>
      </c>
      <c r="H5" s="323"/>
      <c r="I5" s="323"/>
      <c r="J5" s="323"/>
      <c r="K5" s="323"/>
      <c r="L5" s="323"/>
      <c r="M5" s="324" t="s">
        <v>92</v>
      </c>
      <c r="N5" s="325"/>
      <c r="O5" s="325"/>
      <c r="P5" s="325"/>
      <c r="Q5" s="325"/>
      <c r="R5" s="326"/>
      <c r="S5" s="327" t="s">
        <v>157</v>
      </c>
      <c r="T5" s="323"/>
      <c r="U5" s="323"/>
      <c r="V5" s="323"/>
      <c r="W5" s="323"/>
      <c r="X5" s="328"/>
      <c r="Y5" s="520" t="s">
        <v>3</v>
      </c>
      <c r="Z5" s="521"/>
      <c r="AA5" s="521"/>
      <c r="AB5" s="521"/>
      <c r="AC5" s="521"/>
      <c r="AD5" s="522"/>
      <c r="AE5" s="523" t="s">
        <v>383</v>
      </c>
      <c r="AF5" s="523"/>
      <c r="AG5" s="523"/>
      <c r="AH5" s="523"/>
      <c r="AI5" s="523"/>
      <c r="AJ5" s="523"/>
      <c r="AK5" s="523"/>
      <c r="AL5" s="523"/>
      <c r="AM5" s="523"/>
      <c r="AN5" s="523"/>
      <c r="AO5" s="523"/>
      <c r="AP5" s="524"/>
      <c r="AQ5" s="525" t="s">
        <v>384</v>
      </c>
      <c r="AR5" s="526"/>
      <c r="AS5" s="526"/>
      <c r="AT5" s="526"/>
      <c r="AU5" s="526"/>
      <c r="AV5" s="526"/>
      <c r="AW5" s="526"/>
      <c r="AX5" s="527"/>
    </row>
    <row r="6" spans="1:50" ht="39" customHeight="1" x14ac:dyDescent="0.15">
      <c r="A6" s="530" t="s">
        <v>4</v>
      </c>
      <c r="B6" s="531"/>
      <c r="C6" s="531"/>
      <c r="D6" s="531"/>
      <c r="E6" s="531"/>
      <c r="F6" s="531"/>
      <c r="G6" s="532" t="str">
        <f>入力規則等!F39</f>
        <v>自動車安全特別会計空港整備勘定</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392</v>
      </c>
      <c r="AF6" s="538"/>
      <c r="AG6" s="538"/>
      <c r="AH6" s="538"/>
      <c r="AI6" s="538"/>
      <c r="AJ6" s="538"/>
      <c r="AK6" s="538"/>
      <c r="AL6" s="538"/>
      <c r="AM6" s="538"/>
      <c r="AN6" s="538"/>
      <c r="AO6" s="538"/>
      <c r="AP6" s="538"/>
      <c r="AQ6" s="539"/>
      <c r="AR6" s="539"/>
      <c r="AS6" s="539"/>
      <c r="AT6" s="539"/>
      <c r="AU6" s="539"/>
      <c r="AV6" s="539"/>
      <c r="AW6" s="539"/>
      <c r="AX6" s="540"/>
    </row>
    <row r="7" spans="1:50" ht="49.5" customHeight="1" x14ac:dyDescent="0.15">
      <c r="A7" s="460" t="s">
        <v>25</v>
      </c>
      <c r="B7" s="461"/>
      <c r="C7" s="461"/>
      <c r="D7" s="461"/>
      <c r="E7" s="461"/>
      <c r="F7" s="461"/>
      <c r="G7" s="462" t="s">
        <v>385</v>
      </c>
      <c r="H7" s="463"/>
      <c r="I7" s="463"/>
      <c r="J7" s="463"/>
      <c r="K7" s="463"/>
      <c r="L7" s="463"/>
      <c r="M7" s="463"/>
      <c r="N7" s="463"/>
      <c r="O7" s="463"/>
      <c r="P7" s="463"/>
      <c r="Q7" s="463"/>
      <c r="R7" s="463"/>
      <c r="S7" s="463"/>
      <c r="T7" s="463"/>
      <c r="U7" s="463"/>
      <c r="V7" s="464"/>
      <c r="W7" s="464"/>
      <c r="X7" s="464"/>
      <c r="Y7" s="465" t="s">
        <v>5</v>
      </c>
      <c r="Z7" s="392"/>
      <c r="AA7" s="392"/>
      <c r="AB7" s="392"/>
      <c r="AC7" s="392"/>
      <c r="AD7" s="394"/>
      <c r="AE7" s="466" t="s">
        <v>386</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54" t="s">
        <v>308</v>
      </c>
      <c r="B8" s="355"/>
      <c r="C8" s="355"/>
      <c r="D8" s="355"/>
      <c r="E8" s="355"/>
      <c r="F8" s="356"/>
      <c r="G8" s="351" t="str">
        <f>入力規則等!A26</f>
        <v>海洋政策、観光立国、交通安全対策、高齢社会対策、国土強靭化、障害者施策、少子化社会対策、男女共同参画</v>
      </c>
      <c r="H8" s="352"/>
      <c r="I8" s="352"/>
      <c r="J8" s="352"/>
      <c r="K8" s="352"/>
      <c r="L8" s="352"/>
      <c r="M8" s="352"/>
      <c r="N8" s="352"/>
      <c r="O8" s="352"/>
      <c r="P8" s="352"/>
      <c r="Q8" s="352"/>
      <c r="R8" s="352"/>
      <c r="S8" s="352"/>
      <c r="T8" s="352"/>
      <c r="U8" s="352"/>
      <c r="V8" s="352"/>
      <c r="W8" s="352"/>
      <c r="X8" s="353"/>
      <c r="Y8" s="541" t="s">
        <v>79</v>
      </c>
      <c r="Z8" s="541"/>
      <c r="AA8" s="541"/>
      <c r="AB8" s="541"/>
      <c r="AC8" s="541"/>
      <c r="AD8" s="541"/>
      <c r="AE8" s="495" t="str">
        <f>入力規則等!K13</f>
        <v>公共事業</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387</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97.5" customHeight="1" x14ac:dyDescent="0.15">
      <c r="A10" s="469" t="s">
        <v>36</v>
      </c>
      <c r="B10" s="470"/>
      <c r="C10" s="470"/>
      <c r="D10" s="470"/>
      <c r="E10" s="470"/>
      <c r="F10" s="470"/>
      <c r="G10" s="498" t="s">
        <v>451</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42" customHeight="1" x14ac:dyDescent="0.15">
      <c r="A11" s="469" t="s">
        <v>6</v>
      </c>
      <c r="B11" s="470"/>
      <c r="C11" s="470"/>
      <c r="D11" s="470"/>
      <c r="E11" s="470"/>
      <c r="F11" s="471"/>
      <c r="G11" s="517" t="str">
        <f>入力規則等!P10</f>
        <v>補助</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2" t="s">
        <v>27</v>
      </c>
      <c r="B12" s="473"/>
      <c r="C12" s="473"/>
      <c r="D12" s="473"/>
      <c r="E12" s="473"/>
      <c r="F12" s="474"/>
      <c r="G12" s="481"/>
      <c r="H12" s="482"/>
      <c r="I12" s="482"/>
      <c r="J12" s="482"/>
      <c r="K12" s="482"/>
      <c r="L12" s="482"/>
      <c r="M12" s="482"/>
      <c r="N12" s="482"/>
      <c r="O12" s="482"/>
      <c r="P12" s="171" t="s">
        <v>69</v>
      </c>
      <c r="Q12" s="114"/>
      <c r="R12" s="114"/>
      <c r="S12" s="114"/>
      <c r="T12" s="114"/>
      <c r="U12" s="114"/>
      <c r="V12" s="167"/>
      <c r="W12" s="171" t="s">
        <v>70</v>
      </c>
      <c r="X12" s="114"/>
      <c r="Y12" s="114"/>
      <c r="Z12" s="114"/>
      <c r="AA12" s="114"/>
      <c r="AB12" s="114"/>
      <c r="AC12" s="167"/>
      <c r="AD12" s="171" t="s">
        <v>71</v>
      </c>
      <c r="AE12" s="114"/>
      <c r="AF12" s="114"/>
      <c r="AG12" s="114"/>
      <c r="AH12" s="114"/>
      <c r="AI12" s="114"/>
      <c r="AJ12" s="167"/>
      <c r="AK12" s="171" t="s">
        <v>72</v>
      </c>
      <c r="AL12" s="114"/>
      <c r="AM12" s="114"/>
      <c r="AN12" s="114"/>
      <c r="AO12" s="114"/>
      <c r="AP12" s="114"/>
      <c r="AQ12" s="167"/>
      <c r="AR12" s="171" t="s">
        <v>73</v>
      </c>
      <c r="AS12" s="114"/>
      <c r="AT12" s="114"/>
      <c r="AU12" s="114"/>
      <c r="AV12" s="114"/>
      <c r="AW12" s="114"/>
      <c r="AX12" s="485"/>
    </row>
    <row r="13" spans="1:50" ht="21" customHeight="1" x14ac:dyDescent="0.15">
      <c r="A13" s="475"/>
      <c r="B13" s="476"/>
      <c r="C13" s="476"/>
      <c r="D13" s="476"/>
      <c r="E13" s="476"/>
      <c r="F13" s="477"/>
      <c r="G13" s="486" t="s">
        <v>7</v>
      </c>
      <c r="H13" s="487"/>
      <c r="I13" s="492" t="s">
        <v>8</v>
      </c>
      <c r="J13" s="493"/>
      <c r="K13" s="493"/>
      <c r="L13" s="493"/>
      <c r="M13" s="493"/>
      <c r="N13" s="493"/>
      <c r="O13" s="494"/>
      <c r="P13" s="85">
        <v>3475</v>
      </c>
      <c r="Q13" s="85"/>
      <c r="R13" s="85"/>
      <c r="S13" s="85"/>
      <c r="T13" s="85"/>
      <c r="U13" s="85"/>
      <c r="V13" s="85"/>
      <c r="W13" s="85">
        <v>1127</v>
      </c>
      <c r="X13" s="85"/>
      <c r="Y13" s="85"/>
      <c r="Z13" s="85"/>
      <c r="AA13" s="85"/>
      <c r="AB13" s="85"/>
      <c r="AC13" s="85"/>
      <c r="AD13" s="85">
        <v>2813</v>
      </c>
      <c r="AE13" s="85"/>
      <c r="AF13" s="85"/>
      <c r="AG13" s="85"/>
      <c r="AH13" s="85"/>
      <c r="AI13" s="85"/>
      <c r="AJ13" s="85"/>
      <c r="AK13" s="85">
        <v>2388</v>
      </c>
      <c r="AL13" s="85"/>
      <c r="AM13" s="85"/>
      <c r="AN13" s="85"/>
      <c r="AO13" s="85"/>
      <c r="AP13" s="85"/>
      <c r="AQ13" s="85"/>
      <c r="AR13" s="673">
        <v>85491</v>
      </c>
      <c r="AS13" s="674"/>
      <c r="AT13" s="674"/>
      <c r="AU13" s="674"/>
      <c r="AV13" s="674"/>
      <c r="AW13" s="674"/>
      <c r="AX13" s="675"/>
    </row>
    <row r="14" spans="1:50" ht="21" customHeight="1" x14ac:dyDescent="0.15">
      <c r="A14" s="475"/>
      <c r="B14" s="476"/>
      <c r="C14" s="476"/>
      <c r="D14" s="476"/>
      <c r="E14" s="476"/>
      <c r="F14" s="477"/>
      <c r="G14" s="488"/>
      <c r="H14" s="489"/>
      <c r="I14" s="339" t="s">
        <v>9</v>
      </c>
      <c r="J14" s="483"/>
      <c r="K14" s="483"/>
      <c r="L14" s="483"/>
      <c r="M14" s="483"/>
      <c r="N14" s="483"/>
      <c r="O14" s="484"/>
      <c r="P14" s="457">
        <v>529</v>
      </c>
      <c r="Q14" s="457"/>
      <c r="R14" s="457"/>
      <c r="S14" s="457"/>
      <c r="T14" s="457"/>
      <c r="U14" s="457"/>
      <c r="V14" s="457"/>
      <c r="W14" s="457">
        <v>772</v>
      </c>
      <c r="X14" s="457"/>
      <c r="Y14" s="457"/>
      <c r="Z14" s="457"/>
      <c r="AA14" s="457"/>
      <c r="AB14" s="457"/>
      <c r="AC14" s="457"/>
      <c r="AD14" s="456">
        <v>680</v>
      </c>
      <c r="AE14" s="457"/>
      <c r="AF14" s="457"/>
      <c r="AG14" s="457"/>
      <c r="AH14" s="457"/>
      <c r="AI14" s="457"/>
      <c r="AJ14" s="457"/>
      <c r="AK14" s="63"/>
      <c r="AL14" s="64"/>
      <c r="AM14" s="64"/>
      <c r="AN14" s="64"/>
      <c r="AO14" s="64"/>
      <c r="AP14" s="64"/>
      <c r="AQ14" s="65"/>
      <c r="AR14" s="671"/>
      <c r="AS14" s="671"/>
      <c r="AT14" s="671"/>
      <c r="AU14" s="671"/>
      <c r="AV14" s="671"/>
      <c r="AW14" s="671"/>
      <c r="AX14" s="672"/>
    </row>
    <row r="15" spans="1:50" ht="21" customHeight="1" x14ac:dyDescent="0.15">
      <c r="A15" s="475"/>
      <c r="B15" s="476"/>
      <c r="C15" s="476"/>
      <c r="D15" s="476"/>
      <c r="E15" s="476"/>
      <c r="F15" s="477"/>
      <c r="G15" s="488"/>
      <c r="H15" s="489"/>
      <c r="I15" s="339" t="s">
        <v>62</v>
      </c>
      <c r="J15" s="340"/>
      <c r="K15" s="340"/>
      <c r="L15" s="340"/>
      <c r="M15" s="340"/>
      <c r="N15" s="340"/>
      <c r="O15" s="341"/>
      <c r="P15" s="342">
        <v>365</v>
      </c>
      <c r="Q15" s="343"/>
      <c r="R15" s="343"/>
      <c r="S15" s="343"/>
      <c r="T15" s="343"/>
      <c r="U15" s="343"/>
      <c r="V15" s="344"/>
      <c r="W15" s="342">
        <v>705</v>
      </c>
      <c r="X15" s="343"/>
      <c r="Y15" s="343"/>
      <c r="Z15" s="343"/>
      <c r="AA15" s="343"/>
      <c r="AB15" s="343"/>
      <c r="AC15" s="344"/>
      <c r="AD15" s="342">
        <v>928</v>
      </c>
      <c r="AE15" s="343"/>
      <c r="AF15" s="343"/>
      <c r="AG15" s="343"/>
      <c r="AH15" s="343"/>
      <c r="AI15" s="343"/>
      <c r="AJ15" s="344"/>
      <c r="AK15" s="63">
        <v>1523</v>
      </c>
      <c r="AL15" s="64"/>
      <c r="AM15" s="64"/>
      <c r="AN15" s="64"/>
      <c r="AO15" s="64"/>
      <c r="AP15" s="64"/>
      <c r="AQ15" s="65"/>
      <c r="AR15" s="63"/>
      <c r="AS15" s="64"/>
      <c r="AT15" s="64"/>
      <c r="AU15" s="64"/>
      <c r="AV15" s="64"/>
      <c r="AW15" s="64"/>
      <c r="AX15" s="670"/>
    </row>
    <row r="16" spans="1:50" ht="21" customHeight="1" x14ac:dyDescent="0.15">
      <c r="A16" s="475"/>
      <c r="B16" s="476"/>
      <c r="C16" s="476"/>
      <c r="D16" s="476"/>
      <c r="E16" s="476"/>
      <c r="F16" s="477"/>
      <c r="G16" s="488"/>
      <c r="H16" s="489"/>
      <c r="I16" s="339" t="s">
        <v>63</v>
      </c>
      <c r="J16" s="340"/>
      <c r="K16" s="340"/>
      <c r="L16" s="340"/>
      <c r="M16" s="340"/>
      <c r="N16" s="340"/>
      <c r="O16" s="341"/>
      <c r="P16" s="342">
        <v>-705</v>
      </c>
      <c r="Q16" s="343"/>
      <c r="R16" s="343"/>
      <c r="S16" s="343"/>
      <c r="T16" s="343"/>
      <c r="U16" s="343"/>
      <c r="V16" s="344"/>
      <c r="W16" s="342">
        <v>-928</v>
      </c>
      <c r="X16" s="343"/>
      <c r="Y16" s="343"/>
      <c r="Z16" s="343"/>
      <c r="AA16" s="343"/>
      <c r="AB16" s="343"/>
      <c r="AC16" s="344"/>
      <c r="AD16" s="63">
        <v>-1523</v>
      </c>
      <c r="AE16" s="64"/>
      <c r="AF16" s="64"/>
      <c r="AG16" s="64"/>
      <c r="AH16" s="64"/>
      <c r="AI16" s="64"/>
      <c r="AJ16" s="65"/>
      <c r="AK16" s="63"/>
      <c r="AL16" s="64"/>
      <c r="AM16" s="64"/>
      <c r="AN16" s="64"/>
      <c r="AO16" s="64"/>
      <c r="AP16" s="64"/>
      <c r="AQ16" s="65"/>
      <c r="AR16" s="453"/>
      <c r="AS16" s="454"/>
      <c r="AT16" s="454"/>
      <c r="AU16" s="454"/>
      <c r="AV16" s="454"/>
      <c r="AW16" s="454"/>
      <c r="AX16" s="455"/>
    </row>
    <row r="17" spans="1:50" ht="24.75" customHeight="1" x14ac:dyDescent="0.15">
      <c r="A17" s="475"/>
      <c r="B17" s="476"/>
      <c r="C17" s="476"/>
      <c r="D17" s="476"/>
      <c r="E17" s="476"/>
      <c r="F17" s="477"/>
      <c r="G17" s="488"/>
      <c r="H17" s="489"/>
      <c r="I17" s="339" t="s">
        <v>61</v>
      </c>
      <c r="J17" s="483"/>
      <c r="K17" s="483"/>
      <c r="L17" s="483"/>
      <c r="M17" s="483"/>
      <c r="N17" s="483"/>
      <c r="O17" s="484"/>
      <c r="P17" s="456" t="s">
        <v>389</v>
      </c>
      <c r="Q17" s="457"/>
      <c r="R17" s="457"/>
      <c r="S17" s="457"/>
      <c r="T17" s="457"/>
      <c r="U17" s="457"/>
      <c r="V17" s="457"/>
      <c r="W17" s="456" t="s">
        <v>389</v>
      </c>
      <c r="X17" s="457"/>
      <c r="Y17" s="457"/>
      <c r="Z17" s="457"/>
      <c r="AA17" s="457"/>
      <c r="AB17" s="457"/>
      <c r="AC17" s="457"/>
      <c r="AD17" s="63"/>
      <c r="AE17" s="64"/>
      <c r="AF17" s="64"/>
      <c r="AG17" s="64"/>
      <c r="AH17" s="64"/>
      <c r="AI17" s="64"/>
      <c r="AJ17" s="65"/>
      <c r="AK17" s="63"/>
      <c r="AL17" s="64"/>
      <c r="AM17" s="64"/>
      <c r="AN17" s="64"/>
      <c r="AO17" s="64"/>
      <c r="AP17" s="64"/>
      <c r="AQ17" s="65"/>
      <c r="AR17" s="458"/>
      <c r="AS17" s="458"/>
      <c r="AT17" s="458"/>
      <c r="AU17" s="458"/>
      <c r="AV17" s="458"/>
      <c r="AW17" s="458"/>
      <c r="AX17" s="459"/>
    </row>
    <row r="18" spans="1:50" ht="24.75" customHeight="1" x14ac:dyDescent="0.15">
      <c r="A18" s="475"/>
      <c r="B18" s="476"/>
      <c r="C18" s="476"/>
      <c r="D18" s="476"/>
      <c r="E18" s="476"/>
      <c r="F18" s="477"/>
      <c r="G18" s="490"/>
      <c r="H18" s="491"/>
      <c r="I18" s="345" t="s">
        <v>22</v>
      </c>
      <c r="J18" s="346"/>
      <c r="K18" s="346"/>
      <c r="L18" s="346"/>
      <c r="M18" s="346"/>
      <c r="N18" s="346"/>
      <c r="O18" s="347"/>
      <c r="P18" s="311">
        <f>SUM(P13:V17)</f>
        <v>3664</v>
      </c>
      <c r="Q18" s="312"/>
      <c r="R18" s="312"/>
      <c r="S18" s="312"/>
      <c r="T18" s="312"/>
      <c r="U18" s="312"/>
      <c r="V18" s="313"/>
      <c r="W18" s="311">
        <f>SUM(W13:AC17)</f>
        <v>1676</v>
      </c>
      <c r="X18" s="312"/>
      <c r="Y18" s="312"/>
      <c r="Z18" s="312"/>
      <c r="AA18" s="312"/>
      <c r="AB18" s="312"/>
      <c r="AC18" s="313"/>
      <c r="AD18" s="311">
        <f t="shared" ref="AD18" si="0">SUM(AD13:AJ17)</f>
        <v>2898</v>
      </c>
      <c r="AE18" s="312"/>
      <c r="AF18" s="312"/>
      <c r="AG18" s="312"/>
      <c r="AH18" s="312"/>
      <c r="AI18" s="312"/>
      <c r="AJ18" s="313"/>
      <c r="AK18" s="311">
        <f t="shared" ref="AK18" si="1">SUM(AK13:AQ17)</f>
        <v>3911</v>
      </c>
      <c r="AL18" s="312"/>
      <c r="AM18" s="312"/>
      <c r="AN18" s="312"/>
      <c r="AO18" s="312"/>
      <c r="AP18" s="312"/>
      <c r="AQ18" s="313"/>
      <c r="AR18" s="311">
        <f t="shared" ref="AR18" si="2">SUM(AR13:AX17)</f>
        <v>85491</v>
      </c>
      <c r="AS18" s="312"/>
      <c r="AT18" s="312"/>
      <c r="AU18" s="312"/>
      <c r="AV18" s="312"/>
      <c r="AW18" s="312"/>
      <c r="AX18" s="314"/>
    </row>
    <row r="19" spans="1:50" ht="24.75" customHeight="1" x14ac:dyDescent="0.15">
      <c r="A19" s="475"/>
      <c r="B19" s="476"/>
      <c r="C19" s="476"/>
      <c r="D19" s="476"/>
      <c r="E19" s="476"/>
      <c r="F19" s="477"/>
      <c r="G19" s="308" t="s">
        <v>10</v>
      </c>
      <c r="H19" s="309"/>
      <c r="I19" s="309"/>
      <c r="J19" s="309"/>
      <c r="K19" s="309"/>
      <c r="L19" s="309"/>
      <c r="M19" s="309"/>
      <c r="N19" s="309"/>
      <c r="O19" s="309"/>
      <c r="P19" s="316">
        <v>3631</v>
      </c>
      <c r="Q19" s="316"/>
      <c r="R19" s="316"/>
      <c r="S19" s="316"/>
      <c r="T19" s="316"/>
      <c r="U19" s="316"/>
      <c r="V19" s="316"/>
      <c r="W19" s="316">
        <v>1639</v>
      </c>
      <c r="X19" s="316"/>
      <c r="Y19" s="316"/>
      <c r="Z19" s="316"/>
      <c r="AA19" s="316"/>
      <c r="AB19" s="316"/>
      <c r="AC19" s="316"/>
      <c r="AD19" s="63">
        <v>2802</v>
      </c>
      <c r="AE19" s="64"/>
      <c r="AF19" s="64"/>
      <c r="AG19" s="64"/>
      <c r="AH19" s="64"/>
      <c r="AI19" s="64"/>
      <c r="AJ19" s="65"/>
      <c r="AK19" s="310"/>
      <c r="AL19" s="310"/>
      <c r="AM19" s="310"/>
      <c r="AN19" s="310"/>
      <c r="AO19" s="310"/>
      <c r="AP19" s="310"/>
      <c r="AQ19" s="310"/>
      <c r="AR19" s="310"/>
      <c r="AS19" s="310"/>
      <c r="AT19" s="310"/>
      <c r="AU19" s="310"/>
      <c r="AV19" s="310"/>
      <c r="AW19" s="310"/>
      <c r="AX19" s="315"/>
    </row>
    <row r="20" spans="1:50" ht="24.75" customHeight="1" x14ac:dyDescent="0.15">
      <c r="A20" s="478"/>
      <c r="B20" s="479"/>
      <c r="C20" s="479"/>
      <c r="D20" s="479"/>
      <c r="E20" s="479"/>
      <c r="F20" s="480"/>
      <c r="G20" s="308" t="s">
        <v>11</v>
      </c>
      <c r="H20" s="309"/>
      <c r="I20" s="309"/>
      <c r="J20" s="309"/>
      <c r="K20" s="309"/>
      <c r="L20" s="309"/>
      <c r="M20" s="309"/>
      <c r="N20" s="309"/>
      <c r="O20" s="309"/>
      <c r="P20" s="317">
        <f>IF(P18=0, "-", P19/P18)</f>
        <v>0.99099344978165937</v>
      </c>
      <c r="Q20" s="317"/>
      <c r="R20" s="317"/>
      <c r="S20" s="317"/>
      <c r="T20" s="317"/>
      <c r="U20" s="317"/>
      <c r="V20" s="317"/>
      <c r="W20" s="317">
        <f>IF(W18=0, "-", W19/W18)</f>
        <v>0.97792362768496421</v>
      </c>
      <c r="X20" s="317"/>
      <c r="Y20" s="317"/>
      <c r="Z20" s="317"/>
      <c r="AA20" s="317"/>
      <c r="AB20" s="317"/>
      <c r="AC20" s="317"/>
      <c r="AD20" s="317">
        <f>IF(AD18=0, "-", AD19/AD18)</f>
        <v>0.9668737060041408</v>
      </c>
      <c r="AE20" s="317"/>
      <c r="AF20" s="317"/>
      <c r="AG20" s="317"/>
      <c r="AH20" s="317"/>
      <c r="AI20" s="317"/>
      <c r="AJ20" s="317"/>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78"/>
      <c r="AA21" s="79"/>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1"/>
      <c r="I22" s="101"/>
      <c r="J22" s="101"/>
      <c r="K22" s="101"/>
      <c r="L22" s="101"/>
      <c r="M22" s="101"/>
      <c r="N22" s="101"/>
      <c r="O22" s="220"/>
      <c r="P22" s="237"/>
      <c r="Q22" s="101"/>
      <c r="R22" s="101"/>
      <c r="S22" s="101"/>
      <c r="T22" s="101"/>
      <c r="U22" s="101"/>
      <c r="V22" s="101"/>
      <c r="W22" s="101"/>
      <c r="X22" s="220"/>
      <c r="Y22" s="275"/>
      <c r="Z22" s="276"/>
      <c r="AA22" s="277"/>
      <c r="AB22" s="135"/>
      <c r="AC22" s="130"/>
      <c r="AD22" s="131"/>
      <c r="AE22" s="136"/>
      <c r="AF22" s="129"/>
      <c r="AG22" s="129"/>
      <c r="AH22" s="129"/>
      <c r="AI22" s="281"/>
      <c r="AJ22" s="136"/>
      <c r="AK22" s="129"/>
      <c r="AL22" s="129"/>
      <c r="AM22" s="129"/>
      <c r="AN22" s="281"/>
      <c r="AO22" s="136"/>
      <c r="AP22" s="129"/>
      <c r="AQ22" s="129"/>
      <c r="AR22" s="129"/>
      <c r="AS22" s="281"/>
      <c r="AT22" s="58"/>
      <c r="AU22" s="103" t="s">
        <v>463</v>
      </c>
      <c r="AV22" s="103"/>
      <c r="AW22" s="101" t="s">
        <v>355</v>
      </c>
      <c r="AX22" s="102"/>
    </row>
    <row r="23" spans="1:50" ht="22.5" customHeight="1" x14ac:dyDescent="0.15">
      <c r="A23" s="212"/>
      <c r="B23" s="210"/>
      <c r="C23" s="210"/>
      <c r="D23" s="210"/>
      <c r="E23" s="210"/>
      <c r="F23" s="211"/>
      <c r="G23" s="270" t="s">
        <v>457</v>
      </c>
      <c r="H23" s="191"/>
      <c r="I23" s="191"/>
      <c r="J23" s="191"/>
      <c r="K23" s="191"/>
      <c r="L23" s="191"/>
      <c r="M23" s="191"/>
      <c r="N23" s="191"/>
      <c r="O23" s="192"/>
      <c r="P23" s="250" t="s">
        <v>458</v>
      </c>
      <c r="Q23" s="251"/>
      <c r="R23" s="251"/>
      <c r="S23" s="251"/>
      <c r="T23" s="251"/>
      <c r="U23" s="251"/>
      <c r="V23" s="251"/>
      <c r="W23" s="251"/>
      <c r="X23" s="252"/>
      <c r="Y23" s="289" t="s">
        <v>14</v>
      </c>
      <c r="Z23" s="290"/>
      <c r="AA23" s="291"/>
      <c r="AB23" s="666" t="s">
        <v>459</v>
      </c>
      <c r="AC23" s="292"/>
      <c r="AD23" s="292"/>
      <c r="AE23" s="86">
        <v>0</v>
      </c>
      <c r="AF23" s="87"/>
      <c r="AG23" s="87"/>
      <c r="AH23" s="87"/>
      <c r="AI23" s="88"/>
      <c r="AJ23" s="86">
        <v>0</v>
      </c>
      <c r="AK23" s="87"/>
      <c r="AL23" s="87"/>
      <c r="AM23" s="87"/>
      <c r="AN23" s="88"/>
      <c r="AO23" s="86">
        <v>0</v>
      </c>
      <c r="AP23" s="87"/>
      <c r="AQ23" s="87"/>
      <c r="AR23" s="87"/>
      <c r="AS23" s="88"/>
      <c r="AT23" s="222"/>
      <c r="AU23" s="222"/>
      <c r="AV23" s="222"/>
      <c r="AW23" s="222"/>
      <c r="AX23" s="223"/>
    </row>
    <row r="24" spans="1:50" ht="22.5" customHeight="1" x14ac:dyDescent="0.15">
      <c r="A24" s="213"/>
      <c r="B24" s="214"/>
      <c r="C24" s="214"/>
      <c r="D24" s="214"/>
      <c r="E24" s="214"/>
      <c r="F24" s="215"/>
      <c r="G24" s="271"/>
      <c r="H24" s="272"/>
      <c r="I24" s="272"/>
      <c r="J24" s="272"/>
      <c r="K24" s="272"/>
      <c r="L24" s="272"/>
      <c r="M24" s="272"/>
      <c r="N24" s="272"/>
      <c r="O24" s="273"/>
      <c r="P24" s="253"/>
      <c r="Q24" s="253"/>
      <c r="R24" s="253"/>
      <c r="S24" s="253"/>
      <c r="T24" s="253"/>
      <c r="U24" s="253"/>
      <c r="V24" s="253"/>
      <c r="W24" s="253"/>
      <c r="X24" s="254"/>
      <c r="Y24" s="171" t="s">
        <v>65</v>
      </c>
      <c r="Z24" s="114"/>
      <c r="AA24" s="167"/>
      <c r="AB24" s="332" t="s">
        <v>459</v>
      </c>
      <c r="AC24" s="282"/>
      <c r="AD24" s="282"/>
      <c r="AE24" s="86">
        <v>0</v>
      </c>
      <c r="AF24" s="87"/>
      <c r="AG24" s="87"/>
      <c r="AH24" s="87"/>
      <c r="AI24" s="88"/>
      <c r="AJ24" s="86">
        <v>0</v>
      </c>
      <c r="AK24" s="87"/>
      <c r="AL24" s="87"/>
      <c r="AM24" s="87"/>
      <c r="AN24" s="88"/>
      <c r="AO24" s="86">
        <v>0</v>
      </c>
      <c r="AP24" s="87"/>
      <c r="AQ24" s="87"/>
      <c r="AR24" s="87"/>
      <c r="AS24" s="88"/>
      <c r="AT24" s="86">
        <v>0</v>
      </c>
      <c r="AU24" s="87"/>
      <c r="AV24" s="87"/>
      <c r="AW24" s="87"/>
      <c r="AX24" s="89"/>
    </row>
    <row r="25" spans="1:50" ht="18" customHeight="1" x14ac:dyDescent="0.15">
      <c r="A25" s="676"/>
      <c r="B25" s="677"/>
      <c r="C25" s="677"/>
      <c r="D25" s="677"/>
      <c r="E25" s="677"/>
      <c r="F25" s="678"/>
      <c r="G25" s="274"/>
      <c r="H25" s="193"/>
      <c r="I25" s="193"/>
      <c r="J25" s="193"/>
      <c r="K25" s="193"/>
      <c r="L25" s="193"/>
      <c r="M25" s="193"/>
      <c r="N25" s="193"/>
      <c r="O25" s="194"/>
      <c r="P25" s="255"/>
      <c r="Q25" s="255"/>
      <c r="R25" s="255"/>
      <c r="S25" s="255"/>
      <c r="T25" s="255"/>
      <c r="U25" s="255"/>
      <c r="V25" s="255"/>
      <c r="W25" s="255"/>
      <c r="X25" s="256"/>
      <c r="Y25" s="113" t="s">
        <v>15</v>
      </c>
      <c r="Z25" s="114"/>
      <c r="AA25" s="167"/>
      <c r="AB25" s="688" t="s">
        <v>359</v>
      </c>
      <c r="AC25" s="260"/>
      <c r="AD25" s="260"/>
      <c r="AE25" s="86">
        <v>0</v>
      </c>
      <c r="AF25" s="87"/>
      <c r="AG25" s="87"/>
      <c r="AH25" s="87"/>
      <c r="AI25" s="88"/>
      <c r="AJ25" s="86">
        <v>0</v>
      </c>
      <c r="AK25" s="87"/>
      <c r="AL25" s="87"/>
      <c r="AM25" s="87"/>
      <c r="AN25" s="88"/>
      <c r="AO25" s="86">
        <v>0</v>
      </c>
      <c r="AP25" s="87"/>
      <c r="AQ25" s="87"/>
      <c r="AR25" s="87"/>
      <c r="AS25" s="88"/>
      <c r="AT25" s="264"/>
      <c r="AU25" s="265"/>
      <c r="AV25" s="265"/>
      <c r="AW25" s="265"/>
      <c r="AX25" s="266"/>
    </row>
    <row r="26" spans="1:50" ht="18"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78"/>
      <c r="AA26" s="79"/>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67" t="s">
        <v>303</v>
      </c>
      <c r="AU26" s="668"/>
      <c r="AV26" s="668"/>
      <c r="AW26" s="668"/>
      <c r="AX26" s="669"/>
    </row>
    <row r="27" spans="1:50" ht="18" hidden="1" customHeight="1" x14ac:dyDescent="0.15">
      <c r="A27" s="209"/>
      <c r="B27" s="210"/>
      <c r="C27" s="210"/>
      <c r="D27" s="210"/>
      <c r="E27" s="210"/>
      <c r="F27" s="211"/>
      <c r="G27" s="219"/>
      <c r="H27" s="101"/>
      <c r="I27" s="101"/>
      <c r="J27" s="101"/>
      <c r="K27" s="101"/>
      <c r="L27" s="101"/>
      <c r="M27" s="101"/>
      <c r="N27" s="101"/>
      <c r="O27" s="220"/>
      <c r="P27" s="237"/>
      <c r="Q27" s="101"/>
      <c r="R27" s="101"/>
      <c r="S27" s="101"/>
      <c r="T27" s="101"/>
      <c r="U27" s="101"/>
      <c r="V27" s="101"/>
      <c r="W27" s="101"/>
      <c r="X27" s="220"/>
      <c r="Y27" s="275"/>
      <c r="Z27" s="276"/>
      <c r="AA27" s="277"/>
      <c r="AB27" s="135"/>
      <c r="AC27" s="130"/>
      <c r="AD27" s="131"/>
      <c r="AE27" s="136"/>
      <c r="AF27" s="129"/>
      <c r="AG27" s="129"/>
      <c r="AH27" s="129"/>
      <c r="AI27" s="281"/>
      <c r="AJ27" s="136"/>
      <c r="AK27" s="129"/>
      <c r="AL27" s="129"/>
      <c r="AM27" s="129"/>
      <c r="AN27" s="281"/>
      <c r="AO27" s="136"/>
      <c r="AP27" s="129"/>
      <c r="AQ27" s="129"/>
      <c r="AR27" s="129"/>
      <c r="AS27" s="281"/>
      <c r="AT27" s="58"/>
      <c r="AU27" s="103"/>
      <c r="AV27" s="103"/>
      <c r="AW27" s="101" t="s">
        <v>355</v>
      </c>
      <c r="AX27" s="102"/>
    </row>
    <row r="28" spans="1:50" ht="18" hidden="1" customHeight="1" x14ac:dyDescent="0.15">
      <c r="A28" s="212"/>
      <c r="B28" s="210"/>
      <c r="C28" s="210"/>
      <c r="D28" s="210"/>
      <c r="E28" s="210"/>
      <c r="F28" s="211"/>
      <c r="G28" s="318"/>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6"/>
      <c r="AF28" s="87"/>
      <c r="AG28" s="87"/>
      <c r="AH28" s="87"/>
      <c r="AI28" s="88"/>
      <c r="AJ28" s="86"/>
      <c r="AK28" s="87"/>
      <c r="AL28" s="87"/>
      <c r="AM28" s="87"/>
      <c r="AN28" s="88"/>
      <c r="AO28" s="86"/>
      <c r="AP28" s="87"/>
      <c r="AQ28" s="87"/>
      <c r="AR28" s="87"/>
      <c r="AS28" s="88"/>
      <c r="AT28" s="222"/>
      <c r="AU28" s="222"/>
      <c r="AV28" s="222"/>
      <c r="AW28" s="222"/>
      <c r="AX28" s="223"/>
    </row>
    <row r="29" spans="1:50" ht="18"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1" t="s">
        <v>65</v>
      </c>
      <c r="Z29" s="114"/>
      <c r="AA29" s="167"/>
      <c r="AB29" s="282"/>
      <c r="AC29" s="282"/>
      <c r="AD29" s="282"/>
      <c r="AE29" s="86"/>
      <c r="AF29" s="87"/>
      <c r="AG29" s="87"/>
      <c r="AH29" s="87"/>
      <c r="AI29" s="88"/>
      <c r="AJ29" s="86"/>
      <c r="AK29" s="87"/>
      <c r="AL29" s="87"/>
      <c r="AM29" s="87"/>
      <c r="AN29" s="88"/>
      <c r="AO29" s="86"/>
      <c r="AP29" s="87"/>
      <c r="AQ29" s="87"/>
      <c r="AR29" s="87"/>
      <c r="AS29" s="88"/>
      <c r="AT29" s="86"/>
      <c r="AU29" s="87"/>
      <c r="AV29" s="87"/>
      <c r="AW29" s="87"/>
      <c r="AX29" s="89"/>
    </row>
    <row r="30" spans="1:50" ht="18" hidden="1" customHeight="1" x14ac:dyDescent="0.15">
      <c r="A30" s="676"/>
      <c r="B30" s="677"/>
      <c r="C30" s="677"/>
      <c r="D30" s="677"/>
      <c r="E30" s="677"/>
      <c r="F30" s="678"/>
      <c r="G30" s="319"/>
      <c r="H30" s="320"/>
      <c r="I30" s="320"/>
      <c r="J30" s="320"/>
      <c r="K30" s="320"/>
      <c r="L30" s="320"/>
      <c r="M30" s="320"/>
      <c r="N30" s="320"/>
      <c r="O30" s="321"/>
      <c r="P30" s="193"/>
      <c r="Q30" s="193"/>
      <c r="R30" s="193"/>
      <c r="S30" s="193"/>
      <c r="T30" s="193"/>
      <c r="U30" s="193"/>
      <c r="V30" s="193"/>
      <c r="W30" s="193"/>
      <c r="X30" s="194"/>
      <c r="Y30" s="113" t="s">
        <v>15</v>
      </c>
      <c r="Z30" s="114"/>
      <c r="AA30" s="167"/>
      <c r="AB30" s="260" t="s">
        <v>16</v>
      </c>
      <c r="AC30" s="260"/>
      <c r="AD30" s="260"/>
      <c r="AE30" s="86"/>
      <c r="AF30" s="87"/>
      <c r="AG30" s="87"/>
      <c r="AH30" s="87"/>
      <c r="AI30" s="88"/>
      <c r="AJ30" s="86"/>
      <c r="AK30" s="87"/>
      <c r="AL30" s="87"/>
      <c r="AM30" s="87"/>
      <c r="AN30" s="88"/>
      <c r="AO30" s="86"/>
      <c r="AP30" s="87"/>
      <c r="AQ30" s="87"/>
      <c r="AR30" s="87"/>
      <c r="AS30" s="88"/>
      <c r="AT30" s="264"/>
      <c r="AU30" s="265"/>
      <c r="AV30" s="265"/>
      <c r="AW30" s="265"/>
      <c r="AX30" s="266"/>
    </row>
    <row r="31" spans="1:50" ht="18"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78"/>
      <c r="AA31" s="79"/>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 hidden="1" customHeight="1" x14ac:dyDescent="0.15">
      <c r="A32" s="209"/>
      <c r="B32" s="210"/>
      <c r="C32" s="210"/>
      <c r="D32" s="210"/>
      <c r="E32" s="210"/>
      <c r="F32" s="211"/>
      <c r="G32" s="219"/>
      <c r="H32" s="101"/>
      <c r="I32" s="101"/>
      <c r="J32" s="101"/>
      <c r="K32" s="101"/>
      <c r="L32" s="101"/>
      <c r="M32" s="101"/>
      <c r="N32" s="101"/>
      <c r="O32" s="220"/>
      <c r="P32" s="237"/>
      <c r="Q32" s="101"/>
      <c r="R32" s="101"/>
      <c r="S32" s="101"/>
      <c r="T32" s="101"/>
      <c r="U32" s="101"/>
      <c r="V32" s="101"/>
      <c r="W32" s="101"/>
      <c r="X32" s="220"/>
      <c r="Y32" s="275"/>
      <c r="Z32" s="276"/>
      <c r="AA32" s="277"/>
      <c r="AB32" s="135"/>
      <c r="AC32" s="130"/>
      <c r="AD32" s="131"/>
      <c r="AE32" s="136"/>
      <c r="AF32" s="129"/>
      <c r="AG32" s="129"/>
      <c r="AH32" s="129"/>
      <c r="AI32" s="281"/>
      <c r="AJ32" s="136"/>
      <c r="AK32" s="129"/>
      <c r="AL32" s="129"/>
      <c r="AM32" s="129"/>
      <c r="AN32" s="281"/>
      <c r="AO32" s="136"/>
      <c r="AP32" s="129"/>
      <c r="AQ32" s="129"/>
      <c r="AR32" s="129"/>
      <c r="AS32" s="281"/>
      <c r="AT32" s="58"/>
      <c r="AU32" s="103"/>
      <c r="AV32" s="103"/>
      <c r="AW32" s="101" t="s">
        <v>355</v>
      </c>
      <c r="AX32" s="102"/>
    </row>
    <row r="33" spans="1:50" ht="18"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6"/>
      <c r="AF33" s="87"/>
      <c r="AG33" s="87"/>
      <c r="AH33" s="87"/>
      <c r="AI33" s="88"/>
      <c r="AJ33" s="86"/>
      <c r="AK33" s="87"/>
      <c r="AL33" s="87"/>
      <c r="AM33" s="87"/>
      <c r="AN33" s="88"/>
      <c r="AO33" s="86"/>
      <c r="AP33" s="87"/>
      <c r="AQ33" s="87"/>
      <c r="AR33" s="87"/>
      <c r="AS33" s="88"/>
      <c r="AT33" s="222"/>
      <c r="AU33" s="222"/>
      <c r="AV33" s="222"/>
      <c r="AW33" s="222"/>
      <c r="AX33" s="223"/>
    </row>
    <row r="34" spans="1:50" ht="18"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1" t="s">
        <v>65</v>
      </c>
      <c r="Z34" s="114"/>
      <c r="AA34" s="167"/>
      <c r="AB34" s="282"/>
      <c r="AC34" s="282"/>
      <c r="AD34" s="282"/>
      <c r="AE34" s="86"/>
      <c r="AF34" s="87"/>
      <c r="AG34" s="87"/>
      <c r="AH34" s="87"/>
      <c r="AI34" s="88"/>
      <c r="AJ34" s="86"/>
      <c r="AK34" s="87"/>
      <c r="AL34" s="87"/>
      <c r="AM34" s="87"/>
      <c r="AN34" s="88"/>
      <c r="AO34" s="86"/>
      <c r="AP34" s="87"/>
      <c r="AQ34" s="87"/>
      <c r="AR34" s="87"/>
      <c r="AS34" s="88"/>
      <c r="AT34" s="86"/>
      <c r="AU34" s="87"/>
      <c r="AV34" s="87"/>
      <c r="AW34" s="87"/>
      <c r="AX34" s="89"/>
    </row>
    <row r="35" spans="1:50" ht="18" hidden="1" customHeight="1" x14ac:dyDescent="0.15">
      <c r="A35" s="676"/>
      <c r="B35" s="677"/>
      <c r="C35" s="677"/>
      <c r="D35" s="677"/>
      <c r="E35" s="677"/>
      <c r="F35" s="678"/>
      <c r="G35" s="319"/>
      <c r="H35" s="320"/>
      <c r="I35" s="320"/>
      <c r="J35" s="320"/>
      <c r="K35" s="320"/>
      <c r="L35" s="320"/>
      <c r="M35" s="320"/>
      <c r="N35" s="320"/>
      <c r="O35" s="321"/>
      <c r="P35" s="193"/>
      <c r="Q35" s="193"/>
      <c r="R35" s="193"/>
      <c r="S35" s="193"/>
      <c r="T35" s="193"/>
      <c r="U35" s="193"/>
      <c r="V35" s="193"/>
      <c r="W35" s="193"/>
      <c r="X35" s="194"/>
      <c r="Y35" s="113" t="s">
        <v>15</v>
      </c>
      <c r="Z35" s="114"/>
      <c r="AA35" s="167"/>
      <c r="AB35" s="260" t="s">
        <v>16</v>
      </c>
      <c r="AC35" s="260"/>
      <c r="AD35" s="260"/>
      <c r="AE35" s="86"/>
      <c r="AF35" s="87"/>
      <c r="AG35" s="87"/>
      <c r="AH35" s="87"/>
      <c r="AI35" s="88"/>
      <c r="AJ35" s="86"/>
      <c r="AK35" s="87"/>
      <c r="AL35" s="87"/>
      <c r="AM35" s="87"/>
      <c r="AN35" s="88"/>
      <c r="AO35" s="86"/>
      <c r="AP35" s="87"/>
      <c r="AQ35" s="87"/>
      <c r="AR35" s="87"/>
      <c r="AS35" s="88"/>
      <c r="AT35" s="264"/>
      <c r="AU35" s="265"/>
      <c r="AV35" s="265"/>
      <c r="AW35" s="265"/>
      <c r="AX35" s="266"/>
    </row>
    <row r="36" spans="1:50" ht="18"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78"/>
      <c r="AA36" s="79"/>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 hidden="1" customHeight="1" x14ac:dyDescent="0.15">
      <c r="A37" s="209"/>
      <c r="B37" s="210"/>
      <c r="C37" s="210"/>
      <c r="D37" s="210"/>
      <c r="E37" s="210"/>
      <c r="F37" s="211"/>
      <c r="G37" s="219"/>
      <c r="H37" s="101"/>
      <c r="I37" s="101"/>
      <c r="J37" s="101"/>
      <c r="K37" s="101"/>
      <c r="L37" s="101"/>
      <c r="M37" s="101"/>
      <c r="N37" s="101"/>
      <c r="O37" s="220"/>
      <c r="P37" s="237"/>
      <c r="Q37" s="101"/>
      <c r="R37" s="101"/>
      <c r="S37" s="101"/>
      <c r="T37" s="101"/>
      <c r="U37" s="101"/>
      <c r="V37" s="101"/>
      <c r="W37" s="101"/>
      <c r="X37" s="220"/>
      <c r="Y37" s="275"/>
      <c r="Z37" s="276"/>
      <c r="AA37" s="277"/>
      <c r="AB37" s="135"/>
      <c r="AC37" s="130"/>
      <c r="AD37" s="131"/>
      <c r="AE37" s="136"/>
      <c r="AF37" s="129"/>
      <c r="AG37" s="129"/>
      <c r="AH37" s="129"/>
      <c r="AI37" s="281"/>
      <c r="AJ37" s="136"/>
      <c r="AK37" s="129"/>
      <c r="AL37" s="129"/>
      <c r="AM37" s="129"/>
      <c r="AN37" s="281"/>
      <c r="AO37" s="136"/>
      <c r="AP37" s="129"/>
      <c r="AQ37" s="129"/>
      <c r="AR37" s="129"/>
      <c r="AS37" s="281"/>
      <c r="AT37" s="58"/>
      <c r="AU37" s="103"/>
      <c r="AV37" s="103"/>
      <c r="AW37" s="101" t="s">
        <v>355</v>
      </c>
      <c r="AX37" s="102"/>
    </row>
    <row r="38" spans="1:50" ht="18"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6"/>
      <c r="AF38" s="87"/>
      <c r="AG38" s="87"/>
      <c r="AH38" s="87"/>
      <c r="AI38" s="88"/>
      <c r="AJ38" s="86"/>
      <c r="AK38" s="87"/>
      <c r="AL38" s="87"/>
      <c r="AM38" s="87"/>
      <c r="AN38" s="88"/>
      <c r="AO38" s="86"/>
      <c r="AP38" s="87"/>
      <c r="AQ38" s="87"/>
      <c r="AR38" s="87"/>
      <c r="AS38" s="88"/>
      <c r="AT38" s="222"/>
      <c r="AU38" s="222"/>
      <c r="AV38" s="222"/>
      <c r="AW38" s="222"/>
      <c r="AX38" s="223"/>
    </row>
    <row r="39" spans="1:50" ht="18"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1" t="s">
        <v>65</v>
      </c>
      <c r="Z39" s="114"/>
      <c r="AA39" s="167"/>
      <c r="AB39" s="282"/>
      <c r="AC39" s="282"/>
      <c r="AD39" s="282"/>
      <c r="AE39" s="86"/>
      <c r="AF39" s="87"/>
      <c r="AG39" s="87"/>
      <c r="AH39" s="87"/>
      <c r="AI39" s="88"/>
      <c r="AJ39" s="86"/>
      <c r="AK39" s="87"/>
      <c r="AL39" s="87"/>
      <c r="AM39" s="87"/>
      <c r="AN39" s="88"/>
      <c r="AO39" s="86"/>
      <c r="AP39" s="87"/>
      <c r="AQ39" s="87"/>
      <c r="AR39" s="87"/>
      <c r="AS39" s="88"/>
      <c r="AT39" s="86"/>
      <c r="AU39" s="87"/>
      <c r="AV39" s="87"/>
      <c r="AW39" s="87"/>
      <c r="AX39" s="89"/>
    </row>
    <row r="40" spans="1:50" ht="18" hidden="1" customHeight="1" x14ac:dyDescent="0.15">
      <c r="A40" s="676"/>
      <c r="B40" s="677"/>
      <c r="C40" s="677"/>
      <c r="D40" s="677"/>
      <c r="E40" s="677"/>
      <c r="F40" s="678"/>
      <c r="G40" s="319"/>
      <c r="H40" s="320"/>
      <c r="I40" s="320"/>
      <c r="J40" s="320"/>
      <c r="K40" s="320"/>
      <c r="L40" s="320"/>
      <c r="M40" s="320"/>
      <c r="N40" s="320"/>
      <c r="O40" s="321"/>
      <c r="P40" s="193"/>
      <c r="Q40" s="193"/>
      <c r="R40" s="193"/>
      <c r="S40" s="193"/>
      <c r="T40" s="193"/>
      <c r="U40" s="193"/>
      <c r="V40" s="193"/>
      <c r="W40" s="193"/>
      <c r="X40" s="194"/>
      <c r="Y40" s="113" t="s">
        <v>15</v>
      </c>
      <c r="Z40" s="114"/>
      <c r="AA40" s="167"/>
      <c r="AB40" s="260" t="s">
        <v>16</v>
      </c>
      <c r="AC40" s="260"/>
      <c r="AD40" s="260"/>
      <c r="AE40" s="86"/>
      <c r="AF40" s="87"/>
      <c r="AG40" s="87"/>
      <c r="AH40" s="87"/>
      <c r="AI40" s="88"/>
      <c r="AJ40" s="86"/>
      <c r="AK40" s="87"/>
      <c r="AL40" s="87"/>
      <c r="AM40" s="87"/>
      <c r="AN40" s="88"/>
      <c r="AO40" s="86"/>
      <c r="AP40" s="87"/>
      <c r="AQ40" s="87"/>
      <c r="AR40" s="87"/>
      <c r="AS40" s="88"/>
      <c r="AT40" s="264"/>
      <c r="AU40" s="265"/>
      <c r="AV40" s="265"/>
      <c r="AW40" s="265"/>
      <c r="AX40" s="266"/>
    </row>
    <row r="41" spans="1:50" ht="18"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78"/>
      <c r="AA41" s="79"/>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 hidden="1" customHeight="1" x14ac:dyDescent="0.15">
      <c r="A42" s="209"/>
      <c r="B42" s="210"/>
      <c r="C42" s="210"/>
      <c r="D42" s="210"/>
      <c r="E42" s="210"/>
      <c r="F42" s="211"/>
      <c r="G42" s="219"/>
      <c r="H42" s="101"/>
      <c r="I42" s="101"/>
      <c r="J42" s="101"/>
      <c r="K42" s="101"/>
      <c r="L42" s="101"/>
      <c r="M42" s="101"/>
      <c r="N42" s="101"/>
      <c r="O42" s="220"/>
      <c r="P42" s="237"/>
      <c r="Q42" s="101"/>
      <c r="R42" s="101"/>
      <c r="S42" s="101"/>
      <c r="T42" s="101"/>
      <c r="U42" s="101"/>
      <c r="V42" s="101"/>
      <c r="W42" s="101"/>
      <c r="X42" s="220"/>
      <c r="Y42" s="275"/>
      <c r="Z42" s="276"/>
      <c r="AA42" s="277"/>
      <c r="AB42" s="135"/>
      <c r="AC42" s="130"/>
      <c r="AD42" s="131"/>
      <c r="AE42" s="136"/>
      <c r="AF42" s="129"/>
      <c r="AG42" s="129"/>
      <c r="AH42" s="129"/>
      <c r="AI42" s="281"/>
      <c r="AJ42" s="136"/>
      <c r="AK42" s="129"/>
      <c r="AL42" s="129"/>
      <c r="AM42" s="129"/>
      <c r="AN42" s="281"/>
      <c r="AO42" s="136"/>
      <c r="AP42" s="129"/>
      <c r="AQ42" s="129"/>
      <c r="AR42" s="129"/>
      <c r="AS42" s="281"/>
      <c r="AT42" s="58"/>
      <c r="AU42" s="103"/>
      <c r="AV42" s="103"/>
      <c r="AW42" s="101" t="s">
        <v>355</v>
      </c>
      <c r="AX42" s="102"/>
    </row>
    <row r="43" spans="1:50" ht="18"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6"/>
      <c r="AF43" s="87"/>
      <c r="AG43" s="87"/>
      <c r="AH43" s="87"/>
      <c r="AI43" s="88"/>
      <c r="AJ43" s="86"/>
      <c r="AK43" s="87"/>
      <c r="AL43" s="87"/>
      <c r="AM43" s="87"/>
      <c r="AN43" s="88"/>
      <c r="AO43" s="86"/>
      <c r="AP43" s="87"/>
      <c r="AQ43" s="87"/>
      <c r="AR43" s="87"/>
      <c r="AS43" s="88"/>
      <c r="AT43" s="222"/>
      <c r="AU43" s="222"/>
      <c r="AV43" s="222"/>
      <c r="AW43" s="222"/>
      <c r="AX43" s="223"/>
    </row>
    <row r="44" spans="1:50" ht="18"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1" t="s">
        <v>65</v>
      </c>
      <c r="Z44" s="114"/>
      <c r="AA44" s="167"/>
      <c r="AB44" s="282"/>
      <c r="AC44" s="282"/>
      <c r="AD44" s="282"/>
      <c r="AE44" s="86"/>
      <c r="AF44" s="87"/>
      <c r="AG44" s="87"/>
      <c r="AH44" s="87"/>
      <c r="AI44" s="88"/>
      <c r="AJ44" s="86"/>
      <c r="AK44" s="87"/>
      <c r="AL44" s="87"/>
      <c r="AM44" s="87"/>
      <c r="AN44" s="88"/>
      <c r="AO44" s="86"/>
      <c r="AP44" s="87"/>
      <c r="AQ44" s="87"/>
      <c r="AR44" s="87"/>
      <c r="AS44" s="88"/>
      <c r="AT44" s="86"/>
      <c r="AU44" s="87"/>
      <c r="AV44" s="87"/>
      <c r="AW44" s="87"/>
      <c r="AX44" s="89"/>
    </row>
    <row r="45" spans="1:50" ht="18"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6"/>
      <c r="AF45" s="87"/>
      <c r="AG45" s="87"/>
      <c r="AH45" s="87"/>
      <c r="AI45" s="88"/>
      <c r="AJ45" s="86"/>
      <c r="AK45" s="87"/>
      <c r="AL45" s="87"/>
      <c r="AM45" s="87"/>
      <c r="AN45" s="88"/>
      <c r="AO45" s="86"/>
      <c r="AP45" s="87"/>
      <c r="AQ45" s="87"/>
      <c r="AR45" s="87"/>
      <c r="AS45" s="88"/>
      <c r="AT45" s="264"/>
      <c r="AU45" s="265"/>
      <c r="AV45" s="265"/>
      <c r="AW45" s="265"/>
      <c r="AX45" s="266"/>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 hidden="1" customHeight="1" x14ac:dyDescent="0.15">
      <c r="A47" s="230" t="s">
        <v>320</v>
      </c>
      <c r="B47" s="691" t="s">
        <v>317</v>
      </c>
      <c r="C47" s="232"/>
      <c r="D47" s="232"/>
      <c r="E47" s="232"/>
      <c r="F47" s="233"/>
      <c r="G47" s="632" t="s">
        <v>311</v>
      </c>
      <c r="H47" s="632"/>
      <c r="I47" s="632"/>
      <c r="J47" s="632"/>
      <c r="K47" s="632"/>
      <c r="L47" s="632"/>
      <c r="M47" s="632"/>
      <c r="N47" s="632"/>
      <c r="O47" s="632"/>
      <c r="P47" s="632"/>
      <c r="Q47" s="632"/>
      <c r="R47" s="632"/>
      <c r="S47" s="632"/>
      <c r="T47" s="632"/>
      <c r="U47" s="632"/>
      <c r="V47" s="632"/>
      <c r="W47" s="632"/>
      <c r="X47" s="632"/>
      <c r="Y47" s="632"/>
      <c r="Z47" s="632"/>
      <c r="AA47" s="696"/>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 hidden="1" customHeight="1" x14ac:dyDescent="0.15">
      <c r="A48" s="230"/>
      <c r="B48" s="691"/>
      <c r="C48" s="232"/>
      <c r="D48" s="232"/>
      <c r="E48" s="232"/>
      <c r="F48" s="233"/>
      <c r="G48" s="101"/>
      <c r="H48" s="101"/>
      <c r="I48" s="101"/>
      <c r="J48" s="101"/>
      <c r="K48" s="101"/>
      <c r="L48" s="101"/>
      <c r="M48" s="101"/>
      <c r="N48" s="101"/>
      <c r="O48" s="101"/>
      <c r="P48" s="101"/>
      <c r="Q48" s="101"/>
      <c r="R48" s="101"/>
      <c r="S48" s="101"/>
      <c r="T48" s="101"/>
      <c r="U48" s="101"/>
      <c r="V48" s="101"/>
      <c r="W48" s="101"/>
      <c r="X48" s="101"/>
      <c r="Y48" s="101"/>
      <c r="Z48" s="101"/>
      <c r="AA48" s="220"/>
      <c r="AB48" s="237"/>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18" hidden="1" customHeight="1" x14ac:dyDescent="0.15">
      <c r="A49" s="230"/>
      <c r="B49" s="691"/>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25"/>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26"/>
    </row>
    <row r="50" spans="1:50" ht="18" hidden="1" customHeight="1" x14ac:dyDescent="0.15">
      <c r="A50" s="230"/>
      <c r="B50" s="691"/>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27"/>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8"/>
    </row>
    <row r="51" spans="1:50" ht="18" hidden="1" customHeight="1" x14ac:dyDescent="0.15">
      <c r="A51" s="230"/>
      <c r="B51" s="692"/>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29"/>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30"/>
    </row>
    <row r="52" spans="1:50" ht="18"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 hidden="1" customHeight="1" x14ac:dyDescent="0.15">
      <c r="A53" s="230"/>
      <c r="B53" s="232"/>
      <c r="C53" s="232"/>
      <c r="D53" s="232"/>
      <c r="E53" s="232"/>
      <c r="F53" s="233"/>
      <c r="G53" s="219"/>
      <c r="H53" s="101"/>
      <c r="I53" s="101"/>
      <c r="J53" s="101"/>
      <c r="K53" s="101"/>
      <c r="L53" s="101"/>
      <c r="M53" s="101"/>
      <c r="N53" s="101"/>
      <c r="O53" s="220"/>
      <c r="P53" s="237"/>
      <c r="Q53" s="101"/>
      <c r="R53" s="101"/>
      <c r="S53" s="101"/>
      <c r="T53" s="101"/>
      <c r="U53" s="101"/>
      <c r="V53" s="101"/>
      <c r="W53" s="101"/>
      <c r="X53" s="220"/>
      <c r="Y53" s="241"/>
      <c r="Z53" s="242"/>
      <c r="AA53" s="243"/>
      <c r="AB53" s="247"/>
      <c r="AC53" s="248"/>
      <c r="AD53" s="249"/>
      <c r="AE53" s="237"/>
      <c r="AF53" s="101"/>
      <c r="AG53" s="101"/>
      <c r="AH53" s="101"/>
      <c r="AI53" s="220"/>
      <c r="AJ53" s="237"/>
      <c r="AK53" s="101"/>
      <c r="AL53" s="101"/>
      <c r="AM53" s="101"/>
      <c r="AN53" s="220"/>
      <c r="AO53" s="237"/>
      <c r="AP53" s="101"/>
      <c r="AQ53" s="101"/>
      <c r="AR53" s="101"/>
      <c r="AS53" s="220"/>
      <c r="AT53" s="58"/>
      <c r="AU53" s="103"/>
      <c r="AV53" s="103"/>
      <c r="AW53" s="101" t="s">
        <v>355</v>
      </c>
      <c r="AX53" s="102"/>
    </row>
    <row r="54" spans="1:50" ht="18"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8"/>
      <c r="AC54" s="221"/>
      <c r="AD54" s="221"/>
      <c r="AE54" s="86"/>
      <c r="AF54" s="87"/>
      <c r="AG54" s="87"/>
      <c r="AH54" s="87"/>
      <c r="AI54" s="88"/>
      <c r="AJ54" s="86"/>
      <c r="AK54" s="87"/>
      <c r="AL54" s="87"/>
      <c r="AM54" s="87"/>
      <c r="AN54" s="88"/>
      <c r="AO54" s="86"/>
      <c r="AP54" s="87"/>
      <c r="AQ54" s="87"/>
      <c r="AR54" s="87"/>
      <c r="AS54" s="88"/>
      <c r="AT54" s="222"/>
      <c r="AU54" s="222"/>
      <c r="AV54" s="222"/>
      <c r="AW54" s="222"/>
      <c r="AX54" s="223"/>
    </row>
    <row r="55" spans="1:50" ht="18"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368"/>
      <c r="AC55" s="221"/>
      <c r="AD55" s="221"/>
      <c r="AE55" s="86"/>
      <c r="AF55" s="87"/>
      <c r="AG55" s="87"/>
      <c r="AH55" s="87"/>
      <c r="AI55" s="88"/>
      <c r="AJ55" s="86"/>
      <c r="AK55" s="87"/>
      <c r="AL55" s="87"/>
      <c r="AM55" s="87"/>
      <c r="AN55" s="88"/>
      <c r="AO55" s="86"/>
      <c r="AP55" s="87"/>
      <c r="AQ55" s="87"/>
      <c r="AR55" s="87"/>
      <c r="AS55" s="88"/>
      <c r="AT55" s="86"/>
      <c r="AU55" s="87"/>
      <c r="AV55" s="87"/>
      <c r="AW55" s="87"/>
      <c r="AX55" s="88"/>
    </row>
    <row r="56" spans="1:50" ht="18"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6"/>
      <c r="AF56" s="87"/>
      <c r="AG56" s="87"/>
      <c r="AH56" s="87"/>
      <c r="AI56" s="88"/>
      <c r="AJ56" s="86"/>
      <c r="AK56" s="87"/>
      <c r="AL56" s="87"/>
      <c r="AM56" s="87"/>
      <c r="AN56" s="88"/>
      <c r="AO56" s="86"/>
      <c r="AP56" s="87"/>
      <c r="AQ56" s="87"/>
      <c r="AR56" s="87"/>
      <c r="AS56" s="88"/>
      <c r="AT56" s="264"/>
      <c r="AU56" s="265"/>
      <c r="AV56" s="265"/>
      <c r="AW56" s="265"/>
      <c r="AX56" s="266"/>
    </row>
    <row r="57" spans="1:50" ht="18"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 hidden="1" customHeight="1" x14ac:dyDescent="0.15">
      <c r="A58" s="230"/>
      <c r="B58" s="232"/>
      <c r="C58" s="232"/>
      <c r="D58" s="232"/>
      <c r="E58" s="232"/>
      <c r="F58" s="233"/>
      <c r="G58" s="219"/>
      <c r="H58" s="101"/>
      <c r="I58" s="101"/>
      <c r="J58" s="101"/>
      <c r="K58" s="101"/>
      <c r="L58" s="101"/>
      <c r="M58" s="101"/>
      <c r="N58" s="101"/>
      <c r="O58" s="220"/>
      <c r="P58" s="237"/>
      <c r="Q58" s="101"/>
      <c r="R58" s="101"/>
      <c r="S58" s="101"/>
      <c r="T58" s="101"/>
      <c r="U58" s="101"/>
      <c r="V58" s="101"/>
      <c r="W58" s="101"/>
      <c r="X58" s="220"/>
      <c r="Y58" s="241"/>
      <c r="Z58" s="242"/>
      <c r="AA58" s="243"/>
      <c r="AB58" s="247"/>
      <c r="AC58" s="248"/>
      <c r="AD58" s="249"/>
      <c r="AE58" s="237"/>
      <c r="AF58" s="101"/>
      <c r="AG58" s="101"/>
      <c r="AH58" s="101"/>
      <c r="AI58" s="220"/>
      <c r="AJ58" s="237"/>
      <c r="AK58" s="101"/>
      <c r="AL58" s="101"/>
      <c r="AM58" s="101"/>
      <c r="AN58" s="220"/>
      <c r="AO58" s="237"/>
      <c r="AP58" s="101"/>
      <c r="AQ58" s="101"/>
      <c r="AR58" s="101"/>
      <c r="AS58" s="220"/>
      <c r="AT58" s="58"/>
      <c r="AU58" s="103"/>
      <c r="AV58" s="103"/>
      <c r="AW58" s="101" t="s">
        <v>355</v>
      </c>
      <c r="AX58" s="102"/>
    </row>
    <row r="59" spans="1:50" ht="18"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6"/>
      <c r="AF59" s="87"/>
      <c r="AG59" s="87"/>
      <c r="AH59" s="87"/>
      <c r="AI59" s="88"/>
      <c r="AJ59" s="86"/>
      <c r="AK59" s="87"/>
      <c r="AL59" s="87"/>
      <c r="AM59" s="87"/>
      <c r="AN59" s="88"/>
      <c r="AO59" s="86"/>
      <c r="AP59" s="87"/>
      <c r="AQ59" s="87"/>
      <c r="AR59" s="87"/>
      <c r="AS59" s="88"/>
      <c r="AT59" s="222"/>
      <c r="AU59" s="222"/>
      <c r="AV59" s="222"/>
      <c r="AW59" s="222"/>
      <c r="AX59" s="223"/>
    </row>
    <row r="60" spans="1:50" ht="18"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6"/>
      <c r="AF60" s="87"/>
      <c r="AG60" s="87"/>
      <c r="AH60" s="87"/>
      <c r="AI60" s="88"/>
      <c r="AJ60" s="86"/>
      <c r="AK60" s="87"/>
      <c r="AL60" s="87"/>
      <c r="AM60" s="87"/>
      <c r="AN60" s="88"/>
      <c r="AO60" s="86"/>
      <c r="AP60" s="87"/>
      <c r="AQ60" s="87"/>
      <c r="AR60" s="87"/>
      <c r="AS60" s="88"/>
      <c r="AT60" s="86"/>
      <c r="AU60" s="87"/>
      <c r="AV60" s="87"/>
      <c r="AW60" s="87"/>
      <c r="AX60" s="89"/>
    </row>
    <row r="61" spans="1:50" ht="18"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6"/>
      <c r="AF61" s="87"/>
      <c r="AG61" s="87"/>
      <c r="AH61" s="87"/>
      <c r="AI61" s="88"/>
      <c r="AJ61" s="86"/>
      <c r="AK61" s="87"/>
      <c r="AL61" s="87"/>
      <c r="AM61" s="87"/>
      <c r="AN61" s="88"/>
      <c r="AO61" s="86"/>
      <c r="AP61" s="87"/>
      <c r="AQ61" s="87"/>
      <c r="AR61" s="87"/>
      <c r="AS61" s="88"/>
      <c r="AT61" s="264"/>
      <c r="AU61" s="265"/>
      <c r="AV61" s="265"/>
      <c r="AW61" s="265"/>
      <c r="AX61" s="266"/>
    </row>
    <row r="62" spans="1:50" ht="18"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 hidden="1" customHeight="1" x14ac:dyDescent="0.15">
      <c r="A63" s="230"/>
      <c r="B63" s="232"/>
      <c r="C63" s="232"/>
      <c r="D63" s="232"/>
      <c r="E63" s="232"/>
      <c r="F63" s="233"/>
      <c r="G63" s="219"/>
      <c r="H63" s="101"/>
      <c r="I63" s="101"/>
      <c r="J63" s="101"/>
      <c r="K63" s="101"/>
      <c r="L63" s="101"/>
      <c r="M63" s="101"/>
      <c r="N63" s="101"/>
      <c r="O63" s="220"/>
      <c r="P63" s="237"/>
      <c r="Q63" s="101"/>
      <c r="R63" s="101"/>
      <c r="S63" s="101"/>
      <c r="T63" s="101"/>
      <c r="U63" s="101"/>
      <c r="V63" s="101"/>
      <c r="W63" s="101"/>
      <c r="X63" s="220"/>
      <c r="Y63" s="241"/>
      <c r="Z63" s="242"/>
      <c r="AA63" s="243"/>
      <c r="AB63" s="247"/>
      <c r="AC63" s="248"/>
      <c r="AD63" s="249"/>
      <c r="AE63" s="237"/>
      <c r="AF63" s="101"/>
      <c r="AG63" s="101"/>
      <c r="AH63" s="101"/>
      <c r="AI63" s="220"/>
      <c r="AJ63" s="237"/>
      <c r="AK63" s="101"/>
      <c r="AL63" s="101"/>
      <c r="AM63" s="101"/>
      <c r="AN63" s="220"/>
      <c r="AO63" s="237"/>
      <c r="AP63" s="101"/>
      <c r="AQ63" s="101"/>
      <c r="AR63" s="101"/>
      <c r="AS63" s="220"/>
      <c r="AT63" s="58"/>
      <c r="AU63" s="103"/>
      <c r="AV63" s="103"/>
      <c r="AW63" s="101" t="s">
        <v>355</v>
      </c>
      <c r="AX63" s="102"/>
    </row>
    <row r="64" spans="1:50" ht="18"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6"/>
      <c r="AF64" s="87"/>
      <c r="AG64" s="87"/>
      <c r="AH64" s="87"/>
      <c r="AI64" s="88"/>
      <c r="AJ64" s="86"/>
      <c r="AK64" s="87"/>
      <c r="AL64" s="87"/>
      <c r="AM64" s="87"/>
      <c r="AN64" s="88"/>
      <c r="AO64" s="86"/>
      <c r="AP64" s="87"/>
      <c r="AQ64" s="87"/>
      <c r="AR64" s="87"/>
      <c r="AS64" s="88"/>
      <c r="AT64" s="222"/>
      <c r="AU64" s="222"/>
      <c r="AV64" s="222"/>
      <c r="AW64" s="222"/>
      <c r="AX64" s="223"/>
    </row>
    <row r="65" spans="1:60" ht="18"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6"/>
      <c r="AF65" s="87"/>
      <c r="AG65" s="87"/>
      <c r="AH65" s="87"/>
      <c r="AI65" s="88"/>
      <c r="AJ65" s="86"/>
      <c r="AK65" s="87"/>
      <c r="AL65" s="87"/>
      <c r="AM65" s="87"/>
      <c r="AN65" s="88"/>
      <c r="AO65" s="86"/>
      <c r="AP65" s="87"/>
      <c r="AQ65" s="87"/>
      <c r="AR65" s="87"/>
      <c r="AS65" s="88"/>
      <c r="AT65" s="86"/>
      <c r="AU65" s="87"/>
      <c r="AV65" s="87"/>
      <c r="AW65" s="87"/>
      <c r="AX65" s="89"/>
    </row>
    <row r="66" spans="1:60" ht="18"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6"/>
      <c r="AF66" s="87"/>
      <c r="AG66" s="87"/>
      <c r="AH66" s="87"/>
      <c r="AI66" s="88"/>
      <c r="AJ66" s="86"/>
      <c r="AK66" s="87"/>
      <c r="AL66" s="87"/>
      <c r="AM66" s="87"/>
      <c r="AN66" s="88"/>
      <c r="AO66" s="86"/>
      <c r="AP66" s="87"/>
      <c r="AQ66" s="87"/>
      <c r="AR66" s="87"/>
      <c r="AS66" s="88"/>
      <c r="AT66" s="264"/>
      <c r="AU66" s="265"/>
      <c r="AV66" s="265"/>
      <c r="AW66" s="265"/>
      <c r="AX66" s="266"/>
    </row>
    <row r="67" spans="1:60" ht="24"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8"/>
      <c r="AA67" s="79"/>
      <c r="AB67" s="113" t="s">
        <v>12</v>
      </c>
      <c r="AC67" s="114"/>
      <c r="AD67" s="167"/>
      <c r="AE67" s="665" t="s">
        <v>69</v>
      </c>
      <c r="AF67" s="111"/>
      <c r="AG67" s="111"/>
      <c r="AH67" s="111"/>
      <c r="AI67" s="111"/>
      <c r="AJ67" s="665" t="s">
        <v>70</v>
      </c>
      <c r="AK67" s="111"/>
      <c r="AL67" s="111"/>
      <c r="AM67" s="111"/>
      <c r="AN67" s="111"/>
      <c r="AO67" s="665" t="s">
        <v>71</v>
      </c>
      <c r="AP67" s="111"/>
      <c r="AQ67" s="111"/>
      <c r="AR67" s="111"/>
      <c r="AS67" s="111"/>
      <c r="AT67" s="172" t="s">
        <v>74</v>
      </c>
      <c r="AU67" s="173"/>
      <c r="AV67" s="173"/>
      <c r="AW67" s="173"/>
      <c r="AX67" s="174"/>
    </row>
    <row r="68" spans="1:60" ht="24" customHeight="1" x14ac:dyDescent="0.15">
      <c r="A68" s="181"/>
      <c r="B68" s="182"/>
      <c r="C68" s="182"/>
      <c r="D68" s="182"/>
      <c r="E68" s="182"/>
      <c r="F68" s="183"/>
      <c r="G68" s="250" t="s">
        <v>393</v>
      </c>
      <c r="H68" s="191"/>
      <c r="I68" s="191"/>
      <c r="J68" s="191"/>
      <c r="K68" s="191"/>
      <c r="L68" s="191"/>
      <c r="M68" s="191"/>
      <c r="N68" s="191"/>
      <c r="O68" s="191"/>
      <c r="P68" s="191"/>
      <c r="Q68" s="191"/>
      <c r="R68" s="191"/>
      <c r="S68" s="191"/>
      <c r="T68" s="191"/>
      <c r="U68" s="191"/>
      <c r="V68" s="191"/>
      <c r="W68" s="191"/>
      <c r="X68" s="192"/>
      <c r="Y68" s="329" t="s">
        <v>66</v>
      </c>
      <c r="Z68" s="330"/>
      <c r="AA68" s="331"/>
      <c r="AB68" s="198" t="s">
        <v>394</v>
      </c>
      <c r="AC68" s="199"/>
      <c r="AD68" s="200"/>
      <c r="AE68" s="86">
        <v>22</v>
      </c>
      <c r="AF68" s="87"/>
      <c r="AG68" s="87"/>
      <c r="AH68" s="87"/>
      <c r="AI68" s="88"/>
      <c r="AJ68" s="86">
        <v>20</v>
      </c>
      <c r="AK68" s="87"/>
      <c r="AL68" s="87"/>
      <c r="AM68" s="87"/>
      <c r="AN68" s="88"/>
      <c r="AO68" s="86">
        <v>25</v>
      </c>
      <c r="AP68" s="87"/>
      <c r="AQ68" s="87"/>
      <c r="AR68" s="87"/>
      <c r="AS68" s="88"/>
      <c r="AT68" s="201"/>
      <c r="AU68" s="201"/>
      <c r="AV68" s="201"/>
      <c r="AW68" s="201"/>
      <c r="AX68" s="202"/>
      <c r="AY68" s="10"/>
      <c r="AZ68" s="10"/>
      <c r="BA68" s="10"/>
      <c r="BB68" s="10"/>
      <c r="BC68" s="10"/>
    </row>
    <row r="69" spans="1:60" ht="24"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1"/>
      <c r="AA69" s="152"/>
      <c r="AB69" s="206" t="s">
        <v>394</v>
      </c>
      <c r="AC69" s="207"/>
      <c r="AD69" s="208"/>
      <c r="AE69" s="86">
        <v>13</v>
      </c>
      <c r="AF69" s="87"/>
      <c r="AG69" s="87"/>
      <c r="AH69" s="87"/>
      <c r="AI69" s="88"/>
      <c r="AJ69" s="86">
        <v>15</v>
      </c>
      <c r="AK69" s="87"/>
      <c r="AL69" s="87"/>
      <c r="AM69" s="87"/>
      <c r="AN69" s="88"/>
      <c r="AO69" s="86">
        <v>21</v>
      </c>
      <c r="AP69" s="87"/>
      <c r="AQ69" s="87"/>
      <c r="AR69" s="87"/>
      <c r="AS69" s="88"/>
      <c r="AT69" s="86">
        <v>16</v>
      </c>
      <c r="AU69" s="87"/>
      <c r="AV69" s="87"/>
      <c r="AW69" s="87"/>
      <c r="AX69" s="89"/>
      <c r="AY69" s="10"/>
      <c r="AZ69" s="10"/>
      <c r="BA69" s="10"/>
      <c r="BB69" s="10"/>
      <c r="BC69" s="10"/>
      <c r="BD69" s="10"/>
      <c r="BE69" s="10"/>
      <c r="BF69" s="10"/>
      <c r="BG69" s="10"/>
      <c r="BH69" s="10"/>
    </row>
    <row r="70" spans="1:60" ht="24"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8"/>
      <c r="AA70" s="79"/>
      <c r="AB70" s="113" t="s">
        <v>12</v>
      </c>
      <c r="AC70" s="114"/>
      <c r="AD70" s="167"/>
      <c r="AE70" s="171" t="s">
        <v>69</v>
      </c>
      <c r="AF70" s="166"/>
      <c r="AG70" s="166"/>
      <c r="AH70" s="166"/>
      <c r="AI70" s="190"/>
      <c r="AJ70" s="171" t="s">
        <v>70</v>
      </c>
      <c r="AK70" s="166"/>
      <c r="AL70" s="166"/>
      <c r="AM70" s="166"/>
      <c r="AN70" s="190"/>
      <c r="AO70" s="171" t="s">
        <v>71</v>
      </c>
      <c r="AP70" s="166"/>
      <c r="AQ70" s="166"/>
      <c r="AR70" s="166"/>
      <c r="AS70" s="190"/>
      <c r="AT70" s="172" t="s">
        <v>74</v>
      </c>
      <c r="AU70" s="173"/>
      <c r="AV70" s="173"/>
      <c r="AW70" s="173"/>
      <c r="AX70" s="174"/>
    </row>
    <row r="71" spans="1:60" ht="24"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6"/>
      <c r="AF71" s="87"/>
      <c r="AG71" s="87"/>
      <c r="AH71" s="87"/>
      <c r="AI71" s="88"/>
      <c r="AJ71" s="86"/>
      <c r="AK71" s="87"/>
      <c r="AL71" s="87"/>
      <c r="AM71" s="87"/>
      <c r="AN71" s="88"/>
      <c r="AO71" s="86"/>
      <c r="AP71" s="87"/>
      <c r="AQ71" s="87"/>
      <c r="AR71" s="87"/>
      <c r="AS71" s="88"/>
      <c r="AT71" s="201"/>
      <c r="AU71" s="201"/>
      <c r="AV71" s="201"/>
      <c r="AW71" s="201"/>
      <c r="AX71" s="202"/>
      <c r="AY71" s="10"/>
      <c r="AZ71" s="10"/>
      <c r="BA71" s="10"/>
      <c r="BB71" s="10"/>
      <c r="BC71" s="10"/>
    </row>
    <row r="72" spans="1:60" ht="24"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24"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8"/>
      <c r="AA73" s="79"/>
      <c r="AB73" s="113" t="s">
        <v>12</v>
      </c>
      <c r="AC73" s="114"/>
      <c r="AD73" s="167"/>
      <c r="AE73" s="171" t="s">
        <v>69</v>
      </c>
      <c r="AF73" s="166"/>
      <c r="AG73" s="166"/>
      <c r="AH73" s="166"/>
      <c r="AI73" s="190"/>
      <c r="AJ73" s="171" t="s">
        <v>70</v>
      </c>
      <c r="AK73" s="166"/>
      <c r="AL73" s="166"/>
      <c r="AM73" s="166"/>
      <c r="AN73" s="190"/>
      <c r="AO73" s="171" t="s">
        <v>71</v>
      </c>
      <c r="AP73" s="166"/>
      <c r="AQ73" s="166"/>
      <c r="AR73" s="166"/>
      <c r="AS73" s="190"/>
      <c r="AT73" s="172" t="s">
        <v>74</v>
      </c>
      <c r="AU73" s="173"/>
      <c r="AV73" s="173"/>
      <c r="AW73" s="173"/>
      <c r="AX73" s="174"/>
    </row>
    <row r="74" spans="1:60" ht="24"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6"/>
      <c r="AF74" s="87"/>
      <c r="AG74" s="87"/>
      <c r="AH74" s="87"/>
      <c r="AI74" s="88"/>
      <c r="AJ74" s="86"/>
      <c r="AK74" s="87"/>
      <c r="AL74" s="87"/>
      <c r="AM74" s="87"/>
      <c r="AN74" s="88"/>
      <c r="AO74" s="86"/>
      <c r="AP74" s="87"/>
      <c r="AQ74" s="87"/>
      <c r="AR74" s="87"/>
      <c r="AS74" s="88"/>
      <c r="AT74" s="201"/>
      <c r="AU74" s="201"/>
      <c r="AV74" s="201"/>
      <c r="AW74" s="201"/>
      <c r="AX74" s="202"/>
      <c r="AY74" s="10"/>
      <c r="AZ74" s="10"/>
      <c r="BA74" s="10"/>
      <c r="BB74" s="10"/>
      <c r="BC74" s="10"/>
    </row>
    <row r="75" spans="1:60" ht="24"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24"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8"/>
      <c r="AA76" s="79"/>
      <c r="AB76" s="113" t="s">
        <v>12</v>
      </c>
      <c r="AC76" s="114"/>
      <c r="AD76" s="167"/>
      <c r="AE76" s="171" t="s">
        <v>69</v>
      </c>
      <c r="AF76" s="166"/>
      <c r="AG76" s="166"/>
      <c r="AH76" s="166"/>
      <c r="AI76" s="190"/>
      <c r="AJ76" s="171" t="s">
        <v>70</v>
      </c>
      <c r="AK76" s="166"/>
      <c r="AL76" s="166"/>
      <c r="AM76" s="166"/>
      <c r="AN76" s="190"/>
      <c r="AO76" s="171" t="s">
        <v>71</v>
      </c>
      <c r="AP76" s="166"/>
      <c r="AQ76" s="166"/>
      <c r="AR76" s="166"/>
      <c r="AS76" s="190"/>
      <c r="AT76" s="172" t="s">
        <v>74</v>
      </c>
      <c r="AU76" s="173"/>
      <c r="AV76" s="173"/>
      <c r="AW76" s="173"/>
      <c r="AX76" s="174"/>
    </row>
    <row r="77" spans="1:60" ht="24"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6"/>
      <c r="AF77" s="87"/>
      <c r="AG77" s="87"/>
      <c r="AH77" s="87"/>
      <c r="AI77" s="88"/>
      <c r="AJ77" s="86"/>
      <c r="AK77" s="87"/>
      <c r="AL77" s="87"/>
      <c r="AM77" s="87"/>
      <c r="AN77" s="88"/>
      <c r="AO77" s="86"/>
      <c r="AP77" s="87"/>
      <c r="AQ77" s="87"/>
      <c r="AR77" s="87"/>
      <c r="AS77" s="88"/>
      <c r="AT77" s="201"/>
      <c r="AU77" s="201"/>
      <c r="AV77" s="201"/>
      <c r="AW77" s="201"/>
      <c r="AX77" s="202"/>
      <c r="AY77" s="10"/>
      <c r="AZ77" s="10"/>
      <c r="BA77" s="10"/>
      <c r="BB77" s="10"/>
      <c r="BC77" s="10"/>
    </row>
    <row r="78" spans="1:60" ht="24"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24"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8"/>
      <c r="AA79" s="79"/>
      <c r="AB79" s="113" t="s">
        <v>12</v>
      </c>
      <c r="AC79" s="114"/>
      <c r="AD79" s="167"/>
      <c r="AE79" s="171" t="s">
        <v>69</v>
      </c>
      <c r="AF79" s="166"/>
      <c r="AG79" s="166"/>
      <c r="AH79" s="166"/>
      <c r="AI79" s="190"/>
      <c r="AJ79" s="171" t="s">
        <v>70</v>
      </c>
      <c r="AK79" s="166"/>
      <c r="AL79" s="166"/>
      <c r="AM79" s="166"/>
      <c r="AN79" s="190"/>
      <c r="AO79" s="171" t="s">
        <v>71</v>
      </c>
      <c r="AP79" s="166"/>
      <c r="AQ79" s="166"/>
      <c r="AR79" s="166"/>
      <c r="AS79" s="190"/>
      <c r="AT79" s="172" t="s">
        <v>74</v>
      </c>
      <c r="AU79" s="173"/>
      <c r="AV79" s="173"/>
      <c r="AW79" s="173"/>
      <c r="AX79" s="174"/>
    </row>
    <row r="80" spans="1:60" ht="24"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6"/>
      <c r="AF80" s="87"/>
      <c r="AG80" s="87"/>
      <c r="AH80" s="87"/>
      <c r="AI80" s="88"/>
      <c r="AJ80" s="86"/>
      <c r="AK80" s="87"/>
      <c r="AL80" s="87"/>
      <c r="AM80" s="87"/>
      <c r="AN80" s="88"/>
      <c r="AO80" s="86"/>
      <c r="AP80" s="87"/>
      <c r="AQ80" s="87"/>
      <c r="AR80" s="87"/>
      <c r="AS80" s="88"/>
      <c r="AT80" s="201"/>
      <c r="AU80" s="201"/>
      <c r="AV80" s="201"/>
      <c r="AW80" s="201"/>
      <c r="AX80" s="202"/>
      <c r="AY80" s="10"/>
      <c r="AZ80" s="10"/>
      <c r="BA80" s="10"/>
      <c r="BB80" s="10"/>
      <c r="BC80" s="10"/>
    </row>
    <row r="81" spans="1:60" ht="24"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24" customHeight="1" x14ac:dyDescent="0.15">
      <c r="A82" s="163" t="s">
        <v>17</v>
      </c>
      <c r="B82" s="164"/>
      <c r="C82" s="164"/>
      <c r="D82" s="164"/>
      <c r="E82" s="164"/>
      <c r="F82" s="165"/>
      <c r="G82" s="166" t="s">
        <v>18</v>
      </c>
      <c r="H82" s="114"/>
      <c r="I82" s="114"/>
      <c r="J82" s="114"/>
      <c r="K82" s="114"/>
      <c r="L82" s="114"/>
      <c r="M82" s="114"/>
      <c r="N82" s="114"/>
      <c r="O82" s="114"/>
      <c r="P82" s="114"/>
      <c r="Q82" s="114"/>
      <c r="R82" s="114"/>
      <c r="S82" s="114"/>
      <c r="T82" s="114"/>
      <c r="U82" s="114"/>
      <c r="V82" s="114"/>
      <c r="W82" s="114"/>
      <c r="X82" s="167"/>
      <c r="Y82" s="168"/>
      <c r="Z82" s="169"/>
      <c r="AA82" s="170"/>
      <c r="AB82" s="113" t="s">
        <v>12</v>
      </c>
      <c r="AC82" s="114"/>
      <c r="AD82" s="167"/>
      <c r="AE82" s="171" t="s">
        <v>69</v>
      </c>
      <c r="AF82" s="114"/>
      <c r="AG82" s="114"/>
      <c r="AH82" s="114"/>
      <c r="AI82" s="167"/>
      <c r="AJ82" s="171" t="s">
        <v>70</v>
      </c>
      <c r="AK82" s="114"/>
      <c r="AL82" s="114"/>
      <c r="AM82" s="114"/>
      <c r="AN82" s="167"/>
      <c r="AO82" s="171" t="s">
        <v>71</v>
      </c>
      <c r="AP82" s="114"/>
      <c r="AQ82" s="114"/>
      <c r="AR82" s="114"/>
      <c r="AS82" s="167"/>
      <c r="AT82" s="172" t="s">
        <v>75</v>
      </c>
      <c r="AU82" s="173"/>
      <c r="AV82" s="173"/>
      <c r="AW82" s="173"/>
      <c r="AX82" s="174"/>
    </row>
    <row r="83" spans="1:60" ht="24" customHeight="1" x14ac:dyDescent="0.15">
      <c r="A83" s="125"/>
      <c r="B83" s="123"/>
      <c r="C83" s="123"/>
      <c r="D83" s="123"/>
      <c r="E83" s="123"/>
      <c r="F83" s="124"/>
      <c r="G83" s="140" t="s">
        <v>395</v>
      </c>
      <c r="H83" s="140"/>
      <c r="I83" s="140"/>
      <c r="J83" s="140"/>
      <c r="K83" s="140"/>
      <c r="L83" s="140"/>
      <c r="M83" s="140"/>
      <c r="N83" s="140"/>
      <c r="O83" s="140"/>
      <c r="P83" s="140"/>
      <c r="Q83" s="140"/>
      <c r="R83" s="140"/>
      <c r="S83" s="140"/>
      <c r="T83" s="140"/>
      <c r="U83" s="140"/>
      <c r="V83" s="140"/>
      <c r="W83" s="140"/>
      <c r="X83" s="140"/>
      <c r="Y83" s="142" t="s">
        <v>17</v>
      </c>
      <c r="Z83" s="143"/>
      <c r="AA83" s="144"/>
      <c r="AB83" s="177" t="s">
        <v>396</v>
      </c>
      <c r="AC83" s="146"/>
      <c r="AD83" s="147"/>
      <c r="AE83" s="148">
        <v>165.04499999999999</v>
      </c>
      <c r="AF83" s="149"/>
      <c r="AG83" s="149"/>
      <c r="AH83" s="149"/>
      <c r="AI83" s="149"/>
      <c r="AJ83" s="148">
        <v>81.96</v>
      </c>
      <c r="AK83" s="149"/>
      <c r="AL83" s="149"/>
      <c r="AM83" s="149"/>
      <c r="AN83" s="149"/>
      <c r="AO83" s="148">
        <v>112.06399999999999</v>
      </c>
      <c r="AP83" s="149"/>
      <c r="AQ83" s="149"/>
      <c r="AR83" s="149"/>
      <c r="AS83" s="149"/>
      <c r="AT83" s="86">
        <v>244.43100000000001</v>
      </c>
      <c r="AU83" s="87"/>
      <c r="AV83" s="87"/>
      <c r="AW83" s="87"/>
      <c r="AX83" s="89"/>
    </row>
    <row r="84" spans="1:60" ht="24" customHeight="1" x14ac:dyDescent="0.15">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379</v>
      </c>
      <c r="AC84" s="154"/>
      <c r="AD84" s="155"/>
      <c r="AE84" s="153" t="s">
        <v>397</v>
      </c>
      <c r="AF84" s="154"/>
      <c r="AG84" s="154"/>
      <c r="AH84" s="154"/>
      <c r="AI84" s="155"/>
      <c r="AJ84" s="153" t="s">
        <v>448</v>
      </c>
      <c r="AK84" s="154"/>
      <c r="AL84" s="154"/>
      <c r="AM84" s="154"/>
      <c r="AN84" s="155"/>
      <c r="AO84" s="153" t="s">
        <v>450</v>
      </c>
      <c r="AP84" s="154"/>
      <c r="AQ84" s="154"/>
      <c r="AR84" s="154"/>
      <c r="AS84" s="155"/>
      <c r="AT84" s="153" t="s">
        <v>449</v>
      </c>
      <c r="AU84" s="154"/>
      <c r="AV84" s="154"/>
      <c r="AW84" s="154"/>
      <c r="AX84" s="156"/>
    </row>
    <row r="85" spans="1:60" ht="18" hidden="1" customHeight="1" x14ac:dyDescent="0.15">
      <c r="A85" s="163" t="s">
        <v>17</v>
      </c>
      <c r="B85" s="164"/>
      <c r="C85" s="164"/>
      <c r="D85" s="164"/>
      <c r="E85" s="164"/>
      <c r="F85" s="165"/>
      <c r="G85" s="166" t="s">
        <v>18</v>
      </c>
      <c r="H85" s="114"/>
      <c r="I85" s="114"/>
      <c r="J85" s="114"/>
      <c r="K85" s="114"/>
      <c r="L85" s="114"/>
      <c r="M85" s="114"/>
      <c r="N85" s="114"/>
      <c r="O85" s="114"/>
      <c r="P85" s="114"/>
      <c r="Q85" s="114"/>
      <c r="R85" s="114"/>
      <c r="S85" s="114"/>
      <c r="T85" s="114"/>
      <c r="U85" s="114"/>
      <c r="V85" s="114"/>
      <c r="W85" s="114"/>
      <c r="X85" s="167"/>
      <c r="Y85" s="168"/>
      <c r="Z85" s="169"/>
      <c r="AA85" s="170"/>
      <c r="AB85" s="113" t="s">
        <v>12</v>
      </c>
      <c r="AC85" s="114"/>
      <c r="AD85" s="167"/>
      <c r="AE85" s="171" t="s">
        <v>69</v>
      </c>
      <c r="AF85" s="114"/>
      <c r="AG85" s="114"/>
      <c r="AH85" s="114"/>
      <c r="AI85" s="167"/>
      <c r="AJ85" s="171" t="s">
        <v>70</v>
      </c>
      <c r="AK85" s="114"/>
      <c r="AL85" s="114"/>
      <c r="AM85" s="114"/>
      <c r="AN85" s="167"/>
      <c r="AO85" s="171" t="s">
        <v>71</v>
      </c>
      <c r="AP85" s="114"/>
      <c r="AQ85" s="114"/>
      <c r="AR85" s="114"/>
      <c r="AS85" s="167"/>
      <c r="AT85" s="172" t="s">
        <v>75</v>
      </c>
      <c r="AU85" s="173"/>
      <c r="AV85" s="173"/>
      <c r="AW85" s="173"/>
      <c r="AX85" s="174"/>
    </row>
    <row r="86" spans="1:60" ht="18" hidden="1" customHeight="1" x14ac:dyDescent="0.15">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6"/>
      <c r="AU86" s="87"/>
      <c r="AV86" s="87"/>
      <c r="AW86" s="87"/>
      <c r="AX86" s="89"/>
    </row>
    <row r="87" spans="1:60" ht="18" hidden="1" customHeight="1" x14ac:dyDescent="0.15">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18" hidden="1" customHeight="1" x14ac:dyDescent="0.15">
      <c r="A88" s="163" t="s">
        <v>17</v>
      </c>
      <c r="B88" s="164"/>
      <c r="C88" s="164"/>
      <c r="D88" s="164"/>
      <c r="E88" s="164"/>
      <c r="F88" s="165"/>
      <c r="G88" s="166" t="s">
        <v>18</v>
      </c>
      <c r="H88" s="114"/>
      <c r="I88" s="114"/>
      <c r="J88" s="114"/>
      <c r="K88" s="114"/>
      <c r="L88" s="114"/>
      <c r="M88" s="114"/>
      <c r="N88" s="114"/>
      <c r="O88" s="114"/>
      <c r="P88" s="114"/>
      <c r="Q88" s="114"/>
      <c r="R88" s="114"/>
      <c r="S88" s="114"/>
      <c r="T88" s="114"/>
      <c r="U88" s="114"/>
      <c r="V88" s="114"/>
      <c r="W88" s="114"/>
      <c r="X88" s="167"/>
      <c r="Y88" s="168"/>
      <c r="Z88" s="169"/>
      <c r="AA88" s="170"/>
      <c r="AB88" s="113" t="s">
        <v>12</v>
      </c>
      <c r="AC88" s="114"/>
      <c r="AD88" s="167"/>
      <c r="AE88" s="171" t="s">
        <v>69</v>
      </c>
      <c r="AF88" s="114"/>
      <c r="AG88" s="114"/>
      <c r="AH88" s="114"/>
      <c r="AI88" s="167"/>
      <c r="AJ88" s="171" t="s">
        <v>70</v>
      </c>
      <c r="AK88" s="114"/>
      <c r="AL88" s="114"/>
      <c r="AM88" s="114"/>
      <c r="AN88" s="167"/>
      <c r="AO88" s="171" t="s">
        <v>71</v>
      </c>
      <c r="AP88" s="114"/>
      <c r="AQ88" s="114"/>
      <c r="AR88" s="114"/>
      <c r="AS88" s="167"/>
      <c r="AT88" s="172" t="s">
        <v>75</v>
      </c>
      <c r="AU88" s="173"/>
      <c r="AV88" s="173"/>
      <c r="AW88" s="173"/>
      <c r="AX88" s="174"/>
    </row>
    <row r="89" spans="1:60" ht="18" hidden="1" customHeight="1" x14ac:dyDescent="0.15">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6"/>
      <c r="AU89" s="87"/>
      <c r="AV89" s="87"/>
      <c r="AW89" s="87"/>
      <c r="AX89" s="89"/>
    </row>
    <row r="90" spans="1:60" ht="18" hidden="1" customHeight="1" x14ac:dyDescent="0.15">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18" hidden="1" customHeight="1" x14ac:dyDescent="0.15">
      <c r="A91" s="163" t="s">
        <v>17</v>
      </c>
      <c r="B91" s="164"/>
      <c r="C91" s="164"/>
      <c r="D91" s="164"/>
      <c r="E91" s="164"/>
      <c r="F91" s="165"/>
      <c r="G91" s="166" t="s">
        <v>18</v>
      </c>
      <c r="H91" s="114"/>
      <c r="I91" s="114"/>
      <c r="J91" s="114"/>
      <c r="K91" s="114"/>
      <c r="L91" s="114"/>
      <c r="M91" s="114"/>
      <c r="N91" s="114"/>
      <c r="O91" s="114"/>
      <c r="P91" s="114"/>
      <c r="Q91" s="114"/>
      <c r="R91" s="114"/>
      <c r="S91" s="114"/>
      <c r="T91" s="114"/>
      <c r="U91" s="114"/>
      <c r="V91" s="114"/>
      <c r="W91" s="114"/>
      <c r="X91" s="167"/>
      <c r="Y91" s="168"/>
      <c r="Z91" s="169"/>
      <c r="AA91" s="170"/>
      <c r="AB91" s="113" t="s">
        <v>12</v>
      </c>
      <c r="AC91" s="114"/>
      <c r="AD91" s="167"/>
      <c r="AE91" s="171" t="s">
        <v>69</v>
      </c>
      <c r="AF91" s="114"/>
      <c r="AG91" s="114"/>
      <c r="AH91" s="114"/>
      <c r="AI91" s="167"/>
      <c r="AJ91" s="171" t="s">
        <v>70</v>
      </c>
      <c r="AK91" s="114"/>
      <c r="AL91" s="114"/>
      <c r="AM91" s="114"/>
      <c r="AN91" s="167"/>
      <c r="AO91" s="171" t="s">
        <v>71</v>
      </c>
      <c r="AP91" s="114"/>
      <c r="AQ91" s="114"/>
      <c r="AR91" s="114"/>
      <c r="AS91" s="167"/>
      <c r="AT91" s="172" t="s">
        <v>75</v>
      </c>
      <c r="AU91" s="173"/>
      <c r="AV91" s="173"/>
      <c r="AW91" s="173"/>
      <c r="AX91" s="174"/>
    </row>
    <row r="92" spans="1:60" ht="18" hidden="1" customHeight="1" x14ac:dyDescent="0.15">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5"/>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6"/>
      <c r="AU92" s="87"/>
      <c r="AV92" s="87"/>
      <c r="AW92" s="87"/>
      <c r="AX92" s="89"/>
    </row>
    <row r="93" spans="1:60" ht="18" hidden="1" customHeight="1" x14ac:dyDescent="0.15">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6"/>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18" hidden="1" customHeight="1" x14ac:dyDescent="0.15">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18" hidden="1" customHeight="1" x14ac:dyDescent="0.15">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6"/>
      <c r="AU95" s="87"/>
      <c r="AV95" s="87"/>
      <c r="AW95" s="87"/>
      <c r="AX95" s="89"/>
    </row>
    <row r="96" spans="1:60" ht="18" hidden="1" customHeight="1" x14ac:dyDescent="0.15">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18" customHeight="1" x14ac:dyDescent="0.15">
      <c r="A97" s="375" t="s">
        <v>77</v>
      </c>
      <c r="B97" s="376"/>
      <c r="C97" s="348" t="s">
        <v>19</v>
      </c>
      <c r="D97" s="349"/>
      <c r="E97" s="349"/>
      <c r="F97" s="349"/>
      <c r="G97" s="349"/>
      <c r="H97" s="349"/>
      <c r="I97" s="349"/>
      <c r="J97" s="349"/>
      <c r="K97" s="350"/>
      <c r="L97" s="417" t="s">
        <v>76</v>
      </c>
      <c r="M97" s="417"/>
      <c r="N97" s="417"/>
      <c r="O97" s="417"/>
      <c r="P97" s="417"/>
      <c r="Q97" s="417"/>
      <c r="R97" s="418" t="s">
        <v>73</v>
      </c>
      <c r="S97" s="419"/>
      <c r="T97" s="419"/>
      <c r="U97" s="419"/>
      <c r="V97" s="419"/>
      <c r="W97" s="419"/>
      <c r="X97" s="42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1"/>
    </row>
    <row r="98" spans="1:50" ht="27" customHeight="1" x14ac:dyDescent="0.15">
      <c r="A98" s="377"/>
      <c r="B98" s="378"/>
      <c r="C98" s="422" t="s">
        <v>390</v>
      </c>
      <c r="D98" s="423"/>
      <c r="E98" s="423"/>
      <c r="F98" s="423"/>
      <c r="G98" s="423"/>
      <c r="H98" s="423"/>
      <c r="I98" s="423"/>
      <c r="J98" s="423"/>
      <c r="K98" s="424"/>
      <c r="L98" s="63">
        <v>2123</v>
      </c>
      <c r="M98" s="64"/>
      <c r="N98" s="64"/>
      <c r="O98" s="64"/>
      <c r="P98" s="64"/>
      <c r="Q98" s="65"/>
      <c r="R98" s="63">
        <v>85491</v>
      </c>
      <c r="S98" s="64"/>
      <c r="T98" s="64"/>
      <c r="U98" s="64"/>
      <c r="V98" s="64"/>
      <c r="W98" s="65"/>
      <c r="X98" s="679" t="s">
        <v>468</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7" customHeight="1" x14ac:dyDescent="0.15">
      <c r="A99" s="377"/>
      <c r="B99" s="378"/>
      <c r="C99" s="157" t="s">
        <v>464</v>
      </c>
      <c r="D99" s="158"/>
      <c r="E99" s="158"/>
      <c r="F99" s="158"/>
      <c r="G99" s="158"/>
      <c r="H99" s="158"/>
      <c r="I99" s="158"/>
      <c r="J99" s="158"/>
      <c r="K99" s="159"/>
      <c r="L99" s="63">
        <v>265</v>
      </c>
      <c r="M99" s="64"/>
      <c r="N99" s="64"/>
      <c r="O99" s="64"/>
      <c r="P99" s="64"/>
      <c r="Q99" s="65"/>
      <c r="R99" s="63"/>
      <c r="S99" s="64"/>
      <c r="T99" s="64"/>
      <c r="U99" s="64"/>
      <c r="V99" s="64"/>
      <c r="W99" s="65"/>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7" customHeight="1" x14ac:dyDescent="0.15">
      <c r="A100" s="377"/>
      <c r="B100" s="378"/>
      <c r="C100" s="157"/>
      <c r="D100" s="158"/>
      <c r="E100" s="158"/>
      <c r="F100" s="158"/>
      <c r="G100" s="158"/>
      <c r="H100" s="158"/>
      <c r="I100" s="158"/>
      <c r="J100" s="158"/>
      <c r="K100" s="159"/>
      <c r="L100" s="63"/>
      <c r="M100" s="64"/>
      <c r="N100" s="64"/>
      <c r="O100" s="64"/>
      <c r="P100" s="64"/>
      <c r="Q100" s="65"/>
      <c r="R100" s="63"/>
      <c r="S100" s="64"/>
      <c r="T100" s="64"/>
      <c r="U100" s="64"/>
      <c r="V100" s="64"/>
      <c r="W100" s="65"/>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7" customHeight="1" x14ac:dyDescent="0.15">
      <c r="A101" s="377"/>
      <c r="B101" s="378"/>
      <c r="C101" s="157"/>
      <c r="D101" s="158"/>
      <c r="E101" s="158"/>
      <c r="F101" s="158"/>
      <c r="G101" s="158"/>
      <c r="H101" s="158"/>
      <c r="I101" s="158"/>
      <c r="J101" s="158"/>
      <c r="K101" s="159"/>
      <c r="L101" s="63"/>
      <c r="M101" s="64"/>
      <c r="N101" s="64"/>
      <c r="O101" s="64"/>
      <c r="P101" s="64"/>
      <c r="Q101" s="65"/>
      <c r="R101" s="63"/>
      <c r="S101" s="64"/>
      <c r="T101" s="64"/>
      <c r="U101" s="64"/>
      <c r="V101" s="64"/>
      <c r="W101" s="65"/>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7" customHeight="1" x14ac:dyDescent="0.15">
      <c r="A102" s="377"/>
      <c r="B102" s="378"/>
      <c r="C102" s="157"/>
      <c r="D102" s="158"/>
      <c r="E102" s="158"/>
      <c r="F102" s="158"/>
      <c r="G102" s="158"/>
      <c r="H102" s="158"/>
      <c r="I102" s="158"/>
      <c r="J102" s="158"/>
      <c r="K102" s="159"/>
      <c r="L102" s="63"/>
      <c r="M102" s="64"/>
      <c r="N102" s="64"/>
      <c r="O102" s="64"/>
      <c r="P102" s="64"/>
      <c r="Q102" s="65"/>
      <c r="R102" s="63"/>
      <c r="S102" s="64"/>
      <c r="T102" s="64"/>
      <c r="U102" s="64"/>
      <c r="V102" s="64"/>
      <c r="W102" s="65"/>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7" customHeight="1" x14ac:dyDescent="0.15">
      <c r="A103" s="377"/>
      <c r="B103" s="378"/>
      <c r="C103" s="381"/>
      <c r="D103" s="382"/>
      <c r="E103" s="382"/>
      <c r="F103" s="382"/>
      <c r="G103" s="382"/>
      <c r="H103" s="382"/>
      <c r="I103" s="382"/>
      <c r="J103" s="382"/>
      <c r="K103" s="383"/>
      <c r="L103" s="63"/>
      <c r="M103" s="64"/>
      <c r="N103" s="64"/>
      <c r="O103" s="64"/>
      <c r="P103" s="64"/>
      <c r="Q103" s="65"/>
      <c r="R103" s="63"/>
      <c r="S103" s="64"/>
      <c r="T103" s="64"/>
      <c r="U103" s="64"/>
      <c r="V103" s="64"/>
      <c r="W103" s="65"/>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79"/>
      <c r="B104" s="380"/>
      <c r="C104" s="369" t="s">
        <v>22</v>
      </c>
      <c r="D104" s="370"/>
      <c r="E104" s="370"/>
      <c r="F104" s="370"/>
      <c r="G104" s="370"/>
      <c r="H104" s="370"/>
      <c r="I104" s="370"/>
      <c r="J104" s="370"/>
      <c r="K104" s="371"/>
      <c r="L104" s="372">
        <f>SUM(L98:Q103)</f>
        <v>2388</v>
      </c>
      <c r="M104" s="373"/>
      <c r="N104" s="373"/>
      <c r="O104" s="373"/>
      <c r="P104" s="373"/>
      <c r="Q104" s="374"/>
      <c r="R104" s="372">
        <f>SUM(R98:W103)</f>
        <v>85491</v>
      </c>
      <c r="S104" s="373"/>
      <c r="T104" s="373"/>
      <c r="U104" s="373"/>
      <c r="V104" s="373"/>
      <c r="W104" s="374"/>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0" t="s">
        <v>38</v>
      </c>
      <c r="AH107" s="608"/>
      <c r="AI107" s="608"/>
      <c r="AJ107" s="608"/>
      <c r="AK107" s="608"/>
      <c r="AL107" s="608"/>
      <c r="AM107" s="608"/>
      <c r="AN107" s="608"/>
      <c r="AO107" s="608"/>
      <c r="AP107" s="608"/>
      <c r="AQ107" s="608"/>
      <c r="AR107" s="608"/>
      <c r="AS107" s="608"/>
      <c r="AT107" s="608"/>
      <c r="AU107" s="608"/>
      <c r="AV107" s="608"/>
      <c r="AW107" s="608"/>
      <c r="AX107" s="641"/>
    </row>
    <row r="108" spans="1:50" ht="26.25" customHeight="1" x14ac:dyDescent="0.15">
      <c r="A108" s="302" t="s">
        <v>312</v>
      </c>
      <c r="B108" s="303"/>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6" t="s">
        <v>388</v>
      </c>
      <c r="AE108" s="617"/>
      <c r="AF108" s="618"/>
      <c r="AG108" s="613" t="s">
        <v>441</v>
      </c>
      <c r="AH108" s="614"/>
      <c r="AI108" s="614"/>
      <c r="AJ108" s="614"/>
      <c r="AK108" s="614"/>
      <c r="AL108" s="614"/>
      <c r="AM108" s="614"/>
      <c r="AN108" s="614"/>
      <c r="AO108" s="614"/>
      <c r="AP108" s="614"/>
      <c r="AQ108" s="614"/>
      <c r="AR108" s="614"/>
      <c r="AS108" s="614"/>
      <c r="AT108" s="614"/>
      <c r="AU108" s="614"/>
      <c r="AV108" s="614"/>
      <c r="AW108" s="614"/>
      <c r="AX108" s="615"/>
    </row>
    <row r="109" spans="1:50" ht="26.25" customHeight="1" x14ac:dyDescent="0.15">
      <c r="A109" s="304"/>
      <c r="B109" s="305"/>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388</v>
      </c>
      <c r="AE109" s="451"/>
      <c r="AF109" s="452"/>
      <c r="AG109" s="299" t="s">
        <v>442</v>
      </c>
      <c r="AH109" s="300"/>
      <c r="AI109" s="300"/>
      <c r="AJ109" s="300"/>
      <c r="AK109" s="300"/>
      <c r="AL109" s="300"/>
      <c r="AM109" s="300"/>
      <c r="AN109" s="300"/>
      <c r="AO109" s="300"/>
      <c r="AP109" s="300"/>
      <c r="AQ109" s="300"/>
      <c r="AR109" s="300"/>
      <c r="AS109" s="300"/>
      <c r="AT109" s="300"/>
      <c r="AU109" s="300"/>
      <c r="AV109" s="300"/>
      <c r="AW109" s="300"/>
      <c r="AX109" s="301"/>
    </row>
    <row r="110" spans="1:50" ht="30" customHeight="1" x14ac:dyDescent="0.15">
      <c r="A110" s="306"/>
      <c r="B110" s="307"/>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6" t="s">
        <v>388</v>
      </c>
      <c r="AE110" s="597"/>
      <c r="AF110" s="598"/>
      <c r="AG110" s="542" t="s">
        <v>443</v>
      </c>
      <c r="AH110" s="193"/>
      <c r="AI110" s="193"/>
      <c r="AJ110" s="193"/>
      <c r="AK110" s="193"/>
      <c r="AL110" s="193"/>
      <c r="AM110" s="193"/>
      <c r="AN110" s="193"/>
      <c r="AO110" s="193"/>
      <c r="AP110" s="193"/>
      <c r="AQ110" s="193"/>
      <c r="AR110" s="193"/>
      <c r="AS110" s="193"/>
      <c r="AT110" s="193"/>
      <c r="AU110" s="193"/>
      <c r="AV110" s="193"/>
      <c r="AW110" s="193"/>
      <c r="AX110" s="543"/>
    </row>
    <row r="111" spans="1:50" ht="19.350000000000001" customHeight="1" x14ac:dyDescent="0.15">
      <c r="A111" s="561" t="s">
        <v>46</v>
      </c>
      <c r="B111" s="600"/>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391</v>
      </c>
      <c r="AE111" s="447"/>
      <c r="AF111" s="599"/>
      <c r="AG111" s="296" t="s">
        <v>460</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601"/>
      <c r="B112" s="602"/>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388</v>
      </c>
      <c r="AE112" s="451"/>
      <c r="AF112" s="452"/>
      <c r="AG112" s="299" t="s">
        <v>452</v>
      </c>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x14ac:dyDescent="0.15">
      <c r="A113" s="601"/>
      <c r="B113" s="602"/>
      <c r="C113" s="516"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388</v>
      </c>
      <c r="AE113" s="451"/>
      <c r="AF113" s="452"/>
      <c r="AG113" s="299" t="s">
        <v>444</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601"/>
      <c r="B114" s="602"/>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391</v>
      </c>
      <c r="AE114" s="451"/>
      <c r="AF114" s="452"/>
      <c r="AG114" s="299" t="s">
        <v>461</v>
      </c>
      <c r="AH114" s="300"/>
      <c r="AI114" s="300"/>
      <c r="AJ114" s="300"/>
      <c r="AK114" s="300"/>
      <c r="AL114" s="300"/>
      <c r="AM114" s="300"/>
      <c r="AN114" s="300"/>
      <c r="AO114" s="300"/>
      <c r="AP114" s="300"/>
      <c r="AQ114" s="300"/>
      <c r="AR114" s="300"/>
      <c r="AS114" s="300"/>
      <c r="AT114" s="300"/>
      <c r="AU114" s="300"/>
      <c r="AV114" s="300"/>
      <c r="AW114" s="300"/>
      <c r="AX114" s="301"/>
    </row>
    <row r="115" spans="1:64" ht="19.350000000000001" customHeight="1" x14ac:dyDescent="0.15">
      <c r="A115" s="601"/>
      <c r="B115" s="602"/>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2"/>
      <c r="AD115" s="450" t="s">
        <v>388</v>
      </c>
      <c r="AE115" s="451"/>
      <c r="AF115" s="452"/>
      <c r="AG115" s="299" t="s">
        <v>445</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601"/>
      <c r="B116" s="602"/>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2"/>
      <c r="AD116" s="450" t="s">
        <v>391</v>
      </c>
      <c r="AE116" s="451"/>
      <c r="AF116" s="452"/>
      <c r="AG116" s="365" t="s">
        <v>453</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8.7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6" t="s">
        <v>391</v>
      </c>
      <c r="AE117" s="597"/>
      <c r="AF117" s="598"/>
      <c r="AG117" s="611" t="s">
        <v>460</v>
      </c>
      <c r="AH117" s="444"/>
      <c r="AI117" s="444"/>
      <c r="AJ117" s="444"/>
      <c r="AK117" s="444"/>
      <c r="AL117" s="444"/>
      <c r="AM117" s="444"/>
      <c r="AN117" s="444"/>
      <c r="AO117" s="444"/>
      <c r="AP117" s="444"/>
      <c r="AQ117" s="444"/>
      <c r="AR117" s="444"/>
      <c r="AS117" s="444"/>
      <c r="AT117" s="444"/>
      <c r="AU117" s="444"/>
      <c r="AV117" s="444"/>
      <c r="AW117" s="444"/>
      <c r="AX117" s="612"/>
      <c r="BG117" s="10"/>
      <c r="BH117" s="10"/>
      <c r="BI117" s="10"/>
      <c r="BJ117" s="10"/>
    </row>
    <row r="118" spans="1:64" ht="18" customHeight="1" x14ac:dyDescent="0.15">
      <c r="A118" s="561" t="s">
        <v>47</v>
      </c>
      <c r="B118" s="600"/>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6" t="s">
        <v>391</v>
      </c>
      <c r="AE118" s="447"/>
      <c r="AF118" s="599"/>
      <c r="AG118" s="296" t="s">
        <v>454</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601"/>
      <c r="B119" s="602"/>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450" t="s">
        <v>391</v>
      </c>
      <c r="AE119" s="451"/>
      <c r="AF119" s="452"/>
      <c r="AG119" s="299" t="s">
        <v>460</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601"/>
      <c r="B120" s="602"/>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388</v>
      </c>
      <c r="AE120" s="451"/>
      <c r="AF120" s="452"/>
      <c r="AG120" s="299" t="s">
        <v>446</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603"/>
      <c r="B121" s="604"/>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388</v>
      </c>
      <c r="AE121" s="451"/>
      <c r="AF121" s="451"/>
      <c r="AG121" s="542" t="s">
        <v>447</v>
      </c>
      <c r="AH121" s="193"/>
      <c r="AI121" s="193"/>
      <c r="AJ121" s="193"/>
      <c r="AK121" s="193"/>
      <c r="AL121" s="193"/>
      <c r="AM121" s="193"/>
      <c r="AN121" s="193"/>
      <c r="AO121" s="193"/>
      <c r="AP121" s="193"/>
      <c r="AQ121" s="193"/>
      <c r="AR121" s="193"/>
      <c r="AS121" s="193"/>
      <c r="AT121" s="193"/>
      <c r="AU121" s="193"/>
      <c r="AV121" s="193"/>
      <c r="AW121" s="193"/>
      <c r="AX121" s="543"/>
    </row>
    <row r="122" spans="1:64" ht="33.6" customHeight="1" x14ac:dyDescent="0.15">
      <c r="A122" s="634" t="s">
        <v>80</v>
      </c>
      <c r="B122" s="635"/>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391</v>
      </c>
      <c r="AE122" s="447"/>
      <c r="AF122" s="447"/>
      <c r="AG122" s="588"/>
      <c r="AH122" s="191"/>
      <c r="AI122" s="191"/>
      <c r="AJ122" s="191"/>
      <c r="AK122" s="191"/>
      <c r="AL122" s="191"/>
      <c r="AM122" s="191"/>
      <c r="AN122" s="191"/>
      <c r="AO122" s="191"/>
      <c r="AP122" s="191"/>
      <c r="AQ122" s="191"/>
      <c r="AR122" s="191"/>
      <c r="AS122" s="191"/>
      <c r="AT122" s="191"/>
      <c r="AU122" s="191"/>
      <c r="AV122" s="191"/>
      <c r="AW122" s="191"/>
      <c r="AX122" s="589"/>
    </row>
    <row r="123" spans="1:64" ht="15.75" customHeight="1" x14ac:dyDescent="0.15">
      <c r="A123" s="636"/>
      <c r="B123" s="637"/>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90"/>
      <c r="AH123" s="272"/>
      <c r="AI123" s="272"/>
      <c r="AJ123" s="272"/>
      <c r="AK123" s="272"/>
      <c r="AL123" s="272"/>
      <c r="AM123" s="272"/>
      <c r="AN123" s="272"/>
      <c r="AO123" s="272"/>
      <c r="AP123" s="272"/>
      <c r="AQ123" s="272"/>
      <c r="AR123" s="272"/>
      <c r="AS123" s="272"/>
      <c r="AT123" s="272"/>
      <c r="AU123" s="272"/>
      <c r="AV123" s="272"/>
      <c r="AW123" s="272"/>
      <c r="AX123" s="591"/>
    </row>
    <row r="124" spans="1:64" ht="26.25" customHeight="1" x14ac:dyDescent="0.15">
      <c r="A124" s="636"/>
      <c r="B124" s="637"/>
      <c r="C124" s="647"/>
      <c r="D124" s="648"/>
      <c r="E124" s="648"/>
      <c r="F124" s="648"/>
      <c r="G124" s="648"/>
      <c r="H124" s="648"/>
      <c r="I124" s="648"/>
      <c r="J124" s="648"/>
      <c r="K124" s="648"/>
      <c r="L124" s="648"/>
      <c r="M124" s="648"/>
      <c r="N124" s="648"/>
      <c r="O124" s="649"/>
      <c r="P124" s="656"/>
      <c r="Q124" s="656"/>
      <c r="R124" s="656"/>
      <c r="S124" s="657"/>
      <c r="T124" s="642"/>
      <c r="U124" s="300"/>
      <c r="V124" s="300"/>
      <c r="W124" s="300"/>
      <c r="X124" s="300"/>
      <c r="Y124" s="300"/>
      <c r="Z124" s="300"/>
      <c r="AA124" s="300"/>
      <c r="AB124" s="300"/>
      <c r="AC124" s="300"/>
      <c r="AD124" s="300"/>
      <c r="AE124" s="300"/>
      <c r="AF124" s="643"/>
      <c r="AG124" s="590"/>
      <c r="AH124" s="272"/>
      <c r="AI124" s="272"/>
      <c r="AJ124" s="272"/>
      <c r="AK124" s="272"/>
      <c r="AL124" s="272"/>
      <c r="AM124" s="272"/>
      <c r="AN124" s="272"/>
      <c r="AO124" s="272"/>
      <c r="AP124" s="272"/>
      <c r="AQ124" s="272"/>
      <c r="AR124" s="272"/>
      <c r="AS124" s="272"/>
      <c r="AT124" s="272"/>
      <c r="AU124" s="272"/>
      <c r="AV124" s="272"/>
      <c r="AW124" s="272"/>
      <c r="AX124" s="591"/>
    </row>
    <row r="125" spans="1:64" ht="26.25" customHeight="1" x14ac:dyDescent="0.15">
      <c r="A125" s="638"/>
      <c r="B125" s="639"/>
      <c r="C125" s="650"/>
      <c r="D125" s="651"/>
      <c r="E125" s="651"/>
      <c r="F125" s="651"/>
      <c r="G125" s="651"/>
      <c r="H125" s="651"/>
      <c r="I125" s="651"/>
      <c r="J125" s="651"/>
      <c r="K125" s="651"/>
      <c r="L125" s="651"/>
      <c r="M125" s="651"/>
      <c r="N125" s="651"/>
      <c r="O125" s="652"/>
      <c r="P125" s="658"/>
      <c r="Q125" s="658"/>
      <c r="R125" s="658"/>
      <c r="S125" s="659"/>
      <c r="T125" s="443"/>
      <c r="U125" s="444"/>
      <c r="V125" s="444"/>
      <c r="W125" s="444"/>
      <c r="X125" s="444"/>
      <c r="Y125" s="444"/>
      <c r="Z125" s="444"/>
      <c r="AA125" s="444"/>
      <c r="AB125" s="444"/>
      <c r="AC125" s="444"/>
      <c r="AD125" s="444"/>
      <c r="AE125" s="444"/>
      <c r="AF125" s="445"/>
      <c r="AG125" s="592"/>
      <c r="AH125" s="193"/>
      <c r="AI125" s="193"/>
      <c r="AJ125" s="193"/>
      <c r="AK125" s="193"/>
      <c r="AL125" s="193"/>
      <c r="AM125" s="193"/>
      <c r="AN125" s="193"/>
      <c r="AO125" s="193"/>
      <c r="AP125" s="193"/>
      <c r="AQ125" s="193"/>
      <c r="AR125" s="193"/>
      <c r="AS125" s="193"/>
      <c r="AT125" s="193"/>
      <c r="AU125" s="193"/>
      <c r="AV125" s="193"/>
      <c r="AW125" s="193"/>
      <c r="AX125" s="543"/>
    </row>
    <row r="126" spans="1:64" ht="57" customHeight="1" x14ac:dyDescent="0.15">
      <c r="A126" s="561" t="s">
        <v>58</v>
      </c>
      <c r="B126" s="562"/>
      <c r="C126" s="391" t="s">
        <v>64</v>
      </c>
      <c r="D126" s="584"/>
      <c r="E126" s="584"/>
      <c r="F126" s="585"/>
      <c r="G126" s="555" t="s">
        <v>398</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60" t="s">
        <v>68</v>
      </c>
      <c r="D127" s="361"/>
      <c r="E127" s="361"/>
      <c r="F127" s="362"/>
      <c r="G127" s="363" t="s">
        <v>399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x14ac:dyDescent="0.2">
      <c r="A131" s="558" t="s">
        <v>306</v>
      </c>
      <c r="B131" s="559"/>
      <c r="C131" s="559"/>
      <c r="D131" s="559"/>
      <c r="E131" s="560"/>
      <c r="F131" s="577" t="s">
        <v>465</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x14ac:dyDescent="0.2">
      <c r="A133" s="440" t="s">
        <v>466</v>
      </c>
      <c r="B133" s="441"/>
      <c r="C133" s="441"/>
      <c r="D133" s="441"/>
      <c r="E133" s="442"/>
      <c r="F133" s="580" t="s">
        <v>467</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19" t="s">
        <v>462</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3" t="s">
        <v>224</v>
      </c>
      <c r="B137" s="414"/>
      <c r="C137" s="414"/>
      <c r="D137" s="414"/>
      <c r="E137" s="414"/>
      <c r="F137" s="414"/>
      <c r="G137" s="427">
        <v>395</v>
      </c>
      <c r="H137" s="428"/>
      <c r="I137" s="428"/>
      <c r="J137" s="428"/>
      <c r="K137" s="428"/>
      <c r="L137" s="428"/>
      <c r="M137" s="428"/>
      <c r="N137" s="428"/>
      <c r="O137" s="428"/>
      <c r="P137" s="429"/>
      <c r="Q137" s="414" t="s">
        <v>225</v>
      </c>
      <c r="R137" s="414"/>
      <c r="S137" s="414"/>
      <c r="T137" s="414"/>
      <c r="U137" s="414"/>
      <c r="V137" s="414"/>
      <c r="W137" s="427">
        <v>367</v>
      </c>
      <c r="X137" s="428"/>
      <c r="Y137" s="428"/>
      <c r="Z137" s="428"/>
      <c r="AA137" s="428"/>
      <c r="AB137" s="428"/>
      <c r="AC137" s="428"/>
      <c r="AD137" s="428"/>
      <c r="AE137" s="428"/>
      <c r="AF137" s="429"/>
      <c r="AG137" s="414" t="s">
        <v>226</v>
      </c>
      <c r="AH137" s="414"/>
      <c r="AI137" s="414"/>
      <c r="AJ137" s="414"/>
      <c r="AK137" s="414"/>
      <c r="AL137" s="414"/>
      <c r="AM137" s="410">
        <v>388</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v>263</v>
      </c>
      <c r="H138" s="431"/>
      <c r="I138" s="431"/>
      <c r="J138" s="431"/>
      <c r="K138" s="431"/>
      <c r="L138" s="431"/>
      <c r="M138" s="431"/>
      <c r="N138" s="431"/>
      <c r="O138" s="431"/>
      <c r="P138" s="432"/>
      <c r="Q138" s="416" t="s">
        <v>228</v>
      </c>
      <c r="R138" s="416"/>
      <c r="S138" s="416"/>
      <c r="T138" s="416"/>
      <c r="U138" s="416"/>
      <c r="V138" s="416"/>
      <c r="W138" s="430">
        <v>256</v>
      </c>
      <c r="X138" s="431"/>
      <c r="Y138" s="431"/>
      <c r="Z138" s="431"/>
      <c r="AA138" s="431"/>
      <c r="AB138" s="431"/>
      <c r="AC138" s="431"/>
      <c r="AD138" s="431"/>
      <c r="AE138" s="431"/>
      <c r="AF138" s="432"/>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5"/>
      <c r="B141" s="476"/>
      <c r="C141" s="476"/>
      <c r="D141" s="476"/>
      <c r="E141" s="476"/>
      <c r="F141" s="47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5"/>
      <c r="B142" s="476"/>
      <c r="C142" s="476"/>
      <c r="D142" s="476"/>
      <c r="E142" s="476"/>
      <c r="F142" s="47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5"/>
      <c r="B143" s="476"/>
      <c r="C143" s="476"/>
      <c r="D143" s="476"/>
      <c r="E143" s="476"/>
      <c r="F143" s="47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x14ac:dyDescent="0.15">
      <c r="A144" s="475"/>
      <c r="B144" s="476"/>
      <c r="C144" s="476"/>
      <c r="D144" s="476"/>
      <c r="E144" s="476"/>
      <c r="F144" s="47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5"/>
      <c r="B145" s="476"/>
      <c r="C145" s="476"/>
      <c r="D145" s="476"/>
      <c r="E145" s="476"/>
      <c r="F145" s="47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5"/>
      <c r="B146" s="476"/>
      <c r="C146" s="476"/>
      <c r="D146" s="476"/>
      <c r="E146" s="476"/>
      <c r="F146" s="477"/>
      <c r="G146" s="52"/>
      <c r="H146" s="53"/>
      <c r="I146" s="53"/>
      <c r="J146" s="53"/>
      <c r="K146" s="53"/>
      <c r="L146" s="53"/>
      <c r="M146" s="53"/>
      <c r="N146" s="53"/>
      <c r="O146" s="53"/>
      <c r="P146" s="53"/>
      <c r="Q146" s="53"/>
      <c r="R146" s="53"/>
      <c r="S146" s="53"/>
      <c r="T146" s="53"/>
      <c r="U146" s="53"/>
      <c r="V146" s="53"/>
      <c r="W146" s="53"/>
      <c r="X146" s="53"/>
      <c r="Y146" s="53" t="s">
        <v>380</v>
      </c>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5"/>
      <c r="B147" s="476"/>
      <c r="C147" s="476"/>
      <c r="D147" s="476"/>
      <c r="E147" s="476"/>
      <c r="F147" s="477"/>
      <c r="G147" s="52"/>
      <c r="H147" s="53"/>
      <c r="I147" s="53"/>
      <c r="J147" s="53"/>
      <c r="K147" s="53"/>
      <c r="L147" s="53"/>
      <c r="M147" s="53"/>
      <c r="N147" s="53"/>
      <c r="O147" s="53"/>
      <c r="P147" s="53"/>
      <c r="Q147" s="53"/>
      <c r="R147" s="53"/>
      <c r="S147" s="53"/>
      <c r="T147" s="53"/>
      <c r="U147" s="53"/>
      <c r="V147" s="53"/>
      <c r="W147" s="53"/>
      <c r="X147" s="53"/>
      <c r="Y147" s="53" t="s">
        <v>455</v>
      </c>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5"/>
      <c r="B148" s="476"/>
      <c r="C148" s="476"/>
      <c r="D148" s="476"/>
      <c r="E148" s="476"/>
      <c r="F148" s="477"/>
      <c r="G148" s="52"/>
      <c r="H148" s="53"/>
      <c r="I148" s="53"/>
      <c r="J148" s="53"/>
      <c r="K148" s="53"/>
      <c r="L148" s="53"/>
      <c r="M148" s="53"/>
      <c r="N148" s="53"/>
      <c r="O148" s="53"/>
      <c r="P148" s="53"/>
      <c r="Q148" s="53"/>
      <c r="R148" s="53"/>
      <c r="S148" s="53"/>
      <c r="T148" s="53"/>
      <c r="U148" s="53"/>
      <c r="V148" s="53"/>
      <c r="W148" s="53" t="s">
        <v>439</v>
      </c>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5"/>
      <c r="B149" s="476"/>
      <c r="C149" s="476"/>
      <c r="D149" s="476"/>
      <c r="E149" s="476"/>
      <c r="F149" s="477"/>
      <c r="G149" s="52"/>
      <c r="H149" s="53"/>
      <c r="I149" s="53"/>
      <c r="J149" s="53"/>
      <c r="K149" s="53"/>
      <c r="L149" s="53"/>
      <c r="M149" s="53"/>
      <c r="N149" s="53"/>
      <c r="O149" s="53"/>
      <c r="P149" s="53"/>
      <c r="Q149" s="53"/>
      <c r="R149" s="53"/>
      <c r="S149" s="53"/>
      <c r="T149" s="53"/>
      <c r="U149" s="53"/>
      <c r="V149" s="53"/>
      <c r="W149" s="53" t="s">
        <v>438</v>
      </c>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5"/>
      <c r="B150" s="476"/>
      <c r="C150" s="476"/>
      <c r="D150" s="476"/>
      <c r="E150" s="476"/>
      <c r="F150" s="477"/>
      <c r="G150" s="52"/>
      <c r="H150" s="53"/>
      <c r="I150" s="53"/>
      <c r="J150" s="53"/>
      <c r="K150" s="53"/>
      <c r="L150" s="53"/>
      <c r="M150" s="53"/>
      <c r="N150" s="53"/>
      <c r="O150" s="53"/>
      <c r="P150" s="53"/>
      <c r="Q150" s="53"/>
      <c r="R150" s="53"/>
      <c r="S150" s="53"/>
      <c r="T150" s="53"/>
      <c r="U150" s="53"/>
      <c r="V150" s="53"/>
      <c r="W150" s="53" t="s">
        <v>437</v>
      </c>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5"/>
      <c r="B151" s="476"/>
      <c r="C151" s="476"/>
      <c r="D151" s="476"/>
      <c r="E151" s="476"/>
      <c r="F151" s="47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x14ac:dyDescent="0.15">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t="s">
        <v>436</v>
      </c>
      <c r="X154" s="53"/>
      <c r="Y154" s="53"/>
      <c r="Z154" s="62"/>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t="s">
        <v>456</v>
      </c>
      <c r="Z155" s="53"/>
      <c r="AA155" s="62"/>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t="s">
        <v>435</v>
      </c>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t="s">
        <v>434</v>
      </c>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5"/>
      <c r="B160" s="476"/>
      <c r="C160" s="476"/>
      <c r="D160" s="476"/>
      <c r="E160" s="476"/>
      <c r="F160" s="477"/>
      <c r="G160" s="52"/>
      <c r="H160" s="53"/>
      <c r="I160" s="53"/>
      <c r="J160" s="53"/>
      <c r="K160" s="53"/>
      <c r="L160" s="53"/>
      <c r="M160" s="53"/>
      <c r="N160" s="53"/>
      <c r="O160" s="53"/>
      <c r="P160" s="53"/>
      <c r="Q160" s="53"/>
      <c r="R160" s="53"/>
      <c r="S160" s="53"/>
      <c r="T160" s="53"/>
      <c r="U160" s="53"/>
      <c r="V160" s="62"/>
      <c r="W160" s="62" t="s">
        <v>440</v>
      </c>
      <c r="X160" s="62"/>
      <c r="Y160" s="62"/>
      <c r="Z160" s="62"/>
      <c r="AA160" s="62"/>
      <c r="AB160" s="62"/>
      <c r="AC160" s="62"/>
      <c r="AD160" s="62"/>
      <c r="AE160" s="62"/>
      <c r="AF160" s="62"/>
      <c r="AG160" s="62"/>
      <c r="AH160" s="62"/>
      <c r="AI160" s="62"/>
      <c r="AJ160" s="62"/>
      <c r="AK160" s="53"/>
      <c r="AL160" s="53"/>
      <c r="AM160" s="53"/>
      <c r="AN160" s="53"/>
      <c r="AO160" s="53"/>
      <c r="AP160" s="53"/>
      <c r="AQ160" s="53"/>
      <c r="AR160" s="53"/>
      <c r="AS160" s="53"/>
      <c r="AT160" s="53"/>
      <c r="AU160" s="53"/>
      <c r="AV160" s="53"/>
      <c r="AW160" s="53"/>
      <c r="AX160" s="54"/>
    </row>
    <row r="161" spans="1:50" ht="28.35" customHeight="1" x14ac:dyDescent="0.15">
      <c r="A161" s="475"/>
      <c r="B161" s="476"/>
      <c r="C161" s="476"/>
      <c r="D161" s="476"/>
      <c r="E161" s="476"/>
      <c r="F161" s="477"/>
      <c r="G161" s="52"/>
      <c r="H161" s="53"/>
      <c r="I161" s="53"/>
      <c r="J161" s="53"/>
      <c r="K161" s="53"/>
      <c r="L161" s="53"/>
      <c r="M161" s="53"/>
      <c r="N161" s="53"/>
      <c r="O161" s="53"/>
      <c r="P161" s="53"/>
      <c r="Q161" s="53"/>
      <c r="R161" s="53"/>
      <c r="S161" s="53"/>
      <c r="T161" s="53"/>
      <c r="U161" s="53"/>
      <c r="V161" s="62"/>
      <c r="W161" s="62" t="s">
        <v>429</v>
      </c>
      <c r="X161" s="62"/>
      <c r="Y161" s="62"/>
      <c r="Z161" s="62"/>
      <c r="AA161" s="62"/>
      <c r="AB161" s="62"/>
      <c r="AC161" s="62"/>
      <c r="AD161" s="62"/>
      <c r="AE161" s="62"/>
      <c r="AF161" s="62"/>
      <c r="AG161" s="62"/>
      <c r="AH161" s="62"/>
      <c r="AI161" s="62"/>
      <c r="AJ161" s="62"/>
      <c r="AK161" s="53"/>
      <c r="AL161" s="53"/>
      <c r="AM161" s="53"/>
      <c r="AN161" s="53"/>
      <c r="AO161" s="53"/>
      <c r="AP161" s="53"/>
      <c r="AQ161" s="53"/>
      <c r="AR161" s="53"/>
      <c r="AS161" s="53"/>
      <c r="AT161" s="53"/>
      <c r="AU161" s="53"/>
      <c r="AV161" s="53"/>
      <c r="AW161" s="53"/>
      <c r="AX161" s="54"/>
    </row>
    <row r="162" spans="1:50" ht="27.75" customHeight="1" x14ac:dyDescent="0.15">
      <c r="A162" s="475"/>
      <c r="B162" s="476"/>
      <c r="C162" s="476"/>
      <c r="D162" s="476"/>
      <c r="E162" s="476"/>
      <c r="F162" s="477"/>
      <c r="G162" s="52"/>
      <c r="H162" s="53"/>
      <c r="I162" s="53"/>
      <c r="J162" s="53"/>
      <c r="K162" s="53"/>
      <c r="L162" s="53"/>
      <c r="M162" s="53"/>
      <c r="N162" s="53"/>
      <c r="O162" s="53"/>
      <c r="P162" s="53"/>
      <c r="Q162" s="53"/>
      <c r="R162" s="53"/>
      <c r="S162" s="53"/>
      <c r="T162" s="53"/>
      <c r="U162" s="53"/>
      <c r="V162" s="62"/>
      <c r="W162" s="62"/>
      <c r="X162" s="62" t="s">
        <v>430</v>
      </c>
      <c r="Y162" s="62"/>
      <c r="Z162" s="62"/>
      <c r="AA162" s="62"/>
      <c r="AB162" s="62"/>
      <c r="AC162" s="62"/>
      <c r="AD162" s="62"/>
      <c r="AE162" s="62"/>
      <c r="AF162" s="62"/>
      <c r="AG162" s="62"/>
      <c r="AH162" s="62"/>
      <c r="AI162" s="62"/>
      <c r="AJ162" s="62"/>
      <c r="AK162" s="53"/>
      <c r="AL162" s="53"/>
      <c r="AM162" s="53"/>
      <c r="AN162" s="53"/>
      <c r="AO162" s="53"/>
      <c r="AP162" s="53"/>
      <c r="AQ162" s="53"/>
      <c r="AR162" s="53"/>
      <c r="AS162" s="53"/>
      <c r="AT162" s="53"/>
      <c r="AU162" s="53"/>
      <c r="AV162" s="53"/>
      <c r="AW162" s="53"/>
      <c r="AX162" s="54"/>
    </row>
    <row r="163" spans="1:50" ht="28.35" customHeight="1" x14ac:dyDescent="0.15">
      <c r="A163" s="475"/>
      <c r="B163" s="476"/>
      <c r="C163" s="476"/>
      <c r="D163" s="476"/>
      <c r="E163" s="476"/>
      <c r="F163" s="477"/>
      <c r="G163" s="52"/>
      <c r="H163" s="53"/>
      <c r="I163" s="53"/>
      <c r="J163" s="53"/>
      <c r="K163" s="53"/>
      <c r="L163" s="53"/>
      <c r="M163" s="53"/>
      <c r="N163" s="53"/>
      <c r="O163" s="53"/>
      <c r="P163" s="53"/>
      <c r="Q163" s="53"/>
      <c r="R163" s="53"/>
      <c r="S163" s="53"/>
      <c r="T163" s="53"/>
      <c r="U163" s="53"/>
      <c r="V163" s="62"/>
      <c r="W163" s="62"/>
      <c r="X163" s="62" t="s">
        <v>431</v>
      </c>
      <c r="Y163" s="62"/>
      <c r="Z163" s="62"/>
      <c r="AA163" s="62"/>
      <c r="AB163" s="62"/>
      <c r="AC163" s="62"/>
      <c r="AD163" s="62"/>
      <c r="AE163" s="62"/>
      <c r="AF163" s="62"/>
      <c r="AG163" s="62"/>
      <c r="AH163" s="62"/>
      <c r="AI163" s="62"/>
      <c r="AJ163" s="62"/>
      <c r="AK163" s="53"/>
      <c r="AL163" s="53"/>
      <c r="AM163" s="53"/>
      <c r="AN163" s="53"/>
      <c r="AO163" s="53"/>
      <c r="AP163" s="53"/>
      <c r="AQ163" s="53"/>
      <c r="AR163" s="53"/>
      <c r="AS163" s="53"/>
      <c r="AT163" s="53"/>
      <c r="AU163" s="53"/>
      <c r="AV163" s="53"/>
      <c r="AW163" s="53"/>
      <c r="AX163" s="54"/>
    </row>
    <row r="164" spans="1:50" ht="28.35" customHeight="1" x14ac:dyDescent="0.15">
      <c r="A164" s="475"/>
      <c r="B164" s="476"/>
      <c r="C164" s="476"/>
      <c r="D164" s="476"/>
      <c r="E164" s="476"/>
      <c r="F164" s="477"/>
      <c r="G164" s="52"/>
      <c r="H164" s="53"/>
      <c r="I164" s="53"/>
      <c r="J164" s="53"/>
      <c r="K164" s="53"/>
      <c r="L164" s="53"/>
      <c r="M164" s="53"/>
      <c r="N164" s="53"/>
      <c r="O164" s="53"/>
      <c r="P164" s="53"/>
      <c r="Q164" s="53"/>
      <c r="R164" s="53"/>
      <c r="S164" s="53"/>
      <c r="T164" s="53"/>
      <c r="U164" s="53"/>
      <c r="V164" s="62"/>
      <c r="W164" s="62" t="s">
        <v>432</v>
      </c>
      <c r="X164" s="62"/>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t="s">
        <v>433</v>
      </c>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387" t="s">
        <v>400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2"/>
      <c r="B179" s="550"/>
      <c r="C179" s="550"/>
      <c r="D179" s="550"/>
      <c r="E179" s="550"/>
      <c r="F179" s="55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2"/>
      <c r="B180" s="550"/>
      <c r="C180" s="550"/>
      <c r="D180" s="550"/>
      <c r="E180" s="550"/>
      <c r="F180" s="551"/>
      <c r="G180" s="90" t="s">
        <v>401</v>
      </c>
      <c r="H180" s="91"/>
      <c r="I180" s="91"/>
      <c r="J180" s="91"/>
      <c r="K180" s="92"/>
      <c r="L180" s="93" t="s">
        <v>402</v>
      </c>
      <c r="M180" s="94"/>
      <c r="N180" s="94"/>
      <c r="O180" s="94"/>
      <c r="P180" s="94"/>
      <c r="Q180" s="94"/>
      <c r="R180" s="94"/>
      <c r="S180" s="94"/>
      <c r="T180" s="94"/>
      <c r="U180" s="94"/>
      <c r="V180" s="94"/>
      <c r="W180" s="94"/>
      <c r="X180" s="95"/>
      <c r="Y180" s="96">
        <v>467</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9"/>
    </row>
    <row r="181" spans="1:50" ht="24.75" customHeight="1" x14ac:dyDescent="0.15">
      <c r="A181" s="122"/>
      <c r="B181" s="550"/>
      <c r="C181" s="550"/>
      <c r="D181" s="550"/>
      <c r="E181" s="550"/>
      <c r="F181" s="551"/>
      <c r="G181" s="66" t="s">
        <v>401</v>
      </c>
      <c r="H181" s="67"/>
      <c r="I181" s="67"/>
      <c r="J181" s="67"/>
      <c r="K181" s="68"/>
      <c r="L181" s="69" t="s">
        <v>403</v>
      </c>
      <c r="M181" s="70"/>
      <c r="N181" s="70"/>
      <c r="O181" s="70"/>
      <c r="P181" s="70"/>
      <c r="Q181" s="70"/>
      <c r="R181" s="70"/>
      <c r="S181" s="70"/>
      <c r="T181" s="70"/>
      <c r="U181" s="70"/>
      <c r="V181" s="70"/>
      <c r="W181" s="70"/>
      <c r="X181" s="71"/>
      <c r="Y181" s="72">
        <v>236</v>
      </c>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22"/>
      <c r="B182" s="550"/>
      <c r="C182" s="550"/>
      <c r="D182" s="550"/>
      <c r="E182" s="550"/>
      <c r="F182" s="551"/>
      <c r="G182" s="66" t="s">
        <v>401</v>
      </c>
      <c r="H182" s="67"/>
      <c r="I182" s="67"/>
      <c r="J182" s="67"/>
      <c r="K182" s="68"/>
      <c r="L182" s="69" t="s">
        <v>404</v>
      </c>
      <c r="M182" s="70"/>
      <c r="N182" s="70"/>
      <c r="O182" s="70"/>
      <c r="P182" s="70"/>
      <c r="Q182" s="70"/>
      <c r="R182" s="70"/>
      <c r="S182" s="70"/>
      <c r="T182" s="70"/>
      <c r="U182" s="70"/>
      <c r="V182" s="70"/>
      <c r="W182" s="70"/>
      <c r="X182" s="71"/>
      <c r="Y182" s="72">
        <v>4</v>
      </c>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22"/>
      <c r="B183" s="550"/>
      <c r="C183" s="550"/>
      <c r="D183" s="550"/>
      <c r="E183" s="550"/>
      <c r="F183" s="551"/>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22"/>
      <c r="B184" s="550"/>
      <c r="C184" s="550"/>
      <c r="D184" s="550"/>
      <c r="E184" s="550"/>
      <c r="F184" s="551"/>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22"/>
      <c r="B185" s="550"/>
      <c r="C185" s="550"/>
      <c r="D185" s="550"/>
      <c r="E185" s="550"/>
      <c r="F185" s="551"/>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22"/>
      <c r="B186" s="550"/>
      <c r="C186" s="550"/>
      <c r="D186" s="550"/>
      <c r="E186" s="550"/>
      <c r="F186" s="551"/>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22"/>
      <c r="B187" s="550"/>
      <c r="C187" s="550"/>
      <c r="D187" s="550"/>
      <c r="E187" s="550"/>
      <c r="F187" s="551"/>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22"/>
      <c r="B188" s="550"/>
      <c r="C188" s="550"/>
      <c r="D188" s="550"/>
      <c r="E188" s="550"/>
      <c r="F188" s="551"/>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22"/>
      <c r="B189" s="550"/>
      <c r="C189" s="550"/>
      <c r="D189" s="550"/>
      <c r="E189" s="550"/>
      <c r="F189" s="551"/>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22"/>
      <c r="B190" s="550"/>
      <c r="C190" s="550"/>
      <c r="D190" s="550"/>
      <c r="E190" s="550"/>
      <c r="F190" s="551"/>
      <c r="G190" s="75" t="s">
        <v>22</v>
      </c>
      <c r="H190" s="76"/>
      <c r="I190" s="76"/>
      <c r="J190" s="76"/>
      <c r="K190" s="76"/>
      <c r="L190" s="77"/>
      <c r="M190" s="78"/>
      <c r="N190" s="78"/>
      <c r="O190" s="78"/>
      <c r="P190" s="78"/>
      <c r="Q190" s="78"/>
      <c r="R190" s="78"/>
      <c r="S190" s="78"/>
      <c r="T190" s="78"/>
      <c r="U190" s="78"/>
      <c r="V190" s="78"/>
      <c r="W190" s="78"/>
      <c r="X190" s="79"/>
      <c r="Y190" s="80">
        <f>SUM(Y180:AB189)</f>
        <v>707</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22"/>
      <c r="B191" s="550"/>
      <c r="C191" s="550"/>
      <c r="D191" s="550"/>
      <c r="E191" s="550"/>
      <c r="F191" s="551"/>
      <c r="G191" s="387" t="s">
        <v>405</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2"/>
      <c r="B192" s="550"/>
      <c r="C192" s="550"/>
      <c r="D192" s="550"/>
      <c r="E192" s="550"/>
      <c r="F192" s="55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2"/>
      <c r="B193" s="550"/>
      <c r="C193" s="550"/>
      <c r="D193" s="550"/>
      <c r="E193" s="550"/>
      <c r="F193" s="551"/>
      <c r="G193" s="90" t="s">
        <v>401</v>
      </c>
      <c r="H193" s="400"/>
      <c r="I193" s="400"/>
      <c r="J193" s="400"/>
      <c r="K193" s="401"/>
      <c r="L193" s="93" t="s">
        <v>406</v>
      </c>
      <c r="M193" s="402"/>
      <c r="N193" s="402"/>
      <c r="O193" s="402"/>
      <c r="P193" s="402"/>
      <c r="Q193" s="402"/>
      <c r="R193" s="402"/>
      <c r="S193" s="402"/>
      <c r="T193" s="402"/>
      <c r="U193" s="402"/>
      <c r="V193" s="402"/>
      <c r="W193" s="402"/>
      <c r="X193" s="403"/>
      <c r="Y193" s="96">
        <v>442</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9"/>
    </row>
    <row r="194" spans="1:50" ht="24.75" customHeight="1" x14ac:dyDescent="0.15">
      <c r="A194" s="122"/>
      <c r="B194" s="550"/>
      <c r="C194" s="550"/>
      <c r="D194" s="550"/>
      <c r="E194" s="550"/>
      <c r="F194" s="551"/>
      <c r="G194" s="66" t="s">
        <v>401</v>
      </c>
      <c r="H194" s="404"/>
      <c r="I194" s="404"/>
      <c r="J194" s="404"/>
      <c r="K194" s="405"/>
      <c r="L194" s="69" t="s">
        <v>407</v>
      </c>
      <c r="M194" s="406"/>
      <c r="N194" s="406"/>
      <c r="O194" s="406"/>
      <c r="P194" s="406"/>
      <c r="Q194" s="406"/>
      <c r="R194" s="406"/>
      <c r="S194" s="406"/>
      <c r="T194" s="406"/>
      <c r="U194" s="406"/>
      <c r="V194" s="406"/>
      <c r="W194" s="406"/>
      <c r="X194" s="407"/>
      <c r="Y194" s="72">
        <v>25</v>
      </c>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22"/>
      <c r="B195" s="550"/>
      <c r="C195" s="550"/>
      <c r="D195" s="550"/>
      <c r="E195" s="550"/>
      <c r="F195" s="551"/>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22"/>
      <c r="B196" s="550"/>
      <c r="C196" s="550"/>
      <c r="D196" s="550"/>
      <c r="E196" s="550"/>
      <c r="F196" s="551"/>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22"/>
      <c r="B197" s="550"/>
      <c r="C197" s="550"/>
      <c r="D197" s="550"/>
      <c r="E197" s="550"/>
      <c r="F197" s="551"/>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22"/>
      <c r="B198" s="550"/>
      <c r="C198" s="550"/>
      <c r="D198" s="550"/>
      <c r="E198" s="550"/>
      <c r="F198" s="551"/>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22"/>
      <c r="B199" s="550"/>
      <c r="C199" s="550"/>
      <c r="D199" s="550"/>
      <c r="E199" s="550"/>
      <c r="F199" s="551"/>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22"/>
      <c r="B200" s="550"/>
      <c r="C200" s="550"/>
      <c r="D200" s="550"/>
      <c r="E200" s="550"/>
      <c r="F200" s="551"/>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22"/>
      <c r="B201" s="550"/>
      <c r="C201" s="550"/>
      <c r="D201" s="550"/>
      <c r="E201" s="550"/>
      <c r="F201" s="551"/>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22"/>
      <c r="B202" s="550"/>
      <c r="C202" s="550"/>
      <c r="D202" s="550"/>
      <c r="E202" s="550"/>
      <c r="F202" s="551"/>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22"/>
      <c r="B203" s="550"/>
      <c r="C203" s="550"/>
      <c r="D203" s="550"/>
      <c r="E203" s="550"/>
      <c r="F203" s="551"/>
      <c r="G203" s="75" t="s">
        <v>22</v>
      </c>
      <c r="H203" s="76"/>
      <c r="I203" s="76"/>
      <c r="J203" s="76"/>
      <c r="K203" s="76"/>
      <c r="L203" s="77"/>
      <c r="M203" s="78"/>
      <c r="N203" s="78"/>
      <c r="O203" s="78"/>
      <c r="P203" s="78"/>
      <c r="Q203" s="78"/>
      <c r="R203" s="78"/>
      <c r="S203" s="78"/>
      <c r="T203" s="78"/>
      <c r="U203" s="78"/>
      <c r="V203" s="78"/>
      <c r="W203" s="78"/>
      <c r="X203" s="79"/>
      <c r="Y203" s="80">
        <f>SUM(Y193:AB202)</f>
        <v>467</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22"/>
      <c r="B204" s="550"/>
      <c r="C204" s="550"/>
      <c r="D204" s="550"/>
      <c r="E204" s="550"/>
      <c r="F204" s="551"/>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2"/>
      <c r="B205" s="550"/>
      <c r="C205" s="550"/>
      <c r="D205" s="550"/>
      <c r="E205" s="550"/>
      <c r="F205" s="55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2"/>
      <c r="B206" s="550"/>
      <c r="C206" s="550"/>
      <c r="D206" s="550"/>
      <c r="E206" s="550"/>
      <c r="F206" s="551"/>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9"/>
    </row>
    <row r="207" spans="1:50" ht="24.75" customHeight="1" x14ac:dyDescent="0.15">
      <c r="A207" s="122"/>
      <c r="B207" s="550"/>
      <c r="C207" s="550"/>
      <c r="D207" s="550"/>
      <c r="E207" s="550"/>
      <c r="F207" s="551"/>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22"/>
      <c r="B208" s="550"/>
      <c r="C208" s="550"/>
      <c r="D208" s="550"/>
      <c r="E208" s="550"/>
      <c r="F208" s="551"/>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22"/>
      <c r="B209" s="550"/>
      <c r="C209" s="550"/>
      <c r="D209" s="550"/>
      <c r="E209" s="550"/>
      <c r="F209" s="551"/>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22"/>
      <c r="B210" s="550"/>
      <c r="C210" s="550"/>
      <c r="D210" s="550"/>
      <c r="E210" s="550"/>
      <c r="F210" s="551"/>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22"/>
      <c r="B211" s="550"/>
      <c r="C211" s="550"/>
      <c r="D211" s="550"/>
      <c r="E211" s="550"/>
      <c r="F211" s="551"/>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22"/>
      <c r="B212" s="550"/>
      <c r="C212" s="550"/>
      <c r="D212" s="550"/>
      <c r="E212" s="550"/>
      <c r="F212" s="551"/>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22"/>
      <c r="B213" s="550"/>
      <c r="C213" s="550"/>
      <c r="D213" s="550"/>
      <c r="E213" s="550"/>
      <c r="F213" s="551"/>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22"/>
      <c r="B214" s="550"/>
      <c r="C214" s="550"/>
      <c r="D214" s="550"/>
      <c r="E214" s="550"/>
      <c r="F214" s="551"/>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22"/>
      <c r="B215" s="550"/>
      <c r="C215" s="550"/>
      <c r="D215" s="550"/>
      <c r="E215" s="550"/>
      <c r="F215" s="551"/>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22"/>
      <c r="B216" s="550"/>
      <c r="C216" s="550"/>
      <c r="D216" s="550"/>
      <c r="E216" s="550"/>
      <c r="F216" s="551"/>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22"/>
      <c r="B217" s="550"/>
      <c r="C217" s="550"/>
      <c r="D217" s="550"/>
      <c r="E217" s="550"/>
      <c r="F217" s="551"/>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2"/>
      <c r="B218" s="550"/>
      <c r="C218" s="550"/>
      <c r="D218" s="550"/>
      <c r="E218" s="550"/>
      <c r="F218" s="55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2"/>
      <c r="B219" s="550"/>
      <c r="C219" s="550"/>
      <c r="D219" s="550"/>
      <c r="E219" s="550"/>
      <c r="F219" s="551"/>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9"/>
    </row>
    <row r="220" spans="1:50" ht="24.75" customHeight="1" x14ac:dyDescent="0.15">
      <c r="A220" s="122"/>
      <c r="B220" s="550"/>
      <c r="C220" s="550"/>
      <c r="D220" s="550"/>
      <c r="E220" s="550"/>
      <c r="F220" s="551"/>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22"/>
      <c r="B221" s="550"/>
      <c r="C221" s="550"/>
      <c r="D221" s="550"/>
      <c r="E221" s="550"/>
      <c r="F221" s="551"/>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22"/>
      <c r="B222" s="550"/>
      <c r="C222" s="550"/>
      <c r="D222" s="550"/>
      <c r="E222" s="550"/>
      <c r="F222" s="551"/>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22"/>
      <c r="B223" s="550"/>
      <c r="C223" s="550"/>
      <c r="D223" s="550"/>
      <c r="E223" s="550"/>
      <c r="F223" s="551"/>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22"/>
      <c r="B224" s="550"/>
      <c r="C224" s="550"/>
      <c r="D224" s="550"/>
      <c r="E224" s="550"/>
      <c r="F224" s="551"/>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22"/>
      <c r="B225" s="550"/>
      <c r="C225" s="550"/>
      <c r="D225" s="550"/>
      <c r="E225" s="550"/>
      <c r="F225" s="551"/>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22"/>
      <c r="B226" s="550"/>
      <c r="C226" s="550"/>
      <c r="D226" s="550"/>
      <c r="E226" s="550"/>
      <c r="F226" s="551"/>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22"/>
      <c r="B227" s="550"/>
      <c r="C227" s="550"/>
      <c r="D227" s="550"/>
      <c r="E227" s="550"/>
      <c r="F227" s="551"/>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22"/>
      <c r="B228" s="550"/>
      <c r="C228" s="550"/>
      <c r="D228" s="550"/>
      <c r="E228" s="550"/>
      <c r="F228" s="551"/>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22"/>
      <c r="B229" s="550"/>
      <c r="C229" s="550"/>
      <c r="D229" s="550"/>
      <c r="E229" s="550"/>
      <c r="F229" s="551"/>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409</v>
      </c>
      <c r="D236" s="106"/>
      <c r="E236" s="106"/>
      <c r="F236" s="106"/>
      <c r="G236" s="106"/>
      <c r="H236" s="106"/>
      <c r="I236" s="106"/>
      <c r="J236" s="106"/>
      <c r="K236" s="106"/>
      <c r="L236" s="106"/>
      <c r="M236" s="110" t="s">
        <v>419</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706</v>
      </c>
      <c r="AL236" s="108"/>
      <c r="AM236" s="108"/>
      <c r="AN236" s="108"/>
      <c r="AO236" s="108"/>
      <c r="AP236" s="109"/>
      <c r="AQ236" s="116" t="s">
        <v>408</v>
      </c>
      <c r="AR236" s="117"/>
      <c r="AS236" s="117"/>
      <c r="AT236" s="118"/>
      <c r="AU236" s="116" t="s">
        <v>408</v>
      </c>
      <c r="AV236" s="117"/>
      <c r="AW236" s="117"/>
      <c r="AX236" s="118"/>
    </row>
    <row r="237" spans="1:50" ht="24" customHeight="1" x14ac:dyDescent="0.15">
      <c r="A237" s="105">
        <v>2</v>
      </c>
      <c r="B237" s="105">
        <v>1</v>
      </c>
      <c r="C237" s="110" t="s">
        <v>410</v>
      </c>
      <c r="D237" s="106"/>
      <c r="E237" s="106"/>
      <c r="F237" s="106"/>
      <c r="G237" s="106"/>
      <c r="H237" s="106"/>
      <c r="I237" s="106"/>
      <c r="J237" s="106"/>
      <c r="K237" s="106"/>
      <c r="L237" s="106"/>
      <c r="M237" s="110" t="s">
        <v>420</v>
      </c>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v>475</v>
      </c>
      <c r="AL237" s="108"/>
      <c r="AM237" s="108"/>
      <c r="AN237" s="108"/>
      <c r="AO237" s="108"/>
      <c r="AP237" s="109"/>
      <c r="AQ237" s="116" t="s">
        <v>408</v>
      </c>
      <c r="AR237" s="117"/>
      <c r="AS237" s="117"/>
      <c r="AT237" s="118"/>
      <c r="AU237" s="116" t="s">
        <v>408</v>
      </c>
      <c r="AV237" s="117"/>
      <c r="AW237" s="117"/>
      <c r="AX237" s="118"/>
    </row>
    <row r="238" spans="1:50" ht="24" customHeight="1" x14ac:dyDescent="0.15">
      <c r="A238" s="105">
        <v>3</v>
      </c>
      <c r="B238" s="105">
        <v>1</v>
      </c>
      <c r="C238" s="110" t="s">
        <v>411</v>
      </c>
      <c r="D238" s="106"/>
      <c r="E238" s="106"/>
      <c r="F238" s="106"/>
      <c r="G238" s="106"/>
      <c r="H238" s="106"/>
      <c r="I238" s="106"/>
      <c r="J238" s="106"/>
      <c r="K238" s="106"/>
      <c r="L238" s="106"/>
      <c r="M238" s="119" t="s">
        <v>421</v>
      </c>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07">
        <v>340</v>
      </c>
      <c r="AL238" s="108"/>
      <c r="AM238" s="108"/>
      <c r="AN238" s="108"/>
      <c r="AO238" s="108"/>
      <c r="AP238" s="109"/>
      <c r="AQ238" s="116" t="s">
        <v>408</v>
      </c>
      <c r="AR238" s="117"/>
      <c r="AS238" s="117"/>
      <c r="AT238" s="118"/>
      <c r="AU238" s="116" t="s">
        <v>408</v>
      </c>
      <c r="AV238" s="117"/>
      <c r="AW238" s="117"/>
      <c r="AX238" s="118"/>
    </row>
    <row r="239" spans="1:50" ht="24" customHeight="1" x14ac:dyDescent="0.15">
      <c r="A239" s="105">
        <v>4</v>
      </c>
      <c r="B239" s="105">
        <v>1</v>
      </c>
      <c r="C239" s="110" t="s">
        <v>412</v>
      </c>
      <c r="D239" s="106"/>
      <c r="E239" s="106"/>
      <c r="F239" s="106"/>
      <c r="G239" s="106"/>
      <c r="H239" s="106"/>
      <c r="I239" s="106"/>
      <c r="J239" s="106"/>
      <c r="K239" s="106"/>
      <c r="L239" s="106"/>
      <c r="M239" s="110" t="s">
        <v>422</v>
      </c>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v>258</v>
      </c>
      <c r="AL239" s="108"/>
      <c r="AM239" s="108"/>
      <c r="AN239" s="108"/>
      <c r="AO239" s="108"/>
      <c r="AP239" s="109"/>
      <c r="AQ239" s="116" t="s">
        <v>408</v>
      </c>
      <c r="AR239" s="117"/>
      <c r="AS239" s="117"/>
      <c r="AT239" s="118"/>
      <c r="AU239" s="116" t="s">
        <v>408</v>
      </c>
      <c r="AV239" s="117"/>
      <c r="AW239" s="117"/>
      <c r="AX239" s="118"/>
    </row>
    <row r="240" spans="1:50" ht="24" customHeight="1" x14ac:dyDescent="0.15">
      <c r="A240" s="105">
        <v>5</v>
      </c>
      <c r="B240" s="105">
        <v>1</v>
      </c>
      <c r="C240" s="110" t="s">
        <v>413</v>
      </c>
      <c r="D240" s="106"/>
      <c r="E240" s="106"/>
      <c r="F240" s="106"/>
      <c r="G240" s="106"/>
      <c r="H240" s="106"/>
      <c r="I240" s="106"/>
      <c r="J240" s="106"/>
      <c r="K240" s="106"/>
      <c r="L240" s="106"/>
      <c r="M240" s="110" t="s">
        <v>423</v>
      </c>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v>251</v>
      </c>
      <c r="AL240" s="108"/>
      <c r="AM240" s="108"/>
      <c r="AN240" s="108"/>
      <c r="AO240" s="108"/>
      <c r="AP240" s="109"/>
      <c r="AQ240" s="116" t="s">
        <v>408</v>
      </c>
      <c r="AR240" s="117"/>
      <c r="AS240" s="117"/>
      <c r="AT240" s="118"/>
      <c r="AU240" s="116" t="s">
        <v>408</v>
      </c>
      <c r="AV240" s="117"/>
      <c r="AW240" s="117"/>
      <c r="AX240" s="118"/>
    </row>
    <row r="241" spans="1:50" ht="24" customHeight="1" x14ac:dyDescent="0.15">
      <c r="A241" s="105">
        <v>6</v>
      </c>
      <c r="B241" s="105">
        <v>1</v>
      </c>
      <c r="C241" s="110" t="s">
        <v>414</v>
      </c>
      <c r="D241" s="106"/>
      <c r="E241" s="106"/>
      <c r="F241" s="106"/>
      <c r="G241" s="106"/>
      <c r="H241" s="106"/>
      <c r="I241" s="106"/>
      <c r="J241" s="106"/>
      <c r="K241" s="106"/>
      <c r="L241" s="106"/>
      <c r="M241" s="110" t="s">
        <v>424</v>
      </c>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v>198</v>
      </c>
      <c r="AL241" s="108"/>
      <c r="AM241" s="108"/>
      <c r="AN241" s="108"/>
      <c r="AO241" s="108"/>
      <c r="AP241" s="109"/>
      <c r="AQ241" s="116" t="s">
        <v>408</v>
      </c>
      <c r="AR241" s="117"/>
      <c r="AS241" s="117"/>
      <c r="AT241" s="118"/>
      <c r="AU241" s="116" t="s">
        <v>408</v>
      </c>
      <c r="AV241" s="117"/>
      <c r="AW241" s="117"/>
      <c r="AX241" s="118"/>
    </row>
    <row r="242" spans="1:50" ht="24" customHeight="1" x14ac:dyDescent="0.15">
      <c r="A242" s="105">
        <v>7</v>
      </c>
      <c r="B242" s="105">
        <v>1</v>
      </c>
      <c r="C242" s="110" t="s">
        <v>415</v>
      </c>
      <c r="D242" s="106"/>
      <c r="E242" s="106"/>
      <c r="F242" s="106"/>
      <c r="G242" s="106"/>
      <c r="H242" s="106"/>
      <c r="I242" s="106"/>
      <c r="J242" s="106"/>
      <c r="K242" s="106"/>
      <c r="L242" s="106"/>
      <c r="M242" s="110" t="s">
        <v>425</v>
      </c>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v>169</v>
      </c>
      <c r="AL242" s="108"/>
      <c r="AM242" s="108"/>
      <c r="AN242" s="108"/>
      <c r="AO242" s="108"/>
      <c r="AP242" s="109"/>
      <c r="AQ242" s="116" t="s">
        <v>408</v>
      </c>
      <c r="AR242" s="117"/>
      <c r="AS242" s="117"/>
      <c r="AT242" s="118"/>
      <c r="AU242" s="116" t="s">
        <v>408</v>
      </c>
      <c r="AV242" s="117"/>
      <c r="AW242" s="117"/>
      <c r="AX242" s="118"/>
    </row>
    <row r="243" spans="1:50" ht="24" customHeight="1" x14ac:dyDescent="0.15">
      <c r="A243" s="105">
        <v>8</v>
      </c>
      <c r="B243" s="105">
        <v>1</v>
      </c>
      <c r="C243" s="110" t="s">
        <v>416</v>
      </c>
      <c r="D243" s="106"/>
      <c r="E243" s="106"/>
      <c r="F243" s="106"/>
      <c r="G243" s="106"/>
      <c r="H243" s="106"/>
      <c r="I243" s="106"/>
      <c r="J243" s="106"/>
      <c r="K243" s="106"/>
      <c r="L243" s="106"/>
      <c r="M243" s="110" t="s">
        <v>426</v>
      </c>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v>151</v>
      </c>
      <c r="AL243" s="108"/>
      <c r="AM243" s="108"/>
      <c r="AN243" s="108"/>
      <c r="AO243" s="108"/>
      <c r="AP243" s="109"/>
      <c r="AQ243" s="116" t="s">
        <v>408</v>
      </c>
      <c r="AR243" s="117"/>
      <c r="AS243" s="117"/>
      <c r="AT243" s="118"/>
      <c r="AU243" s="116" t="s">
        <v>408</v>
      </c>
      <c r="AV243" s="117"/>
      <c r="AW243" s="117"/>
      <c r="AX243" s="118"/>
    </row>
    <row r="244" spans="1:50" ht="24" customHeight="1" x14ac:dyDescent="0.15">
      <c r="A244" s="105">
        <v>9</v>
      </c>
      <c r="B244" s="105">
        <v>1</v>
      </c>
      <c r="C244" s="110" t="s">
        <v>417</v>
      </c>
      <c r="D244" s="106"/>
      <c r="E244" s="106"/>
      <c r="F244" s="106"/>
      <c r="G244" s="106"/>
      <c r="H244" s="106"/>
      <c r="I244" s="106"/>
      <c r="J244" s="106"/>
      <c r="K244" s="106"/>
      <c r="L244" s="106"/>
      <c r="M244" s="110" t="s">
        <v>427</v>
      </c>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v>60</v>
      </c>
      <c r="AL244" s="108"/>
      <c r="AM244" s="108"/>
      <c r="AN244" s="108"/>
      <c r="AO244" s="108"/>
      <c r="AP244" s="109"/>
      <c r="AQ244" s="116" t="s">
        <v>408</v>
      </c>
      <c r="AR244" s="117"/>
      <c r="AS244" s="117"/>
      <c r="AT244" s="118"/>
      <c r="AU244" s="116" t="s">
        <v>408</v>
      </c>
      <c r="AV244" s="117"/>
      <c r="AW244" s="117"/>
      <c r="AX244" s="118"/>
    </row>
    <row r="245" spans="1:50" ht="24" customHeight="1" x14ac:dyDescent="0.15">
      <c r="A245" s="105">
        <v>10</v>
      </c>
      <c r="B245" s="105">
        <v>1</v>
      </c>
      <c r="C245" s="110" t="s">
        <v>418</v>
      </c>
      <c r="D245" s="106"/>
      <c r="E245" s="106"/>
      <c r="F245" s="106"/>
      <c r="G245" s="106"/>
      <c r="H245" s="106"/>
      <c r="I245" s="106"/>
      <c r="J245" s="106"/>
      <c r="K245" s="106"/>
      <c r="L245" s="106"/>
      <c r="M245" s="110" t="s">
        <v>428</v>
      </c>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v>49</v>
      </c>
      <c r="AL245" s="108"/>
      <c r="AM245" s="108"/>
      <c r="AN245" s="108"/>
      <c r="AO245" s="108"/>
      <c r="AP245" s="109"/>
      <c r="AQ245" s="116" t="s">
        <v>408</v>
      </c>
      <c r="AR245" s="117"/>
      <c r="AS245" s="117"/>
      <c r="AT245" s="118"/>
      <c r="AU245" s="116" t="s">
        <v>408</v>
      </c>
      <c r="AV245" s="117"/>
      <c r="AW245" s="117"/>
      <c r="AX245" s="118"/>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367</v>
      </c>
      <c r="D268" s="111"/>
      <c r="E268" s="111"/>
      <c r="F268" s="111"/>
      <c r="G268" s="111"/>
      <c r="H268" s="111"/>
      <c r="I268" s="111"/>
      <c r="J268" s="111"/>
      <c r="K268" s="111"/>
      <c r="L268" s="111"/>
      <c r="M268" s="111" t="s">
        <v>368</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369</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367</v>
      </c>
      <c r="D301" s="111"/>
      <c r="E301" s="111"/>
      <c r="F301" s="111"/>
      <c r="G301" s="111"/>
      <c r="H301" s="111"/>
      <c r="I301" s="111"/>
      <c r="J301" s="111"/>
      <c r="K301" s="111"/>
      <c r="L301" s="111"/>
      <c r="M301" s="111" t="s">
        <v>368</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369</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367</v>
      </c>
      <c r="D334" s="111"/>
      <c r="E334" s="111"/>
      <c r="F334" s="111"/>
      <c r="G334" s="111"/>
      <c r="H334" s="111"/>
      <c r="I334" s="111"/>
      <c r="J334" s="111"/>
      <c r="K334" s="111"/>
      <c r="L334" s="111"/>
      <c r="M334" s="111" t="s">
        <v>368</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369</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367</v>
      </c>
      <c r="D367" s="111"/>
      <c r="E367" s="111"/>
      <c r="F367" s="111"/>
      <c r="G367" s="111"/>
      <c r="H367" s="111"/>
      <c r="I367" s="111"/>
      <c r="J367" s="111"/>
      <c r="K367" s="111"/>
      <c r="L367" s="111"/>
      <c r="M367" s="111" t="s">
        <v>368</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369</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367</v>
      </c>
      <c r="D400" s="111"/>
      <c r="E400" s="111"/>
      <c r="F400" s="111"/>
      <c r="G400" s="111"/>
      <c r="H400" s="111"/>
      <c r="I400" s="111"/>
      <c r="J400" s="111"/>
      <c r="K400" s="111"/>
      <c r="L400" s="111"/>
      <c r="M400" s="111" t="s">
        <v>368</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369</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367</v>
      </c>
      <c r="D433" s="111"/>
      <c r="E433" s="111"/>
      <c r="F433" s="111"/>
      <c r="G433" s="111"/>
      <c r="H433" s="111"/>
      <c r="I433" s="111"/>
      <c r="J433" s="111"/>
      <c r="K433" s="111"/>
      <c r="L433" s="111"/>
      <c r="M433" s="111" t="s">
        <v>368</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369</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367</v>
      </c>
      <c r="D466" s="111"/>
      <c r="E466" s="111"/>
      <c r="F466" s="111"/>
      <c r="G466" s="111"/>
      <c r="H466" s="111"/>
      <c r="I466" s="111"/>
      <c r="J466" s="111"/>
      <c r="K466" s="111"/>
      <c r="L466" s="111"/>
      <c r="M466" s="111" t="s">
        <v>368</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369</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9" priority="583">
      <formula>IF(RIGHT(TEXT(P14,"0.#"),1)=".",FALSE,TRUE)</formula>
    </cfRule>
    <cfRule type="expression" dxfId="218" priority="584">
      <formula>IF(RIGHT(TEXT(P14,"0.#"),1)=".",TRUE,FALSE)</formula>
    </cfRule>
  </conditionalFormatting>
  <conditionalFormatting sqref="AE69:AX69">
    <cfRule type="expression" dxfId="217" priority="505">
      <formula>IF(RIGHT(TEXT(AE69,"0.#"),1)=".",FALSE,TRUE)</formula>
    </cfRule>
    <cfRule type="expression" dxfId="216" priority="506">
      <formula>IF(RIGHT(TEXT(AE69,"0.#"),1)=".",TRUE,FALSE)</formula>
    </cfRule>
  </conditionalFormatting>
  <conditionalFormatting sqref="AE83:AI83">
    <cfRule type="expression" dxfId="215" priority="487">
      <formula>IF(RIGHT(TEXT(AE83,"0.#"),1)=".",FALSE,TRUE)</formula>
    </cfRule>
    <cfRule type="expression" dxfId="214" priority="488">
      <formula>IF(RIGHT(TEXT(AE83,"0.#"),1)=".",TRUE,FALSE)</formula>
    </cfRule>
  </conditionalFormatting>
  <conditionalFormatting sqref="AJ83:AX83">
    <cfRule type="expression" dxfId="213" priority="485">
      <formula>IF(RIGHT(TEXT(AJ83,"0.#"),1)=".",FALSE,TRUE)</formula>
    </cfRule>
    <cfRule type="expression" dxfId="212" priority="486">
      <formula>IF(RIGHT(TEXT(AJ83,"0.#"),1)=".",TRUE,FALSE)</formula>
    </cfRule>
  </conditionalFormatting>
  <conditionalFormatting sqref="L99">
    <cfRule type="expression" dxfId="211" priority="465">
      <formula>IF(RIGHT(TEXT(L99,"0.#"),1)=".",FALSE,TRUE)</formula>
    </cfRule>
    <cfRule type="expression" dxfId="210" priority="466">
      <formula>IF(RIGHT(TEXT(L99,"0.#"),1)=".",TRUE,FALSE)</formula>
    </cfRule>
  </conditionalFormatting>
  <conditionalFormatting sqref="L104">
    <cfRule type="expression" dxfId="209" priority="463">
      <formula>IF(RIGHT(TEXT(L104,"0.#"),1)=".",FALSE,TRUE)</formula>
    </cfRule>
    <cfRule type="expression" dxfId="208" priority="464">
      <formula>IF(RIGHT(TEXT(L104,"0.#"),1)=".",TRUE,FALSE)</formula>
    </cfRule>
  </conditionalFormatting>
  <conditionalFormatting sqref="R104">
    <cfRule type="expression" dxfId="207" priority="461">
      <formula>IF(RIGHT(TEXT(R104,"0.#"),1)=".",FALSE,TRUE)</formula>
    </cfRule>
    <cfRule type="expression" dxfId="206" priority="462">
      <formula>IF(RIGHT(TEXT(R104,"0.#"),1)=".",TRUE,FALSE)</formula>
    </cfRule>
  </conditionalFormatting>
  <conditionalFormatting sqref="P18:AX18">
    <cfRule type="expression" dxfId="205" priority="459">
      <formula>IF(RIGHT(TEXT(P18,"0.#"),1)=".",FALSE,TRUE)</formula>
    </cfRule>
    <cfRule type="expression" dxfId="204" priority="460">
      <formula>IF(RIGHT(TEXT(P18,"0.#"),1)=".",TRUE,FALSE)</formula>
    </cfRule>
  </conditionalFormatting>
  <conditionalFormatting sqref="Y181">
    <cfRule type="expression" dxfId="203" priority="455">
      <formula>IF(RIGHT(TEXT(Y181,"0.#"),1)=".",FALSE,TRUE)</formula>
    </cfRule>
    <cfRule type="expression" dxfId="202" priority="456">
      <formula>IF(RIGHT(TEXT(Y181,"0.#"),1)=".",TRUE,FALSE)</formula>
    </cfRule>
  </conditionalFormatting>
  <conditionalFormatting sqref="Y190">
    <cfRule type="expression" dxfId="201" priority="451">
      <formula>IF(RIGHT(TEXT(Y190,"0.#"),1)=".",FALSE,TRUE)</formula>
    </cfRule>
    <cfRule type="expression" dxfId="200" priority="452">
      <formula>IF(RIGHT(TEXT(Y190,"0.#"),1)=".",TRUE,FALSE)</formula>
    </cfRule>
  </conditionalFormatting>
  <conditionalFormatting sqref="AK236">
    <cfRule type="expression" dxfId="199" priority="373">
      <formula>IF(RIGHT(TEXT(AK236,"0.#"),1)=".",FALSE,TRUE)</formula>
    </cfRule>
    <cfRule type="expression" dxfId="198" priority="374">
      <formula>IF(RIGHT(TEXT(AK236,"0.#"),1)=".",TRUE,FALSE)</formula>
    </cfRule>
  </conditionalFormatting>
  <conditionalFormatting sqref="AE54:AI54">
    <cfRule type="expression" dxfId="197" priority="323">
      <formula>IF(RIGHT(TEXT(AE54,"0.#"),1)=".",FALSE,TRUE)</formula>
    </cfRule>
    <cfRule type="expression" dxfId="196" priority="324">
      <formula>IF(RIGHT(TEXT(AE54,"0.#"),1)=".",TRUE,FALSE)</formula>
    </cfRule>
  </conditionalFormatting>
  <conditionalFormatting sqref="P16:AQ17 P13:AQ13 P15:AX15">
    <cfRule type="expression" dxfId="195" priority="281">
      <formula>IF(RIGHT(TEXT(P13,"0.#"),1)=".",FALSE,TRUE)</formula>
    </cfRule>
    <cfRule type="expression" dxfId="194" priority="282">
      <formula>IF(RIGHT(TEXT(P13,"0.#"),1)=".",TRUE,FALSE)</formula>
    </cfRule>
  </conditionalFormatting>
  <conditionalFormatting sqref="P19:AJ19">
    <cfRule type="expression" dxfId="193" priority="279">
      <formula>IF(RIGHT(TEXT(P19,"0.#"),1)=".",FALSE,TRUE)</formula>
    </cfRule>
    <cfRule type="expression" dxfId="192" priority="280">
      <formula>IF(RIGHT(TEXT(P19,"0.#"),1)=".",TRUE,FALSE)</formula>
    </cfRule>
  </conditionalFormatting>
  <conditionalFormatting sqref="AE68:AS68">
    <cfRule type="expression" dxfId="191" priority="271">
      <formula>IF(RIGHT(TEXT(AE68,"0.#"),1)=".",FALSE,TRUE)</formula>
    </cfRule>
    <cfRule type="expression" dxfId="190" priority="272">
      <formula>IF(RIGHT(TEXT(AE68,"0.#"),1)=".",TRUE,FALSE)</formula>
    </cfRule>
  </conditionalFormatting>
  <conditionalFormatting sqref="AE95:AI95 AE92:AI92 AE89:AI89 AE86:AI86">
    <cfRule type="expression" dxfId="189" priority="269">
      <formula>IF(RIGHT(TEXT(AE86,"0.#"),1)=".",FALSE,TRUE)</formula>
    </cfRule>
    <cfRule type="expression" dxfId="188" priority="270">
      <formula>IF(RIGHT(TEXT(AE86,"0.#"),1)=".",TRUE,FALSE)</formula>
    </cfRule>
  </conditionalFormatting>
  <conditionalFormatting sqref="AJ95:AX95 AJ92:AX92 AJ89:AX89 AJ86:AX86">
    <cfRule type="expression" dxfId="187" priority="267">
      <formula>IF(RIGHT(TEXT(AJ86,"0.#"),1)=".",FALSE,TRUE)</formula>
    </cfRule>
    <cfRule type="expression" dxfId="186" priority="268">
      <formula>IF(RIGHT(TEXT(AJ86,"0.#"),1)=".",TRUE,FALSE)</formula>
    </cfRule>
  </conditionalFormatting>
  <conditionalFormatting sqref="L100:L103 L98">
    <cfRule type="expression" dxfId="185" priority="265">
      <formula>IF(RIGHT(TEXT(L98,"0.#"),1)=".",FALSE,TRUE)</formula>
    </cfRule>
    <cfRule type="expression" dxfId="184" priority="266">
      <formula>IF(RIGHT(TEXT(L98,"0.#"),1)=".",TRUE,FALSE)</formula>
    </cfRule>
  </conditionalFormatting>
  <conditionalFormatting sqref="R99:R103">
    <cfRule type="expression" dxfId="183" priority="259">
      <formula>IF(RIGHT(TEXT(R99,"0.#"),1)=".",FALSE,TRUE)</formula>
    </cfRule>
    <cfRule type="expression" dxfId="182" priority="260">
      <formula>IF(RIGHT(TEXT(R99,"0.#"),1)=".",TRUE,FALSE)</formula>
    </cfRule>
  </conditionalFormatting>
  <conditionalFormatting sqref="Y182:Y189 Y180">
    <cfRule type="expression" dxfId="181" priority="257">
      <formula>IF(RIGHT(TEXT(Y180,"0.#"),1)=".",FALSE,TRUE)</formula>
    </cfRule>
    <cfRule type="expression" dxfId="180" priority="258">
      <formula>IF(RIGHT(TEXT(Y180,"0.#"),1)=".",TRUE,FALSE)</formula>
    </cfRule>
  </conditionalFormatting>
  <conditionalFormatting sqref="AU181">
    <cfRule type="expression" dxfId="179" priority="255">
      <formula>IF(RIGHT(TEXT(AU181,"0.#"),1)=".",FALSE,TRUE)</formula>
    </cfRule>
    <cfRule type="expression" dxfId="178" priority="256">
      <formula>IF(RIGHT(TEXT(AU181,"0.#"),1)=".",TRUE,FALSE)</formula>
    </cfRule>
  </conditionalFormatting>
  <conditionalFormatting sqref="AU190">
    <cfRule type="expression" dxfId="177" priority="253">
      <formula>IF(RIGHT(TEXT(AU190,"0.#"),1)=".",FALSE,TRUE)</formula>
    </cfRule>
    <cfRule type="expression" dxfId="176" priority="254">
      <formula>IF(RIGHT(TEXT(AU190,"0.#"),1)=".",TRUE,FALSE)</formula>
    </cfRule>
  </conditionalFormatting>
  <conditionalFormatting sqref="AU182:AU189 AU180">
    <cfRule type="expression" dxfId="175" priority="251">
      <formula>IF(RIGHT(TEXT(AU180,"0.#"),1)=".",FALSE,TRUE)</formula>
    </cfRule>
    <cfRule type="expression" dxfId="174" priority="252">
      <formula>IF(RIGHT(TEXT(AU180,"0.#"),1)=".",TRUE,FALSE)</formula>
    </cfRule>
  </conditionalFormatting>
  <conditionalFormatting sqref="Y220 Y207 Y194">
    <cfRule type="expression" dxfId="173" priority="237">
      <formula>IF(RIGHT(TEXT(Y194,"0.#"),1)=".",FALSE,TRUE)</formula>
    </cfRule>
    <cfRule type="expression" dxfId="172" priority="238">
      <formula>IF(RIGHT(TEXT(Y194,"0.#"),1)=".",TRUE,FALSE)</formula>
    </cfRule>
  </conditionalFormatting>
  <conditionalFormatting sqref="Y229 Y216 Y203">
    <cfRule type="expression" dxfId="171" priority="235">
      <formula>IF(RIGHT(TEXT(Y203,"0.#"),1)=".",FALSE,TRUE)</formula>
    </cfRule>
    <cfRule type="expression" dxfId="170" priority="236">
      <formula>IF(RIGHT(TEXT(Y203,"0.#"),1)=".",TRUE,FALSE)</formula>
    </cfRule>
  </conditionalFormatting>
  <conditionalFormatting sqref="Y221:Y228 Y219 Y208:Y215 Y206 Y195:Y202 Y193">
    <cfRule type="expression" dxfId="169" priority="233">
      <formula>IF(RIGHT(TEXT(Y193,"0.#"),1)=".",FALSE,TRUE)</formula>
    </cfRule>
    <cfRule type="expression" dxfId="168" priority="234">
      <formula>IF(RIGHT(TEXT(Y193,"0.#"),1)=".",TRUE,FALSE)</formula>
    </cfRule>
  </conditionalFormatting>
  <conditionalFormatting sqref="AU220 AU207 AU194">
    <cfRule type="expression" dxfId="167" priority="231">
      <formula>IF(RIGHT(TEXT(AU194,"0.#"),1)=".",FALSE,TRUE)</formula>
    </cfRule>
    <cfRule type="expression" dxfId="166" priority="232">
      <formula>IF(RIGHT(TEXT(AU194,"0.#"),1)=".",TRUE,FALSE)</formula>
    </cfRule>
  </conditionalFormatting>
  <conditionalFormatting sqref="AU229 AU216 AU203">
    <cfRule type="expression" dxfId="165" priority="229">
      <formula>IF(RIGHT(TEXT(AU203,"0.#"),1)=".",FALSE,TRUE)</formula>
    </cfRule>
    <cfRule type="expression" dxfId="164" priority="230">
      <formula>IF(RIGHT(TEXT(AU203,"0.#"),1)=".",TRUE,FALSE)</formula>
    </cfRule>
  </conditionalFormatting>
  <conditionalFormatting sqref="AU221:AU228 AU219 AU208:AU215 AU206 AU195:AU202 AU193">
    <cfRule type="expression" dxfId="163" priority="227">
      <formula>IF(RIGHT(TEXT(AU193,"0.#"),1)=".",FALSE,TRUE)</formula>
    </cfRule>
    <cfRule type="expression" dxfId="162" priority="228">
      <formula>IF(RIGHT(TEXT(AU193,"0.#"),1)=".",TRUE,FALSE)</formula>
    </cfRule>
  </conditionalFormatting>
  <conditionalFormatting sqref="AK237:AK265">
    <cfRule type="expression" dxfId="161" priority="185">
      <formula>IF(RIGHT(TEXT(AK237,"0.#"),1)=".",FALSE,TRUE)</formula>
    </cfRule>
    <cfRule type="expression" dxfId="160" priority="186">
      <formula>IF(RIGHT(TEXT(AK237,"0.#"),1)=".",TRUE,FALSE)</formula>
    </cfRule>
  </conditionalFormatting>
  <conditionalFormatting sqref="AU246:AX265">
    <cfRule type="expression" dxfId="159" priority="181">
      <formula>IF(AND(AU246&gt;=0, RIGHT(TEXT(AU246,"0.#"),1)&lt;&gt;"."),TRUE,FALSE)</formula>
    </cfRule>
    <cfRule type="expression" dxfId="158" priority="182">
      <formula>IF(AND(AU246&gt;=0, RIGHT(TEXT(AU246,"0.#"),1)="."),TRUE,FALSE)</formula>
    </cfRule>
    <cfRule type="expression" dxfId="157" priority="183">
      <formula>IF(AND(AU246&lt;0, RIGHT(TEXT(AU246,"0.#"),1)&lt;&gt;"."),TRUE,FALSE)</formula>
    </cfRule>
    <cfRule type="expression" dxfId="156" priority="184">
      <formula>IF(AND(AU246&lt;0, RIGHT(TEXT(AU246,"0.#"),1)="."),TRUE,FALSE)</formula>
    </cfRule>
  </conditionalFormatting>
  <conditionalFormatting sqref="AK269">
    <cfRule type="expression" dxfId="155" priority="179">
      <formula>IF(RIGHT(TEXT(AK269,"0.#"),1)=".",FALSE,TRUE)</formula>
    </cfRule>
    <cfRule type="expression" dxfId="154" priority="180">
      <formula>IF(RIGHT(TEXT(AK269,"0.#"),1)=".",TRUE,FALSE)</formula>
    </cfRule>
  </conditionalFormatting>
  <conditionalFormatting sqref="AU269:AX269">
    <cfRule type="expression" dxfId="153" priority="175">
      <formula>IF(AND(AU269&gt;=0, RIGHT(TEXT(AU269,"0.#"),1)&lt;&gt;"."),TRUE,FALSE)</formula>
    </cfRule>
    <cfRule type="expression" dxfId="152" priority="176">
      <formula>IF(AND(AU269&gt;=0, RIGHT(TEXT(AU269,"0.#"),1)="."),TRUE,FALSE)</formula>
    </cfRule>
    <cfRule type="expression" dxfId="151" priority="177">
      <formula>IF(AND(AU269&lt;0, RIGHT(TEXT(AU269,"0.#"),1)&lt;&gt;"."),TRUE,FALSE)</formula>
    </cfRule>
    <cfRule type="expression" dxfId="150" priority="178">
      <formula>IF(AND(AU269&lt;0, RIGHT(TEXT(AU269,"0.#"),1)="."),TRUE,FALSE)</formula>
    </cfRule>
  </conditionalFormatting>
  <conditionalFormatting sqref="AK270:AK298">
    <cfRule type="expression" dxfId="149" priority="173">
      <formula>IF(RIGHT(TEXT(AK270,"0.#"),1)=".",FALSE,TRUE)</formula>
    </cfRule>
    <cfRule type="expression" dxfId="148" priority="174">
      <formula>IF(RIGHT(TEXT(AK270,"0.#"),1)=".",TRUE,FALSE)</formula>
    </cfRule>
  </conditionalFormatting>
  <conditionalFormatting sqref="AU270:AX298">
    <cfRule type="expression" dxfId="147" priority="169">
      <formula>IF(AND(AU270&gt;=0, RIGHT(TEXT(AU270,"0.#"),1)&lt;&gt;"."),TRUE,FALSE)</formula>
    </cfRule>
    <cfRule type="expression" dxfId="146" priority="170">
      <formula>IF(AND(AU270&gt;=0, RIGHT(TEXT(AU270,"0.#"),1)="."),TRUE,FALSE)</formula>
    </cfRule>
    <cfRule type="expression" dxfId="145" priority="171">
      <formula>IF(AND(AU270&lt;0, RIGHT(TEXT(AU270,"0.#"),1)&lt;&gt;"."),TRUE,FALSE)</formula>
    </cfRule>
    <cfRule type="expression" dxfId="144" priority="172">
      <formula>IF(AND(AU270&lt;0, RIGHT(TEXT(AU270,"0.#"),1)="."),TRUE,FALSE)</formula>
    </cfRule>
  </conditionalFormatting>
  <conditionalFormatting sqref="AK302">
    <cfRule type="expression" dxfId="143" priority="167">
      <formula>IF(RIGHT(TEXT(AK302,"0.#"),1)=".",FALSE,TRUE)</formula>
    </cfRule>
    <cfRule type="expression" dxfId="142" priority="168">
      <formula>IF(RIGHT(TEXT(AK302,"0.#"),1)=".",TRUE,FALSE)</formula>
    </cfRule>
  </conditionalFormatting>
  <conditionalFormatting sqref="AU302:AX302">
    <cfRule type="expression" dxfId="141" priority="163">
      <formula>IF(AND(AU302&gt;=0, RIGHT(TEXT(AU302,"0.#"),1)&lt;&gt;"."),TRUE,FALSE)</formula>
    </cfRule>
    <cfRule type="expression" dxfId="140" priority="164">
      <formula>IF(AND(AU302&gt;=0, RIGHT(TEXT(AU302,"0.#"),1)="."),TRUE,FALSE)</formula>
    </cfRule>
    <cfRule type="expression" dxfId="139" priority="165">
      <formula>IF(AND(AU302&lt;0, RIGHT(TEXT(AU302,"0.#"),1)&lt;&gt;"."),TRUE,FALSE)</formula>
    </cfRule>
    <cfRule type="expression" dxfId="138" priority="166">
      <formula>IF(AND(AU302&lt;0, RIGHT(TEXT(AU302,"0.#"),1)="."),TRUE,FALSE)</formula>
    </cfRule>
  </conditionalFormatting>
  <conditionalFormatting sqref="AK303:AK331">
    <cfRule type="expression" dxfId="137" priority="161">
      <formula>IF(RIGHT(TEXT(AK303,"0.#"),1)=".",FALSE,TRUE)</formula>
    </cfRule>
    <cfRule type="expression" dxfId="136" priority="162">
      <formula>IF(RIGHT(TEXT(AK303,"0.#"),1)=".",TRUE,FALSE)</formula>
    </cfRule>
  </conditionalFormatting>
  <conditionalFormatting sqref="AU303:AX331">
    <cfRule type="expression" dxfId="135" priority="157">
      <formula>IF(AND(AU303&gt;=0, RIGHT(TEXT(AU303,"0.#"),1)&lt;&gt;"."),TRUE,FALSE)</formula>
    </cfRule>
    <cfRule type="expression" dxfId="134" priority="158">
      <formula>IF(AND(AU303&gt;=0, RIGHT(TEXT(AU303,"0.#"),1)="."),TRUE,FALSE)</formula>
    </cfRule>
    <cfRule type="expression" dxfId="133" priority="159">
      <formula>IF(AND(AU303&lt;0, RIGHT(TEXT(AU303,"0.#"),1)&lt;&gt;"."),TRUE,FALSE)</formula>
    </cfRule>
    <cfRule type="expression" dxfId="132" priority="160">
      <formula>IF(AND(AU303&lt;0, RIGHT(TEXT(AU303,"0.#"),1)="."),TRUE,FALSE)</formula>
    </cfRule>
  </conditionalFormatting>
  <conditionalFormatting sqref="AK335">
    <cfRule type="expression" dxfId="131" priority="155">
      <formula>IF(RIGHT(TEXT(AK335,"0.#"),1)=".",FALSE,TRUE)</formula>
    </cfRule>
    <cfRule type="expression" dxfId="130" priority="156">
      <formula>IF(RIGHT(TEXT(AK335,"0.#"),1)=".",TRUE,FALSE)</formula>
    </cfRule>
  </conditionalFormatting>
  <conditionalFormatting sqref="AU335:AX335">
    <cfRule type="expression" dxfId="129" priority="151">
      <formula>IF(AND(AU335&gt;=0, RIGHT(TEXT(AU335,"0.#"),1)&lt;&gt;"."),TRUE,FALSE)</formula>
    </cfRule>
    <cfRule type="expression" dxfId="128" priority="152">
      <formula>IF(AND(AU335&gt;=0, RIGHT(TEXT(AU335,"0.#"),1)="."),TRUE,FALSE)</formula>
    </cfRule>
    <cfRule type="expression" dxfId="127" priority="153">
      <formula>IF(AND(AU335&lt;0, RIGHT(TEXT(AU335,"0.#"),1)&lt;&gt;"."),TRUE,FALSE)</formula>
    </cfRule>
    <cfRule type="expression" dxfId="126" priority="154">
      <formula>IF(AND(AU335&lt;0, RIGHT(TEXT(AU335,"0.#"),1)="."),TRUE,FALSE)</formula>
    </cfRule>
  </conditionalFormatting>
  <conditionalFormatting sqref="AK336:AK364">
    <cfRule type="expression" dxfId="125" priority="149">
      <formula>IF(RIGHT(TEXT(AK336,"0.#"),1)=".",FALSE,TRUE)</formula>
    </cfRule>
    <cfRule type="expression" dxfId="124" priority="150">
      <formula>IF(RIGHT(TEXT(AK336,"0.#"),1)=".",TRUE,FALSE)</formula>
    </cfRule>
  </conditionalFormatting>
  <conditionalFormatting sqref="AU336:AX364">
    <cfRule type="expression" dxfId="123" priority="145">
      <formula>IF(AND(AU336&gt;=0, RIGHT(TEXT(AU336,"0.#"),1)&lt;&gt;"."),TRUE,FALSE)</formula>
    </cfRule>
    <cfRule type="expression" dxfId="122" priority="146">
      <formula>IF(AND(AU336&gt;=0, RIGHT(TEXT(AU336,"0.#"),1)="."),TRUE,FALSE)</formula>
    </cfRule>
    <cfRule type="expression" dxfId="121" priority="147">
      <formula>IF(AND(AU336&lt;0, RIGHT(TEXT(AU336,"0.#"),1)&lt;&gt;"."),TRUE,FALSE)</formula>
    </cfRule>
    <cfRule type="expression" dxfId="120" priority="148">
      <formula>IF(AND(AU336&lt;0, RIGHT(TEXT(AU336,"0.#"),1)="."),TRUE,FALSE)</formula>
    </cfRule>
  </conditionalFormatting>
  <conditionalFormatting sqref="AK368">
    <cfRule type="expression" dxfId="119" priority="143">
      <formula>IF(RIGHT(TEXT(AK368,"0.#"),1)=".",FALSE,TRUE)</formula>
    </cfRule>
    <cfRule type="expression" dxfId="118" priority="144">
      <formula>IF(RIGHT(TEXT(AK368,"0.#"),1)=".",TRUE,FALSE)</formula>
    </cfRule>
  </conditionalFormatting>
  <conditionalFormatting sqref="AU368:AX368">
    <cfRule type="expression" dxfId="117" priority="139">
      <formula>IF(AND(AU368&gt;=0, RIGHT(TEXT(AU368,"0.#"),1)&lt;&gt;"."),TRUE,FALSE)</formula>
    </cfRule>
    <cfRule type="expression" dxfId="116" priority="140">
      <formula>IF(AND(AU368&gt;=0, RIGHT(TEXT(AU368,"0.#"),1)="."),TRUE,FALSE)</formula>
    </cfRule>
    <cfRule type="expression" dxfId="115" priority="141">
      <formula>IF(AND(AU368&lt;0, RIGHT(TEXT(AU368,"0.#"),1)&lt;&gt;"."),TRUE,FALSE)</formula>
    </cfRule>
    <cfRule type="expression" dxfId="114" priority="142">
      <formula>IF(AND(AU368&lt;0, RIGHT(TEXT(AU368,"0.#"),1)="."),TRUE,FALSE)</formula>
    </cfRule>
  </conditionalFormatting>
  <conditionalFormatting sqref="AK369:AK397">
    <cfRule type="expression" dxfId="113" priority="137">
      <formula>IF(RIGHT(TEXT(AK369,"0.#"),1)=".",FALSE,TRUE)</formula>
    </cfRule>
    <cfRule type="expression" dxfId="112" priority="138">
      <formula>IF(RIGHT(TEXT(AK369,"0.#"),1)=".",TRUE,FALSE)</formula>
    </cfRule>
  </conditionalFormatting>
  <conditionalFormatting sqref="AU369:AX397">
    <cfRule type="expression" dxfId="111" priority="133">
      <formula>IF(AND(AU369&gt;=0, RIGHT(TEXT(AU369,"0.#"),1)&lt;&gt;"."),TRUE,FALSE)</formula>
    </cfRule>
    <cfRule type="expression" dxfId="110" priority="134">
      <formula>IF(AND(AU369&gt;=0, RIGHT(TEXT(AU369,"0.#"),1)="."),TRUE,FALSE)</formula>
    </cfRule>
    <cfRule type="expression" dxfId="109" priority="135">
      <formula>IF(AND(AU369&lt;0, RIGHT(TEXT(AU369,"0.#"),1)&lt;&gt;"."),TRUE,FALSE)</formula>
    </cfRule>
    <cfRule type="expression" dxfId="108" priority="136">
      <formula>IF(AND(AU369&lt;0, RIGHT(TEXT(AU369,"0.#"),1)="."),TRUE,FALSE)</formula>
    </cfRule>
  </conditionalFormatting>
  <conditionalFormatting sqref="AK401">
    <cfRule type="expression" dxfId="107" priority="131">
      <formula>IF(RIGHT(TEXT(AK401,"0.#"),1)=".",FALSE,TRUE)</formula>
    </cfRule>
    <cfRule type="expression" dxfId="106" priority="132">
      <formula>IF(RIGHT(TEXT(AK401,"0.#"),1)=".",TRUE,FALSE)</formula>
    </cfRule>
  </conditionalFormatting>
  <conditionalFormatting sqref="AU401:AX401">
    <cfRule type="expression" dxfId="105" priority="127">
      <formula>IF(AND(AU401&gt;=0, RIGHT(TEXT(AU401,"0.#"),1)&lt;&gt;"."),TRUE,FALSE)</formula>
    </cfRule>
    <cfRule type="expression" dxfId="104" priority="128">
      <formula>IF(AND(AU401&gt;=0, RIGHT(TEXT(AU401,"0.#"),1)="."),TRUE,FALSE)</formula>
    </cfRule>
    <cfRule type="expression" dxfId="103" priority="129">
      <formula>IF(AND(AU401&lt;0, RIGHT(TEXT(AU401,"0.#"),1)&lt;&gt;"."),TRUE,FALSE)</formula>
    </cfRule>
    <cfRule type="expression" dxfId="102" priority="130">
      <formula>IF(AND(AU401&lt;0, RIGHT(TEXT(AU401,"0.#"),1)="."),TRUE,FALSE)</formula>
    </cfRule>
  </conditionalFormatting>
  <conditionalFormatting sqref="AK402:AK430">
    <cfRule type="expression" dxfId="101" priority="125">
      <formula>IF(RIGHT(TEXT(AK402,"0.#"),1)=".",FALSE,TRUE)</formula>
    </cfRule>
    <cfRule type="expression" dxfId="100" priority="126">
      <formula>IF(RIGHT(TEXT(AK402,"0.#"),1)=".",TRUE,FALSE)</formula>
    </cfRule>
  </conditionalFormatting>
  <conditionalFormatting sqref="AU402:AX430">
    <cfRule type="expression" dxfId="99" priority="121">
      <formula>IF(AND(AU402&gt;=0, RIGHT(TEXT(AU402,"0.#"),1)&lt;&gt;"."),TRUE,FALSE)</formula>
    </cfRule>
    <cfRule type="expression" dxfId="98" priority="122">
      <formula>IF(AND(AU402&gt;=0, RIGHT(TEXT(AU402,"0.#"),1)="."),TRUE,FALSE)</formula>
    </cfRule>
    <cfRule type="expression" dxfId="97" priority="123">
      <formula>IF(AND(AU402&lt;0, RIGHT(TEXT(AU402,"0.#"),1)&lt;&gt;"."),TRUE,FALSE)</formula>
    </cfRule>
    <cfRule type="expression" dxfId="96" priority="124">
      <formula>IF(AND(AU402&lt;0, RIGHT(TEXT(AU402,"0.#"),1)="."),TRUE,FALSE)</formula>
    </cfRule>
  </conditionalFormatting>
  <conditionalFormatting sqref="AK434">
    <cfRule type="expression" dxfId="95" priority="119">
      <formula>IF(RIGHT(TEXT(AK434,"0.#"),1)=".",FALSE,TRUE)</formula>
    </cfRule>
    <cfRule type="expression" dxfId="94" priority="120">
      <formula>IF(RIGHT(TEXT(AK434,"0.#"),1)=".",TRUE,FALSE)</formula>
    </cfRule>
  </conditionalFormatting>
  <conditionalFormatting sqref="AU434:AX434">
    <cfRule type="expression" dxfId="93" priority="115">
      <formula>IF(AND(AU434&gt;=0, RIGHT(TEXT(AU434,"0.#"),1)&lt;&gt;"."),TRUE,FALSE)</formula>
    </cfRule>
    <cfRule type="expression" dxfId="92" priority="116">
      <formula>IF(AND(AU434&gt;=0, RIGHT(TEXT(AU434,"0.#"),1)="."),TRUE,FALSE)</formula>
    </cfRule>
    <cfRule type="expression" dxfId="91" priority="117">
      <formula>IF(AND(AU434&lt;0, RIGHT(TEXT(AU434,"0.#"),1)&lt;&gt;"."),TRUE,FALSE)</formula>
    </cfRule>
    <cfRule type="expression" dxfId="90" priority="118">
      <formula>IF(AND(AU434&lt;0, RIGHT(TEXT(AU434,"0.#"),1)="."),TRUE,FALSE)</formula>
    </cfRule>
  </conditionalFormatting>
  <conditionalFormatting sqref="AK435:AK463">
    <cfRule type="expression" dxfId="89" priority="113">
      <formula>IF(RIGHT(TEXT(AK435,"0.#"),1)=".",FALSE,TRUE)</formula>
    </cfRule>
    <cfRule type="expression" dxfId="88" priority="114">
      <formula>IF(RIGHT(TEXT(AK435,"0.#"),1)=".",TRUE,FALSE)</formula>
    </cfRule>
  </conditionalFormatting>
  <conditionalFormatting sqref="AU435:AX463">
    <cfRule type="expression" dxfId="87" priority="109">
      <formula>IF(AND(AU435&gt;=0, RIGHT(TEXT(AU435,"0.#"),1)&lt;&gt;"."),TRUE,FALSE)</formula>
    </cfRule>
    <cfRule type="expression" dxfId="86" priority="110">
      <formula>IF(AND(AU435&gt;=0, RIGHT(TEXT(AU435,"0.#"),1)="."),TRUE,FALSE)</formula>
    </cfRule>
    <cfRule type="expression" dxfId="85" priority="111">
      <formula>IF(AND(AU435&lt;0, RIGHT(TEXT(AU435,"0.#"),1)&lt;&gt;"."),TRUE,FALSE)</formula>
    </cfRule>
    <cfRule type="expression" dxfId="84" priority="112">
      <formula>IF(AND(AU435&lt;0, RIGHT(TEXT(AU435,"0.#"),1)="."),TRUE,FALSE)</formula>
    </cfRule>
  </conditionalFormatting>
  <conditionalFormatting sqref="AK467">
    <cfRule type="expression" dxfId="83" priority="107">
      <formula>IF(RIGHT(TEXT(AK467,"0.#"),1)=".",FALSE,TRUE)</formula>
    </cfRule>
    <cfRule type="expression" dxfId="82" priority="108">
      <formula>IF(RIGHT(TEXT(AK467,"0.#"),1)=".",TRUE,FALSE)</formula>
    </cfRule>
  </conditionalFormatting>
  <conditionalFormatting sqref="AU467:AX467">
    <cfRule type="expression" dxfId="81" priority="103">
      <formula>IF(AND(AU467&gt;=0, RIGHT(TEXT(AU467,"0.#"),1)&lt;&gt;"."),TRUE,FALSE)</formula>
    </cfRule>
    <cfRule type="expression" dxfId="80" priority="104">
      <formula>IF(AND(AU467&gt;=0, RIGHT(TEXT(AU467,"0.#"),1)="."),TRUE,FALSE)</formula>
    </cfRule>
    <cfRule type="expression" dxfId="79" priority="105">
      <formula>IF(AND(AU467&lt;0, RIGHT(TEXT(AU467,"0.#"),1)&lt;&gt;"."),TRUE,FALSE)</formula>
    </cfRule>
    <cfRule type="expression" dxfId="78" priority="106">
      <formula>IF(AND(AU467&lt;0, RIGHT(TEXT(AU467,"0.#"),1)="."),TRUE,FALSE)</formula>
    </cfRule>
  </conditionalFormatting>
  <conditionalFormatting sqref="AK468:AK496">
    <cfRule type="expression" dxfId="77" priority="101">
      <formula>IF(RIGHT(TEXT(AK468,"0.#"),1)=".",FALSE,TRUE)</formula>
    </cfRule>
    <cfRule type="expression" dxfId="76" priority="102">
      <formula>IF(RIGHT(TEXT(AK468,"0.#"),1)=".",TRUE,FALSE)</formula>
    </cfRule>
  </conditionalFormatting>
  <conditionalFormatting sqref="AU468:AX496">
    <cfRule type="expression" dxfId="75" priority="97">
      <formula>IF(AND(AU468&gt;=0, RIGHT(TEXT(AU468,"0.#"),1)&lt;&gt;"."),TRUE,FALSE)</formula>
    </cfRule>
    <cfRule type="expression" dxfId="74" priority="98">
      <formula>IF(AND(AU468&gt;=0, RIGHT(TEXT(AU468,"0.#"),1)="."),TRUE,FALSE)</formula>
    </cfRule>
    <cfRule type="expression" dxfId="73" priority="99">
      <formula>IF(AND(AU468&lt;0, RIGHT(TEXT(AU468,"0.#"),1)&lt;&gt;"."),TRUE,FALSE)</formula>
    </cfRule>
    <cfRule type="expression" dxfId="72" priority="100">
      <formula>IF(AND(AU468&lt;0, RIGHT(TEXT(AU468,"0.#"),1)="."),TRUE,FALSE)</formula>
    </cfRule>
  </conditionalFormatting>
  <conditionalFormatting sqref="AT24:AX24">
    <cfRule type="expression" dxfId="71" priority="95">
      <formula>IF(RIGHT(TEXT(AT24,"0.#"),1)=".",FALSE,TRUE)</formula>
    </cfRule>
    <cfRule type="expression" dxfId="70" priority="96">
      <formula>IF(RIGHT(TEXT(AT24,"0.#"),1)=".",TRUE,FALSE)</formula>
    </cfRule>
  </conditionalFormatting>
  <conditionalFormatting sqref="AU236:AX236">
    <cfRule type="expression" dxfId="69" priority="71">
      <formula>IF(AND(AU236&gt;=0, RIGHT(TEXT(AU236,"0.#"),1)&lt;&gt;"."),TRUE,FALSE)</formula>
    </cfRule>
    <cfRule type="expression" dxfId="68" priority="72">
      <formula>IF(AND(AU236&gt;=0, RIGHT(TEXT(AU236,"0.#"),1)="."),TRUE,FALSE)</formula>
    </cfRule>
    <cfRule type="expression" dxfId="67" priority="73">
      <formula>IF(AND(AU236&lt;0, RIGHT(TEXT(AU236,"0.#"),1)&lt;&gt;"."),TRUE,FALSE)</formula>
    </cfRule>
    <cfRule type="expression" dxfId="66" priority="74">
      <formula>IF(AND(AU236&lt;0, RIGHT(TEXT(AU236,"0.#"),1)="."),TRUE,FALSE)</formula>
    </cfRule>
  </conditionalFormatting>
  <conditionalFormatting sqref="AE43:AI43 AE38:AI38 AE33:AI33 AE28:AI28">
    <cfRule type="expression" dxfId="65" priority="69">
      <formula>IF(RIGHT(TEXT(AE28,"0.#"),1)=".",FALSE,TRUE)</formula>
    </cfRule>
    <cfRule type="expression" dxfId="64" priority="70">
      <formula>IF(RIGHT(TEXT(AE28,"0.#"),1)=".",TRUE,FALSE)</formula>
    </cfRule>
  </conditionalFormatting>
  <conditionalFormatting sqref="AE44:AX44 AJ43:AS43 AE39:AX39 AJ38:AS38 AE34:AX34 AJ33:AS33 AE29:AX29 AJ28:AS28">
    <cfRule type="expression" dxfId="63" priority="67">
      <formula>IF(RIGHT(TEXT(AE28,"0.#"),1)=".",FALSE,TRUE)</formula>
    </cfRule>
    <cfRule type="expression" dxfId="62" priority="68">
      <formula>IF(RIGHT(TEXT(AE28,"0.#"),1)=".",TRUE,FALSE)</formula>
    </cfRule>
  </conditionalFormatting>
  <conditionalFormatting sqref="AE45:AI45 AE40:AI40 AE35:AI35 AE30:AI30">
    <cfRule type="expression" dxfId="61" priority="63">
      <formula>IF(AND(AE30&gt;=0, RIGHT(TEXT(AE30,"0.#"),1)&lt;&gt;"."),TRUE,FALSE)</formula>
    </cfRule>
    <cfRule type="expression" dxfId="60" priority="64">
      <formula>IF(AND(AE30&gt;=0, RIGHT(TEXT(AE30,"0.#"),1)="."),TRUE,FALSE)</formula>
    </cfRule>
    <cfRule type="expression" dxfId="59" priority="65">
      <formula>IF(AND(AE30&lt;0, RIGHT(TEXT(AE30,"0.#"),1)&lt;&gt;"."),TRUE,FALSE)</formula>
    </cfRule>
    <cfRule type="expression" dxfId="58" priority="66">
      <formula>IF(AND(AE30&lt;0, RIGHT(TEXT(AE30,"0.#"),1)="."),TRUE,FALSE)</formula>
    </cfRule>
  </conditionalFormatting>
  <conditionalFormatting sqref="AJ45:AS45 AJ40:AS40 AJ35:AS35 AJ30:AS30">
    <cfRule type="expression" dxfId="57" priority="59">
      <formula>IF(AND(AJ30&gt;=0, RIGHT(TEXT(AJ30,"0.#"),1)&lt;&gt;"."),TRUE,FALSE)</formula>
    </cfRule>
    <cfRule type="expression" dxfId="56" priority="60">
      <formula>IF(AND(AJ30&gt;=0, RIGHT(TEXT(AJ30,"0.#"),1)="."),TRUE,FALSE)</formula>
    </cfRule>
    <cfRule type="expression" dxfId="55" priority="61">
      <formula>IF(AND(AJ30&lt;0, RIGHT(TEXT(AJ30,"0.#"),1)&lt;&gt;"."),TRUE,FALSE)</formula>
    </cfRule>
    <cfRule type="expression" dxfId="54" priority="62">
      <formula>IF(AND(AJ30&lt;0, RIGHT(TEXT(AJ30,"0.#"),1)="."),TRUE,FALSE)</formula>
    </cfRule>
  </conditionalFormatting>
  <conditionalFormatting sqref="AE64:AI64 AE59:AI59">
    <cfRule type="expression" dxfId="53" priority="57">
      <formula>IF(RIGHT(TEXT(AE59,"0.#"),1)=".",FALSE,TRUE)</formula>
    </cfRule>
    <cfRule type="expression" dxfId="52" priority="58">
      <formula>IF(RIGHT(TEXT(AE59,"0.#"),1)=".",TRUE,FALSE)</formula>
    </cfRule>
  </conditionalFormatting>
  <conditionalFormatting sqref="AE65:AX65 AJ64:AS64 AE60:AX60 AJ59:AS59">
    <cfRule type="expression" dxfId="51" priority="55">
      <formula>IF(RIGHT(TEXT(AE59,"0.#"),1)=".",FALSE,TRUE)</formula>
    </cfRule>
    <cfRule type="expression" dxfId="50" priority="56">
      <formula>IF(RIGHT(TEXT(AE59,"0.#"),1)=".",TRUE,FALSE)</formula>
    </cfRule>
  </conditionalFormatting>
  <conditionalFormatting sqref="AE66:AI66 AE61:AI61">
    <cfRule type="expression" dxfId="49" priority="51">
      <formula>IF(AND(AE61&gt;=0, RIGHT(TEXT(AE61,"0.#"),1)&lt;&gt;"."),TRUE,FALSE)</formula>
    </cfRule>
    <cfRule type="expression" dxfId="48" priority="52">
      <formula>IF(AND(AE61&gt;=0, RIGHT(TEXT(AE61,"0.#"),1)="."),TRUE,FALSE)</formula>
    </cfRule>
    <cfRule type="expression" dxfId="47" priority="53">
      <formula>IF(AND(AE61&lt;0, RIGHT(TEXT(AE61,"0.#"),1)&lt;&gt;"."),TRUE,FALSE)</formula>
    </cfRule>
    <cfRule type="expression" dxfId="46" priority="54">
      <formula>IF(AND(AE61&lt;0, RIGHT(TEXT(AE61,"0.#"),1)="."),TRUE,FALSE)</formula>
    </cfRule>
  </conditionalFormatting>
  <conditionalFormatting sqref="AJ66:AS66 AJ61:AS61">
    <cfRule type="expression" dxfId="45" priority="47">
      <formula>IF(AND(AJ61&gt;=0, RIGHT(TEXT(AJ61,"0.#"),1)&lt;&gt;"."),TRUE,FALSE)</formula>
    </cfRule>
    <cfRule type="expression" dxfId="44" priority="48">
      <formula>IF(AND(AJ61&gt;=0, RIGHT(TEXT(AJ61,"0.#"),1)="."),TRUE,FALSE)</formula>
    </cfRule>
    <cfRule type="expression" dxfId="43" priority="49">
      <formula>IF(AND(AJ61&lt;0, RIGHT(TEXT(AJ61,"0.#"),1)&lt;&gt;"."),TRUE,FALSE)</formula>
    </cfRule>
    <cfRule type="expression" dxfId="42" priority="50">
      <formula>IF(AND(AJ61&lt;0, RIGHT(TEXT(AJ61,"0.#"),1)="."),TRUE,FALSE)</formula>
    </cfRule>
  </conditionalFormatting>
  <conditionalFormatting sqref="AE81:AX81 AE78:AX78 AE75:AX75 AE72:AX72">
    <cfRule type="expression" dxfId="41" priority="45">
      <formula>IF(RIGHT(TEXT(AE72,"0.#"),1)=".",FALSE,TRUE)</formula>
    </cfRule>
    <cfRule type="expression" dxfId="40" priority="46">
      <formula>IF(RIGHT(TEXT(AE72,"0.#"),1)=".",TRUE,FALSE)</formula>
    </cfRule>
  </conditionalFormatting>
  <conditionalFormatting sqref="AE80:AS80 AE77:AS77 AE74:AS74 AE71:AS71">
    <cfRule type="expression" dxfId="39" priority="43">
      <formula>IF(RIGHT(TEXT(AE71,"0.#"),1)=".",FALSE,TRUE)</formula>
    </cfRule>
    <cfRule type="expression" dxfId="38" priority="44">
      <formula>IF(RIGHT(TEXT(AE71,"0.#"),1)=".",TRUE,FALSE)</formula>
    </cfRule>
  </conditionalFormatting>
  <conditionalFormatting sqref="AJ54:AS54">
    <cfRule type="expression" dxfId="37" priority="39">
      <formula>IF(RIGHT(TEXT(AJ54,"0.#"),1)=".",FALSE,TRUE)</formula>
    </cfRule>
    <cfRule type="expression" dxfId="36" priority="40">
      <formula>IF(RIGHT(TEXT(AJ54,"0.#"),1)=".",TRUE,FALSE)</formula>
    </cfRule>
  </conditionalFormatting>
  <conditionalFormatting sqref="AE55:AX55">
    <cfRule type="expression" dxfId="35" priority="37">
      <formula>IF(RIGHT(TEXT(AE55,"0.#"),1)=".",FALSE,TRUE)</formula>
    </cfRule>
    <cfRule type="expression" dxfId="34" priority="38">
      <formula>IF(RIGHT(TEXT(AE55,"0.#"),1)=".",TRUE,FALSE)</formula>
    </cfRule>
  </conditionalFormatting>
  <conditionalFormatting sqref="AE56:AI56">
    <cfRule type="expression" dxfId="33" priority="31">
      <formula>IF(AND(AE56&gt;=0, RIGHT(TEXT(AE56,"0.#"),1)&lt;&gt;"."),TRUE,FALSE)</formula>
    </cfRule>
    <cfRule type="expression" dxfId="32" priority="32">
      <formula>IF(AND(AE56&gt;=0, RIGHT(TEXT(AE56,"0.#"),1)="."),TRUE,FALSE)</formula>
    </cfRule>
    <cfRule type="expression" dxfId="31" priority="33">
      <formula>IF(AND(AE56&lt;0, RIGHT(TEXT(AE56,"0.#"),1)&lt;&gt;"."),TRUE,FALSE)</formula>
    </cfRule>
    <cfRule type="expression" dxfId="30" priority="34">
      <formula>IF(AND(AE56&lt;0, RIGHT(TEXT(AE56,"0.#"),1)="."),TRUE,FALSE)</formula>
    </cfRule>
  </conditionalFormatting>
  <conditionalFormatting sqref="AJ56:AN56">
    <cfRule type="expression" dxfId="29" priority="27">
      <formula>IF(AND(AJ56&gt;=0, RIGHT(TEXT(AJ56,"0.#"),1)&lt;&gt;"."),TRUE,FALSE)</formula>
    </cfRule>
    <cfRule type="expression" dxfId="28" priority="28">
      <formula>IF(AND(AJ56&gt;=0, RIGHT(TEXT(AJ56,"0.#"),1)="."),TRUE,FALSE)</formula>
    </cfRule>
    <cfRule type="expression" dxfId="27" priority="29">
      <formula>IF(AND(AJ56&lt;0, RIGHT(TEXT(AJ56,"0.#"),1)&lt;&gt;"."),TRUE,FALSE)</formula>
    </cfRule>
    <cfRule type="expression" dxfId="26" priority="30">
      <formula>IF(AND(AJ56&lt;0, RIGHT(TEXT(AJ56,"0.#"),1)="."),TRUE,FALSE)</formula>
    </cfRule>
  </conditionalFormatting>
  <conditionalFormatting sqref="AO56:AS56">
    <cfRule type="expression" dxfId="25" priority="23">
      <formula>IF(AND(AO56&gt;=0, RIGHT(TEXT(AO56,"0.#"),1)&lt;&gt;"."),TRUE,FALSE)</formula>
    </cfRule>
    <cfRule type="expression" dxfId="24" priority="24">
      <formula>IF(AND(AO56&gt;=0, RIGHT(TEXT(AO56,"0.#"),1)="."),TRUE,FALSE)</formula>
    </cfRule>
    <cfRule type="expression" dxfId="23" priority="25">
      <formula>IF(AND(AO56&lt;0, RIGHT(TEXT(AO56,"0.#"),1)&lt;&gt;"."),TRUE,FALSE)</formula>
    </cfRule>
    <cfRule type="expression" dxfId="22" priority="26">
      <formula>IF(AND(AO56&lt;0, RIGHT(TEXT(AO56,"0.#"),1)="."),TRUE,FALSE)</formula>
    </cfRule>
  </conditionalFormatting>
  <conditionalFormatting sqref="AE23:AI23">
    <cfRule type="expression" dxfId="21" priority="21">
      <formula>IF(RIGHT(TEXT(AE23,"0.#"),1)=".",FALSE,TRUE)</formula>
    </cfRule>
    <cfRule type="expression" dxfId="20" priority="22">
      <formula>IF(RIGHT(TEXT(AE23,"0.#"),1)=".",TRUE,FALSE)</formula>
    </cfRule>
  </conditionalFormatting>
  <conditionalFormatting sqref="AJ23:AS23">
    <cfRule type="expression" dxfId="19" priority="19">
      <formula>IF(RIGHT(TEXT(AJ23,"0.#"),1)=".",FALSE,TRUE)</formula>
    </cfRule>
    <cfRule type="expression" dxfId="18" priority="20">
      <formula>IF(RIGHT(TEXT(AJ23,"0.#"),1)=".",TRUE,FALSE)</formula>
    </cfRule>
  </conditionalFormatting>
  <conditionalFormatting sqref="AE24:AS24">
    <cfRule type="expression" dxfId="17" priority="17">
      <formula>IF(RIGHT(TEXT(AE24,"0.#"),1)=".",FALSE,TRUE)</formula>
    </cfRule>
    <cfRule type="expression" dxfId="16" priority="18">
      <formula>IF(RIGHT(TEXT(AE24,"0.#"),1)=".",TRUE,FALSE)</formula>
    </cfRule>
  </conditionalFormatting>
  <conditionalFormatting sqref="AE25:AI25">
    <cfRule type="expression" dxfId="15" priority="13">
      <formula>IF(AND(AE25&gt;=0, RIGHT(TEXT(AE25,"0.#"),1)&lt;&gt;"."),TRUE,FALSE)</formula>
    </cfRule>
    <cfRule type="expression" dxfId="14" priority="14">
      <formula>IF(AND(AE25&gt;=0, RIGHT(TEXT(AE25,"0.#"),1)="."),TRUE,FALSE)</formula>
    </cfRule>
    <cfRule type="expression" dxfId="13" priority="15">
      <formula>IF(AND(AE25&lt;0, RIGHT(TEXT(AE25,"0.#"),1)&lt;&gt;"."),TRUE,FALSE)</formula>
    </cfRule>
    <cfRule type="expression" dxfId="12" priority="16">
      <formula>IF(AND(AE25&lt;0, RIGHT(TEXT(AE25,"0.#"),1)="."),TRUE,FALSE)</formula>
    </cfRule>
  </conditionalFormatting>
  <conditionalFormatting sqref="AJ25:AN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388</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t="s">
        <v>388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388</v>
      </c>
      <c r="C7" s="15" t="str">
        <f t="shared" si="0"/>
        <v>観光立国</v>
      </c>
      <c r="D7" s="15" t="str">
        <f t="shared" si="7"/>
        <v>海洋政策、観光立国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388</v>
      </c>
      <c r="C8" s="15" t="str">
        <f t="shared" si="0"/>
        <v>交通安全対策</v>
      </c>
      <c r="D8" s="15" t="str">
        <f t="shared" si="7"/>
        <v>海洋政策、観光立国、交通安全対策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388</v>
      </c>
      <c r="C9" s="15" t="str">
        <f t="shared" si="0"/>
        <v>高齢社会対策</v>
      </c>
      <c r="D9" s="15" t="str">
        <f t="shared" si="7"/>
        <v>海洋政策、観光立国、交通安全対策、高齢社会対策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388</v>
      </c>
      <c r="C10" s="15" t="str">
        <f t="shared" si="0"/>
        <v>国土強靭化</v>
      </c>
      <c r="D10" s="15" t="str">
        <f t="shared" si="7"/>
        <v>海洋政策、観光立国、交通安全対策、高齢社会対策、国土強靭化</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海洋政策、観光立国、交通安全対策、高齢社会対策、国土強靭化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海洋政策、観光立国、交通安全対策、高齢社会対策、国土強靭化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388</v>
      </c>
      <c r="C13" s="15" t="str">
        <f t="shared" si="0"/>
        <v>障害者施策</v>
      </c>
      <c r="D13" s="15" t="str">
        <f t="shared" si="7"/>
        <v>海洋政策、観光立国、交通安全対策、高齢社会対策、国土強靭化、障害者施策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388</v>
      </c>
      <c r="C14" s="15" t="str">
        <f t="shared" si="0"/>
        <v>少子化社会対策</v>
      </c>
      <c r="D14" s="15" t="str">
        <f t="shared" si="7"/>
        <v>海洋政策、観光立国、交通安全対策、高齢社会対策、国土強靭化、障害者施策、少子化社会対策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海洋政策、観光立国、交通安全対策、高齢社会対策、国土強靭化、障害者施策、少子化社会対策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388</v>
      </c>
      <c r="C16" s="15" t="str">
        <f t="shared" si="0"/>
        <v>男女共同参画</v>
      </c>
      <c r="D16" s="15" t="str">
        <f t="shared" si="7"/>
        <v>海洋政策、観光立国、交通安全対策、高齢社会対策、国土強靭化、障害者施策、少子化社会対策、男女共同参画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海洋政策、観光立国、交通安全対策、高齢社会対策、国土強靭化、障害者施策、少子化社会対策、男女共同参画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海洋政策、観光立国、交通安全対策、高齢社会対策、国土強靭化、障害者施策、少子化社会対策、男女共同参画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海洋政策、観光立国、交通安全対策、高齢社会対策、国土強靭化、障害者施策、少子化社会対策、男女共同参画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海洋政策、観光立国、交通安全対策、高齢社会対策、国土強靭化、障害者施策、少子化社会対策、男女共同参画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海洋政策、観光立国、交通安全対策、高齢社会対策、国土強靭化、障害者施策、少子化社会対策、男女共同参画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海洋政策、観光立国、交通安全対策、高齢社会対策、国土強靭化、障害者施策、少子化社会対策、男女共同参画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海洋政策、観光立国、交通安全対策、高齢社会対策、国土強靭化、障害者施策、少子化社会対策、男女共同参画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海洋政策、観光立国、交通安全対策、高齢社会対策、国土強靭化、障害者施策、少子化社会対策、男女共同参画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海洋政策、観光立国、交通安全対策、高齢社会対策、国土強靭化、障害者施策、少子化社会対策、男女共同参画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388</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2015-08-14T05:25:13Z</cp:lastPrinted>
  <dcterms:created xsi:type="dcterms:W3CDTF">2012-03-13T00:50:25Z</dcterms:created>
  <dcterms:modified xsi:type="dcterms:W3CDTF">2015-08-27T07:52:18Z</dcterms:modified>
</cp:coreProperties>
</file>