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2】\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<sst xmlns="http://schemas.openxmlformats.org/spreadsheetml/2006/main" count="761" uniqueCount="436">
  <si>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</si>
  <si>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</si>
  <si>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</si>
  <si>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</si>
  <si>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</si>
  <si>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</si>
  <si>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</si>
  <si>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</si>
  <si>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</si>
  <si>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</si>
  <si>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</si>
  <si>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</si>
  <si>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</si>
  <si>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</si>
  <si>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</si>
  <si>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</si>
  <si>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</si>
  <si>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</si>
  <si>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</si>
  <si>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</si>
  <si>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</si>
  <si>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</si>
  <si>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</si>
  <si>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</si>
  <si>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</si>
  <si>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</si>
  <si>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</si>
  <si>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</si>
  <si>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</si>
  <si>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</si>
  <si>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</si>
  <si>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</si>
  <si>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</si>
  <si>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</si>
  <si>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</si>
  <si>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</si>
  <si>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</si>
  <si>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</si>
  <si>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</si>
  <si>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</si>
  <si>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</si>
  <si>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</si>
  <si>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</si>
  <si>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</si>
  <si>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</si>
  <si>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</si>
  <si>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</si>
  <si>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</si>
  <si>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</si>
  <si>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</si>
  <si>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</si>
  <si>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</si>
  <si>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</si>
  <si>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</si>
  <si>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</si>
  <si>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</si>
  <si>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</si>
  <si>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</si>
  <si>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</si>
  <si>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</si>
  <si>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</si>
  <si>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</si>
  <si>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</si>
  <si>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</si>
  <si>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</si>
  <si>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</si>
  <si>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</si>
  <si>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</si>
  <si>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</si>
  <si>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</si>
  <si>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</si>
  <si>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</si>
  <si>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</si>
  <si>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</si>
  <si>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</si>
  <si>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</si>
  <si>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</si>
  <si>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</si>
  <si>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</si>
  <si>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</si>
  <si>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</si>
  <si>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</si>
  <si>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</si>
  <si>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</si>
  <si>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</si>
  <si>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</si>
  <si>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</si>
  <si>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</si>
  <si>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</si>
  <si>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</si>
  <si>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</si>
  <si>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</si>
  <si>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</si>
  <si>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</si>
  <si>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</si>
  <si>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</si>
  <si>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</si>
  <si>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</si>
  <si>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</si>
  <si>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</si>
  <si>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</si>
  <si>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</si>
  <si>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</si>
  <si>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</si>
  <si>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</si>
  <si>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</si>
  <si>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</si>
  <si>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</si>
  <si>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</si>
  <si>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</si>
  <si>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</si>
  <si>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</si>
  <si>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</si>
  <si>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</si>
  <si>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</si>
  <si>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</si>
  <si>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</si>
  <si>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</si>
  <si>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</si>
  <si>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</si>
  <si>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</si>
  <si>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</si>
  <si>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</si>
  <si>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</si>
  <si>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</si>
  <si>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</si>
  <si>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</si>
  <si>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</si>
  <si>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</si>
  <si>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</si>
  <si>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</si>
  <si>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</si>
  <si>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</si>
  <si>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</si>
  <si>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</si>
  <si>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</si>
  <si>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</si>
  <si>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</si>
  <si>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</si>
  <si>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</si>
  <si>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</si>
  <si>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</si>
  <si>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</si>
  <si>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</si>
  <si>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</si>
  <si>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</si>
  <si>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</si>
  <si>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</si>
  <si>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</si>
  <si>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</si>
  <si>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</si>
  <si>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</si>
  <si>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</si>
  <si>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</si>
  <si>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</si>
  <si>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</si>
  <si>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</si>
  <si>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</si>
  <si>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</si>
  <si>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</si>
  <si>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</si>
  <si>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</si>
  <si>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</si>
  <si>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</si>
  <si>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</si>
  <si>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</si>
  <si>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</si>
  <si>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</si>
  <si>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</si>
  <si>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</si>
  <si>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</si>
  <si>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</si>
  <si>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</si>
  <si>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</si>
  <si>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</si>
  <si>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</si>
  <si>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</si>
  <si>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</si>
  <si>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</si>
  <si>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</si>
  <si>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</si>
  <si>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</si>
  <si>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</si>
  <si>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</si>
  <si>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</si>
  <si>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</si>
  <si>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</si>
  <si>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</si>
  <si>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</si>
  <si>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</si>
  <si>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</si>
  <si>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</si>
  <si>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</si>
  <si>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</si>
  <si>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</si>
  <si>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</si>
  <si>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</si>
  <si>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</si>
  <si>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</si>
  <si>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</si>
  <si>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</si>
  <si>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</si>
  <si>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</si>
  <si>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</si>
  <si>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</si>
  <si>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</si>
  <si>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</si>
  <si>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</si>
  <si>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</si>
  <si>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</si>
  <si>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</si>
  <si>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</si>
  <si>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</si>
  <si>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</si>
  <si>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</si>
  <si>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</si>
  <si>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</si>
  <si>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</si>
  <si>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</si>
  <si>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</si>
  <si>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</si>
  <si>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</si>
  <si>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</si>
  <si>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</si>
  <si>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</si>
  <si>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</si>
  <si>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</si>
  <si>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</si>
  <si>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</si>
  <si>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</si>
  <si>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</si>
  <si>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</si>
  <si>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</si>
  <si>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</si>
  <si>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</si>
  <si>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</si>
  <si>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</si>
  <si>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</si>
  <si>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</si>
  <si>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</si>
  <si>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</si>
  <si>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</si>
  <si>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</si>
  <si>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</si>
  <si>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</si>
  <si>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</si>
  <si>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</si>
  <si>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</si>
  <si>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</si>
  <si>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</si>
  <si>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</si>
  <si>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</si>
  <si>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</si>
  <si>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</si>
  <si>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</si>
  <si>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</si>
  <si>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</si>
  <si>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</si>
  <si>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</si>
  <si>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</si>
  <si>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</si>
  <si>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</si>
  <si>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</si>
  <si>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</si>
  <si>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</si>
  <si>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</si>
  <si>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</si>
  <si>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</si>
  <si>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</si>
  <si>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</si>
  <si>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</si>
  <si>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</si>
  <si>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</si>
  <si>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</si>
  <si>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</si>
  <si>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</si>
  <si>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</si>
  <si>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</si>
  <si>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</si>
  <si>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</si>
  <si>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</si>
  <si>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</si>
  <si>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</si>
  <si>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</si>
  <si>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</si>
  <si>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</si>
  <si>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</si>
  <si>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</si>
  <si>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</si>
  <si>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</si>
  <si>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</si>
  <si>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</si>
  <si>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</si>
  <si>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</si>
  <si>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</si>
  <si>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</si>
  <si>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</si>
  <si>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</si>
  <si>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</si>
  <si>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</si>
  <si>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</si>
  <si>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</si>
  <si>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</si>
  <si>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</si>
  <si>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</si>
  <si>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</si>
  <si>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</si>
  <si>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</si>
  <si>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</si>
  <si>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</si>
  <si>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</si>
  <si>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</si>
  <si>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</si>
  <si>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</si>
  <si>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</si>
  <si>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</si>
  <si>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</si>
  <si>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</si>
  <si>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</si>
  <si>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</si>
  <si>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</si>
  <si>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</si>
  <si>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</si>
  <si>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</si>
  <si>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</si>
  <si>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</si>
  <si>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</si>
  <si>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</si>
  <si>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</si>
  <si>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</si>
  <si>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</si>
  <si>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</si>
  <si>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</si>
  <si>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</si>
  <si>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</si>
  <si>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</si>
  <si>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</si>
  <si>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</si>
  <si>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</si>
  <si>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</si>
  <si>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</si>
  <si>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</si>
  <si>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</si>
  <si>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</si>
  <si>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</si>
  <si>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</si>
  <si>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</si>
  <si>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</si>
  <si>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</si>
  <si>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</si>
  <si>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</si>
  <si>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</si>
  <si>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</si>
  <si>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</si>
  <si>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</si>
  <si>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</si>
  <si>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</si>
  <si>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</si>
  <si>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</si>
  <si>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</si>
  <si>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</si>
  <si>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</si>
  <si>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</si>
  <si>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</si>
  <si>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</si>
  <si>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</si>
  <si>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</si>
  <si>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</si>
  <si>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</si>
  <si>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</si>
  <si>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</si>
  <si>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</si>
  <si>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</si>
  <si>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</si>
  <si>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</si>
  <si>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</si>
  <si>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</si>
  <si>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</si>
  <si>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</si>
  <si>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</si>
  <si>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</si>
  <si>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</si>
  <si>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</si>
  <si>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</si>
  <si>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t>
  </si>
  <si>
    <t>5  安全で安心できる交通の確保、治安・生活安全の確保
16　自動車事故の被害者の救済を図る</t>
    <phoneticPr fontId="5"/>
  </si>
  <si>
    <t>自動車事故対策計画
（平成14年国土交通省告示第52号）</t>
    <phoneticPr fontId="5"/>
  </si>
  <si>
    <t>-</t>
    <phoneticPr fontId="5"/>
  </si>
  <si>
    <t>自動車事故対策費補助金</t>
  </si>
  <si>
    <t>‐</t>
  </si>
  <si>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phoneticPr fontId="5"/>
  </si>
  <si>
    <t>引き続き多くの交通遺児を支援することができるよう、今後も本制度の周知広報の充実を図る。</t>
    <phoneticPr fontId="5"/>
  </si>
  <si>
    <t>育成給付金</t>
    <rPh sb="0" eb="2">
      <t>イクセイ</t>
    </rPh>
    <rPh sb="2" eb="5">
      <t>キュウフキン</t>
    </rPh>
    <phoneticPr fontId="5"/>
  </si>
  <si>
    <t>交通遺児への育成給付金等</t>
    <rPh sb="0" eb="2">
      <t>コウツウ</t>
    </rPh>
    <rPh sb="2" eb="4">
      <t>イジ</t>
    </rPh>
    <rPh sb="6" eb="8">
      <t>イクセイ</t>
    </rPh>
    <rPh sb="8" eb="10">
      <t>キュウフ</t>
    </rPh>
    <rPh sb="10" eb="11">
      <t>キン</t>
    </rPh>
    <rPh sb="11" eb="12">
      <t>トウ</t>
    </rPh>
    <phoneticPr fontId="5"/>
  </si>
  <si>
    <t>広報費</t>
    <rPh sb="0" eb="2">
      <t>コウホウ</t>
    </rPh>
    <rPh sb="2" eb="3">
      <t>ヒ</t>
    </rPh>
    <phoneticPr fontId="5"/>
  </si>
  <si>
    <t>リーフレット、広告等</t>
    <rPh sb="7" eb="9">
      <t>コウコク</t>
    </rPh>
    <rPh sb="9" eb="10">
      <t>トウ</t>
    </rPh>
    <phoneticPr fontId="5"/>
  </si>
  <si>
    <t>管理費</t>
    <rPh sb="0" eb="3">
      <t>カンリヒ</t>
    </rPh>
    <phoneticPr fontId="5"/>
  </si>
  <si>
    <t>育成給付金システム管理費</t>
    <rPh sb="0" eb="2">
      <t>イクセイ</t>
    </rPh>
    <rPh sb="2" eb="4">
      <t>キュウフ</t>
    </rPh>
    <rPh sb="4" eb="5">
      <t>カネ</t>
    </rPh>
    <rPh sb="9" eb="12">
      <t>カンリヒ</t>
    </rPh>
    <phoneticPr fontId="5"/>
  </si>
  <si>
    <t>A.（公財）交通遺児等育成基金</t>
    <phoneticPr fontId="5"/>
  </si>
  <si>
    <t>（公財）交通遺児等育成基金</t>
    <rPh sb="1" eb="2">
      <t>コウ</t>
    </rPh>
    <rPh sb="2" eb="3">
      <t>ザイ</t>
    </rPh>
    <rPh sb="4" eb="6">
      <t>コウツウ</t>
    </rPh>
    <rPh sb="6" eb="8">
      <t>イジ</t>
    </rPh>
    <rPh sb="8" eb="9">
      <t>トウ</t>
    </rPh>
    <rPh sb="9" eb="11">
      <t>イクセイ</t>
    </rPh>
    <rPh sb="11" eb="13">
      <t>キキン</t>
    </rPh>
    <phoneticPr fontId="5"/>
  </si>
  <si>
    <t>交通遺児育成基金事業を実施</t>
    <rPh sb="0" eb="2">
      <t>コウツウ</t>
    </rPh>
    <rPh sb="2" eb="4">
      <t>イジ</t>
    </rPh>
    <rPh sb="4" eb="6">
      <t>イクセイ</t>
    </rPh>
    <rPh sb="6" eb="8">
      <t>キキン</t>
    </rPh>
    <rPh sb="8" eb="10">
      <t>ジギョウ</t>
    </rPh>
    <rPh sb="11" eb="13">
      <t>ジッシ</t>
    </rPh>
    <phoneticPr fontId="5"/>
  </si>
  <si>
    <t>-</t>
    <phoneticPr fontId="5"/>
  </si>
  <si>
    <t>-</t>
  </si>
  <si>
    <t>新規加入者数</t>
    <rPh sb="0" eb="2">
      <t>シンキ</t>
    </rPh>
    <rPh sb="2" eb="5">
      <t>カニュウシャ</t>
    </rPh>
    <rPh sb="5" eb="6">
      <t>スウ</t>
    </rPh>
    <phoneticPr fontId="5"/>
  </si>
  <si>
    <t>-</t>
    <phoneticPr fontId="5"/>
  </si>
  <si>
    <t>自動車損害賠償保障法附則第4項、第5項</t>
    <rPh sb="16" eb="17">
      <t>ダイ</t>
    </rPh>
    <rPh sb="18" eb="19">
      <t>コウ</t>
    </rPh>
    <phoneticPr fontId="5"/>
  </si>
  <si>
    <t>交通遺児からの拠出金に、国の補助金と民間からの援助金を加えて基金を造成し、交通遺児に対し基金の運用益を含めて年金方式で育成給付金の給付を行う交通遺児育成基金事業に要する経費の一部を補助する(補助率：１/２）</t>
    <phoneticPr fontId="5"/>
  </si>
  <si>
    <t>-</t>
    <phoneticPr fontId="5"/>
  </si>
  <si>
    <t>人</t>
    <rPh sb="0" eb="1">
      <t>ニン</t>
    </rPh>
    <phoneticPr fontId="5"/>
  </si>
  <si>
    <t>　　/</t>
    <phoneticPr fontId="5"/>
  </si>
  <si>
    <t>　　　　　　　　　　　　　　　　　　-</t>
    <phoneticPr fontId="5"/>
  </si>
  <si>
    <t>○</t>
    <phoneticPr fontId="5"/>
  </si>
  <si>
    <t>2,491,000/85</t>
    <phoneticPr fontId="5"/>
  </si>
  <si>
    <t>24,745,500/56</t>
    <phoneticPr fontId="5"/>
  </si>
  <si>
    <t>27,261,650/51</t>
    <phoneticPr fontId="5"/>
  </si>
  <si>
    <t>円/人</t>
    <rPh sb="0" eb="1">
      <t>エン</t>
    </rPh>
    <rPh sb="2" eb="3">
      <t>ニン</t>
    </rPh>
    <phoneticPr fontId="5"/>
  </si>
  <si>
    <t>自動車事故の交通遺児に対して、一定水準の育成給付金を長期にわたり安定的に給付することにより、交通遺児家庭の暮らしの安心が図られる環境を整備し、自動車事故被害者の救済を図る。</t>
    <rPh sb="0" eb="3">
      <t>ジドウシャ</t>
    </rPh>
    <rPh sb="3" eb="5">
      <t>ジコ</t>
    </rPh>
    <rPh sb="15" eb="17">
      <t>イッテイ</t>
    </rPh>
    <rPh sb="17" eb="19">
      <t>スイジュン</t>
    </rPh>
    <rPh sb="20" eb="22">
      <t>イクセイ</t>
    </rPh>
    <rPh sb="22" eb="25">
      <t>キュウフキン</t>
    </rPh>
    <phoneticPr fontId="5"/>
  </si>
  <si>
    <t>本事業については、多くの交通遺児を支援することができるよう、本制度の周知広報の充実に努めている。</t>
    <phoneticPr fontId="5"/>
  </si>
  <si>
    <t>-</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</si>
  <si>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</si>
  <si>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5"/>
  </si>
  <si>
    <t>本事業については、交通遺児からの拠出金に、国の補助金と民間からの援助金を加えて基金を造成し、交通遺児に対し基金の運用益を含めて年金方式で育成給付金の給付を行う交通遺児育成基金事業に要する経費の一部を補助するものであり、補助額は必要最小限にとどめており、支出先においても事業実施の効率化に努めている。</t>
    <phoneticPr fontId="5"/>
  </si>
  <si>
    <t>百万円</t>
    <rPh sb="0" eb="3">
      <t>ヒャクマンエン</t>
    </rPh>
    <phoneticPr fontId="5"/>
  </si>
  <si>
    <t>育成給付補てん金等予算額及び執行額</t>
    <rPh sb="0" eb="2">
      <t>イクセイ</t>
    </rPh>
    <rPh sb="2" eb="4">
      <t>キュウフ</t>
    </rPh>
    <rPh sb="4" eb="5">
      <t>ホ</t>
    </rPh>
    <rPh sb="7" eb="8">
      <t>キン</t>
    </rPh>
    <rPh sb="8" eb="9">
      <t>トウ</t>
    </rPh>
    <rPh sb="12" eb="13">
      <t>オヨ</t>
    </rPh>
    <rPh sb="14" eb="16">
      <t>シッコウ</t>
    </rPh>
    <rPh sb="16" eb="17">
      <t>ガク</t>
    </rPh>
    <phoneticPr fontId="5"/>
  </si>
  <si>
    <t>交通遺児の加入等に応じて、育成給付補てん金等を予算額から適正に交付する。</t>
    <rPh sb="0" eb="2">
      <t>コウツウ</t>
    </rPh>
    <rPh sb="2" eb="4">
      <t>イジ</t>
    </rPh>
    <rPh sb="5" eb="7">
      <t>カニュウ</t>
    </rPh>
    <rPh sb="7" eb="8">
      <t>トウ</t>
    </rPh>
    <rPh sb="9" eb="10">
      <t>オウ</t>
    </rPh>
    <rPh sb="21" eb="22">
      <t>トウ</t>
    </rPh>
    <rPh sb="23" eb="26">
      <t>ヨサンガク</t>
    </rPh>
    <rPh sb="28" eb="30">
      <t>テキセイ</t>
    </rPh>
    <rPh sb="31" eb="33">
      <t>コウフ</t>
    </rPh>
    <phoneticPr fontId="5"/>
  </si>
  <si>
    <t>執行額（新規加入者分）／新規加入者数　　　　　　　　　　　　　</t>
    <rPh sb="0" eb="2">
      <t>シッコウ</t>
    </rPh>
    <rPh sb="2" eb="3">
      <t>ガク</t>
    </rPh>
    <rPh sb="9" eb="10">
      <t>ブン</t>
    </rPh>
    <rPh sb="12" eb="14">
      <t>シンキ</t>
    </rPh>
    <rPh sb="14" eb="17">
      <t>カニュウシャ</t>
    </rPh>
    <rPh sb="17" eb="18">
      <t>スウ</t>
    </rPh>
    <phoneticPr fontId="5"/>
  </si>
  <si>
    <t>17,924,950/52</t>
    <phoneticPr fontId="5"/>
  </si>
  <si>
    <t>交通遺児に対して安定的給付を行うという事業目的に対して、現行の定量的な成果目標・指標を設定することは整合・対応していない。育成給付補てん金等の予算を抑え、徐々に減らして行くことと定量的な成果指標を設定することは別の問題であり、本事業の成果目標は、真に給付を必要とする各交通遺児に対して適正な給付がなされているかを検証できるものでなければならない。</t>
    <rPh sb="0" eb="2">
      <t>コウツウ</t>
    </rPh>
    <rPh sb="2" eb="4">
      <t>イジ</t>
    </rPh>
    <rPh sb="5" eb="6">
      <t>タイ</t>
    </rPh>
    <rPh sb="8" eb="11">
      <t>アンテイテキ</t>
    </rPh>
    <rPh sb="11" eb="13">
      <t>キュウフ</t>
    </rPh>
    <rPh sb="14" eb="15">
      <t>オコナ</t>
    </rPh>
    <rPh sb="19" eb="21">
      <t>ジギョウ</t>
    </rPh>
    <rPh sb="21" eb="23">
      <t>モクテキ</t>
    </rPh>
    <rPh sb="24" eb="25">
      <t>タイ</t>
    </rPh>
    <rPh sb="28" eb="30">
      <t>ゲンコウ</t>
    </rPh>
    <rPh sb="31" eb="34">
      <t>テイリョウテキ</t>
    </rPh>
    <rPh sb="35" eb="37">
      <t>セイカ</t>
    </rPh>
    <rPh sb="37" eb="39">
      <t>モクヒョウ</t>
    </rPh>
    <rPh sb="40" eb="42">
      <t>シヒョウ</t>
    </rPh>
    <rPh sb="43" eb="45">
      <t>セッテイ</t>
    </rPh>
    <rPh sb="50" eb="52">
      <t>セイゴウ</t>
    </rPh>
    <rPh sb="53" eb="55">
      <t>タイオウ</t>
    </rPh>
    <rPh sb="61" eb="63">
      <t>イクセイ</t>
    </rPh>
    <rPh sb="63" eb="65">
      <t>キュウフ</t>
    </rPh>
    <rPh sb="65" eb="66">
      <t>ホ</t>
    </rPh>
    <rPh sb="68" eb="69">
      <t>キン</t>
    </rPh>
    <rPh sb="69" eb="70">
      <t>トウ</t>
    </rPh>
    <rPh sb="71" eb="73">
      <t>ヨサン</t>
    </rPh>
    <rPh sb="74" eb="75">
      <t>オサ</t>
    </rPh>
    <rPh sb="77" eb="79">
      <t>ジョジョ</t>
    </rPh>
    <rPh sb="80" eb="81">
      <t>ヘ</t>
    </rPh>
    <rPh sb="84" eb="85">
      <t>イ</t>
    </rPh>
    <rPh sb="89" eb="92">
      <t>テイリョウテキ</t>
    </rPh>
    <rPh sb="93" eb="95">
      <t>セイカ</t>
    </rPh>
    <rPh sb="95" eb="97">
      <t>シヒョウ</t>
    </rPh>
    <rPh sb="98" eb="100">
      <t>セッテイ</t>
    </rPh>
    <rPh sb="105" eb="106">
      <t>ベツ</t>
    </rPh>
    <rPh sb="107" eb="109">
      <t>モンダイ</t>
    </rPh>
    <rPh sb="113" eb="114">
      <t>ホン</t>
    </rPh>
    <rPh sb="114" eb="116">
      <t>ジギョウ</t>
    </rPh>
    <rPh sb="117" eb="119">
      <t>セイカ</t>
    </rPh>
    <rPh sb="119" eb="121">
      <t>モクヒョウ</t>
    </rPh>
    <rPh sb="123" eb="124">
      <t>シン</t>
    </rPh>
    <rPh sb="125" eb="127">
      <t>キュウフ</t>
    </rPh>
    <rPh sb="128" eb="130">
      <t>ヒツヨウ</t>
    </rPh>
    <rPh sb="133" eb="134">
      <t>カク</t>
    </rPh>
    <rPh sb="134" eb="136">
      <t>コウツウ</t>
    </rPh>
    <rPh sb="136" eb="138">
      <t>イジ</t>
    </rPh>
    <rPh sb="139" eb="140">
      <t>タイ</t>
    </rPh>
    <rPh sb="142" eb="144">
      <t>テキセイ</t>
    </rPh>
    <rPh sb="145" eb="147">
      <t>キュウフ</t>
    </rPh>
    <rPh sb="156" eb="158">
      <t>ケンショウ</t>
    </rPh>
    <phoneticPr fontId="5"/>
  </si>
  <si>
    <t>平成27年度以降、財政規律の観点から、国から事業実施団体への補助のあり方を抜本的に見直し、単年度の予算措置としたところ。引き続き、制度の不知により加入ができない者が生じないよう、事業の周知について効果的に行い、真に給付を必要とする各交通遺児に対して適正な給付がなされるよう、適切な事業の実施に努めるべき。</t>
    <phoneticPr fontId="5"/>
  </si>
  <si>
    <t>本事業の交通遺児に対する育成給付金の支給は、自動車事故の発生（死者数は近年減少傾向）や交通遺児等からの申請に基づいてなされるものであるが、交通遺児の加入等に応じて、育成給付補てん金等を予算額から適正に交付できている。</t>
    <phoneticPr fontId="5"/>
  </si>
  <si>
    <t>本事業については、作成したパンフレット・リーフレット等により事業の周知に努めている。</t>
    <phoneticPr fontId="5"/>
  </si>
  <si>
    <t>-</t>
    <phoneticPr fontId="5"/>
  </si>
  <si>
    <t>広報等事務費が前年度より下回ることによる減。</t>
    <phoneticPr fontId="5"/>
  </si>
  <si>
    <t>参事官　増田　直樹</t>
    <rPh sb="0" eb="3">
      <t>サンジカン</t>
    </rPh>
    <rPh sb="4" eb="6">
      <t>マスダ</t>
    </rPh>
    <rPh sb="7" eb="9">
      <t>ナオキ</t>
    </rPh>
    <phoneticPr fontId="5"/>
  </si>
  <si>
    <t>平成27年度以降、財政規律の観点から、国から事業実施団体への補助のあり方を抜本的に見直し、単年度の予算措置としたところ。引き続き、制度の不知により加入ができない者が生じないよう、HPやパンフレット、他機関との連携等を通じた事業の周知を積極的に図る。これら事業の周知を効果的に行うことにより、真に給付を必要とする各交通遺児に対して適正な給付がなされるよう、適切な事業の実施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</si>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</sst>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0" fontId="0" fillId="0" borderId="11" xfId="0" applyFont="1" applyFill="1" applyBorder="1" applyAlignment="1" applyProtection="1">
      <alignment vertical="center"/>
      <protection locked="0"/>
    </xf>
    <xf numFmtId="181" fontId="0" fillId="0" borderId="11" xfId="0" applyNumberFormat="1" applyFont="1" applyBorder="1" applyAlignment="1" applyProtection="1">
      <alignment vertical="center" wrapText="1"/>
      <protection locked="0"/>
    </xf>
    <xf numFmtId="181" fontId="0"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4" xfId="0" applyFont="1" applyFill="1" applyBorder="1" applyAlignment="1" applyProtection="1">
      <alignment horizontal="left" vertical="center"/>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0" fillId="0" borderId="25" xfId="2" applyFont="1" applyFill="1" applyBorder="1" applyAlignment="1" applyProtection="1">
      <alignment horizontal="center" vertical="center" wrapText="1" shrinkToFit="1"/>
      <protection locked="0"/>
    </xf>
    <xf numFmtId="0" fontId="0" fillId="0" borderId="26" xfId="2" applyFont="1" applyFill="1" applyBorder="1" applyAlignment="1" applyProtection="1">
      <alignment horizontal="center" vertical="center" wrapText="1" shrinkToFit="1"/>
      <protection locked="0"/>
    </xf>
    <xf numFmtId="0" fontId="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0"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22411</xdr:colOff>
      <xdr:row>147</xdr:row>
      <xdr:rowOff>291353</xdr:rowOff>
    </xdr:from>
    <xdr:to>
      <xdr:col>31</xdr:col>
      <xdr:colOff>85164</xdr:colOff>
      <xdr:row>159</xdr:row>
      <xdr:rowOff>300006</xdr:rowOff>
    </xdr:to>
    <xdr:grpSp>
      <xdr:nvGrpSpPr>
        <xdr:cNvPr id="5" name="グループ化 8"/>
        <xdr:cNvGrpSpPr>
          <a:grpSpLocks/>
        </xdr:cNvGrpSpPr>
      </xdr:nvGrpSpPr>
      <xdr:grpSpPr bwMode="auto">
        <a:xfrm>
          <a:off x="4492811" y="40931353"/>
          <a:ext cx="1891553" cy="4275853"/>
          <a:chOff x="3629655" y="26913371"/>
          <a:chExt cx="1969338" cy="4361579"/>
        </a:xfrm>
      </xdr:grpSpPr>
      <xdr:grpSp>
        <xdr:nvGrpSpPr>
          <xdr:cNvPr id="6" name="グループ化 7"/>
          <xdr:cNvGrpSpPr>
            <a:grpSpLocks/>
          </xdr:cNvGrpSpPr>
        </xdr:nvGrpSpPr>
        <xdr:grpSpPr bwMode="auto">
          <a:xfrm>
            <a:off x="3646261" y="26913371"/>
            <a:ext cx="1952732" cy="4361579"/>
            <a:chOff x="4855936" y="29504171"/>
            <a:chExt cx="1952732" cy="4361579"/>
          </a:xfrm>
        </xdr:grpSpPr>
        <xdr:sp macro="" textlink="">
          <xdr:nvSpPr>
            <xdr:cNvPr id="8"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10"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7" name="テキスト ボックス 6"/>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7" t="s">
        <v>379</v>
      </c>
      <c r="AR2" s="97"/>
      <c r="AS2" s="59" t="str">
        <f>IF(OR(AQ2="　", AQ2=""), "", "-")</f>
        <v/>
      </c>
      <c r="AT2" s="98">
        <v>186</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19" t="s">
        <v>30</v>
      </c>
      <c r="B4" s="520"/>
      <c r="C4" s="520"/>
      <c r="D4" s="520"/>
      <c r="E4" s="520"/>
      <c r="F4" s="520"/>
      <c r="G4" s="493" t="s">
        <v>381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382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0" t="s">
        <v>181</v>
      </c>
      <c r="H5" s="321"/>
      <c r="I5" s="321"/>
      <c r="J5" s="321"/>
      <c r="K5" s="321"/>
      <c r="L5" s="321"/>
      <c r="M5" s="322" t="s">
        <v>92</v>
      </c>
      <c r="N5" s="323"/>
      <c r="O5" s="323"/>
      <c r="P5" s="323"/>
      <c r="Q5" s="323"/>
      <c r="R5" s="324"/>
      <c r="S5" s="325" t="s">
        <v>157</v>
      </c>
      <c r="T5" s="321"/>
      <c r="U5" s="321"/>
      <c r="V5" s="321"/>
      <c r="W5" s="321"/>
      <c r="X5" s="326"/>
      <c r="Y5" s="510" t="s">
        <v>3</v>
      </c>
      <c r="Z5" s="511"/>
      <c r="AA5" s="511"/>
      <c r="AB5" s="511"/>
      <c r="AC5" s="511"/>
      <c r="AD5" s="512"/>
      <c r="AE5" s="513" t="s">
        <v>383</v>
      </c>
      <c r="AF5" s="514"/>
      <c r="AG5" s="514"/>
      <c r="AH5" s="514"/>
      <c r="AI5" s="514"/>
      <c r="AJ5" s="514"/>
      <c r="AK5" s="514"/>
      <c r="AL5" s="514"/>
      <c r="AM5" s="514"/>
      <c r="AN5" s="514"/>
      <c r="AO5" s="514"/>
      <c r="AP5" s="515"/>
      <c r="AQ5" s="516" t="s">
        <v>433</v>
      </c>
      <c r="AR5" s="517"/>
      <c r="AS5" s="517"/>
      <c r="AT5" s="517"/>
      <c r="AU5" s="517"/>
      <c r="AV5" s="517"/>
      <c r="AW5" s="517"/>
      <c r="AX5" s="518"/>
    </row>
    <row r="6" spans="1:50" ht="39" customHeight="1" x14ac:dyDescent="0.15">
      <c r="A6" s="521" t="s">
        <v>4</v>
      </c>
      <c r="B6" s="522"/>
      <c r="C6" s="522"/>
      <c r="D6" s="522"/>
      <c r="E6" s="522"/>
      <c r="F6" s="522"/>
      <c r="G6" s="523" t="str">
        <f>入力規則等!F39</f>
        <v>自動車安全特別会計自動車事故対策勘定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385</v>
      </c>
      <c r="AF6" s="528"/>
      <c r="AG6" s="528"/>
      <c r="AH6" s="528"/>
      <c r="AI6" s="528"/>
      <c r="AJ6" s="528"/>
      <c r="AK6" s="528"/>
      <c r="AL6" s="528"/>
      <c r="AM6" s="528"/>
      <c r="AN6" s="528"/>
      <c r="AO6" s="528"/>
      <c r="AP6" s="528"/>
      <c r="AQ6" s="115"/>
      <c r="AR6" s="115"/>
      <c r="AS6" s="115"/>
      <c r="AT6" s="115"/>
      <c r="AU6" s="115"/>
      <c r="AV6" s="115"/>
      <c r="AW6" s="115"/>
      <c r="AX6" s="529"/>
    </row>
    <row r="7" spans="1:50" ht="49.5" customHeight="1" x14ac:dyDescent="0.15">
      <c r="A7" s="449" t="s">
        <v>25</v>
      </c>
      <c r="B7" s="450"/>
      <c r="C7" s="450"/>
      <c r="D7" s="450"/>
      <c r="E7" s="450"/>
      <c r="F7" s="450"/>
      <c r="G7" s="451" t="s">
        <v>405</v>
      </c>
      <c r="H7" s="452"/>
      <c r="I7" s="452"/>
      <c r="J7" s="452"/>
      <c r="K7" s="452"/>
      <c r="L7" s="452"/>
      <c r="M7" s="452"/>
      <c r="N7" s="452"/>
      <c r="O7" s="452"/>
      <c r="P7" s="452"/>
      <c r="Q7" s="452"/>
      <c r="R7" s="452"/>
      <c r="S7" s="452"/>
      <c r="T7" s="452"/>
      <c r="U7" s="452"/>
      <c r="V7" s="453"/>
      <c r="W7" s="453"/>
      <c r="X7" s="453"/>
      <c r="Y7" s="454" t="s">
        <v>5</v>
      </c>
      <c r="Z7" s="381"/>
      <c r="AA7" s="381"/>
      <c r="AB7" s="381"/>
      <c r="AC7" s="381"/>
      <c r="AD7" s="383"/>
      <c r="AE7" s="455" t="s">
        <v>386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49" t="s">
        <v>308</v>
      </c>
      <c r="B8" s="350"/>
      <c r="C8" s="350"/>
      <c r="D8" s="350"/>
      <c r="E8" s="350"/>
      <c r="F8" s="351"/>
      <c r="G8" s="346" t="str">
        <f>入力規則等!A26</f>
        <v>交通安全対策、犯罪被害者等施策</v>
      </c>
      <c r="H8" s="347"/>
      <c r="I8" s="347"/>
      <c r="J8" s="347"/>
      <c r="K8" s="347"/>
      <c r="L8" s="347"/>
      <c r="M8" s="347"/>
      <c r="N8" s="347"/>
      <c r="O8" s="347"/>
      <c r="P8" s="347"/>
      <c r="Q8" s="347"/>
      <c r="R8" s="347"/>
      <c r="S8" s="347"/>
      <c r="T8" s="347"/>
      <c r="U8" s="347"/>
      <c r="V8" s="347"/>
      <c r="W8" s="347"/>
      <c r="X8" s="348"/>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416</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406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74"/>
    </row>
    <row r="13" spans="1:50" ht="21" customHeight="1" x14ac:dyDescent="0.15">
      <c r="A13" s="464"/>
      <c r="B13" s="465"/>
      <c r="C13" s="465"/>
      <c r="D13" s="465"/>
      <c r="E13" s="465"/>
      <c r="F13" s="466"/>
      <c r="G13" s="475" t="s">
        <v>7</v>
      </c>
      <c r="H13" s="476"/>
      <c r="I13" s="481" t="s">
        <v>8</v>
      </c>
      <c r="J13" s="482"/>
      <c r="K13" s="482"/>
      <c r="L13" s="482"/>
      <c r="M13" s="482"/>
      <c r="N13" s="482"/>
      <c r="O13" s="483"/>
      <c r="P13" s="62">
        <v>101</v>
      </c>
      <c r="Q13" s="63"/>
      <c r="R13" s="63"/>
      <c r="S13" s="63"/>
      <c r="T13" s="63"/>
      <c r="U13" s="63"/>
      <c r="V13" s="64"/>
      <c r="W13" s="62">
        <v>87</v>
      </c>
      <c r="X13" s="63"/>
      <c r="Y13" s="63"/>
      <c r="Z13" s="63"/>
      <c r="AA13" s="63"/>
      <c r="AB13" s="63"/>
      <c r="AC13" s="64"/>
      <c r="AD13" s="62">
        <v>64</v>
      </c>
      <c r="AE13" s="63"/>
      <c r="AF13" s="63"/>
      <c r="AG13" s="63"/>
      <c r="AH13" s="63"/>
      <c r="AI13" s="63"/>
      <c r="AJ13" s="64"/>
      <c r="AK13" s="62">
        <v>23</v>
      </c>
      <c r="AL13" s="63"/>
      <c r="AM13" s="63"/>
      <c r="AN13" s="63"/>
      <c r="AO13" s="63"/>
      <c r="AP13" s="63"/>
      <c r="AQ13" s="64"/>
      <c r="AR13" s="664">
        <v>20</v>
      </c>
      <c r="AS13" s="665"/>
      <c r="AT13" s="665"/>
      <c r="AU13" s="665"/>
      <c r="AV13" s="665"/>
      <c r="AW13" s="665"/>
      <c r="AX13" s="666"/>
    </row>
    <row r="14" spans="1:50" ht="21" customHeight="1" x14ac:dyDescent="0.15">
      <c r="A14" s="464"/>
      <c r="B14" s="465"/>
      <c r="C14" s="465"/>
      <c r="D14" s="465"/>
      <c r="E14" s="465"/>
      <c r="F14" s="466"/>
      <c r="G14" s="477"/>
      <c r="H14" s="478"/>
      <c r="I14" s="337" t="s">
        <v>9</v>
      </c>
      <c r="J14" s="472"/>
      <c r="K14" s="472"/>
      <c r="L14" s="472"/>
      <c r="M14" s="472"/>
      <c r="N14" s="472"/>
      <c r="O14" s="473"/>
      <c r="P14" s="62" t="s">
        <v>387</v>
      </c>
      <c r="Q14" s="63"/>
      <c r="R14" s="63"/>
      <c r="S14" s="63"/>
      <c r="T14" s="63"/>
      <c r="U14" s="63"/>
      <c r="V14" s="64"/>
      <c r="W14" s="62" t="s">
        <v>387</v>
      </c>
      <c r="X14" s="63"/>
      <c r="Y14" s="63"/>
      <c r="Z14" s="63"/>
      <c r="AA14" s="63"/>
      <c r="AB14" s="63"/>
      <c r="AC14" s="64"/>
      <c r="AD14" s="62" t="s">
        <v>402</v>
      </c>
      <c r="AE14" s="63"/>
      <c r="AF14" s="63"/>
      <c r="AG14" s="63"/>
      <c r="AH14" s="63"/>
      <c r="AI14" s="63"/>
      <c r="AJ14" s="64"/>
      <c r="AK14" s="62"/>
      <c r="AL14" s="63"/>
      <c r="AM14" s="63"/>
      <c r="AN14" s="63"/>
      <c r="AO14" s="63"/>
      <c r="AP14" s="63"/>
      <c r="AQ14" s="64"/>
      <c r="AR14" s="662"/>
      <c r="AS14" s="662"/>
      <c r="AT14" s="662"/>
      <c r="AU14" s="662"/>
      <c r="AV14" s="662"/>
      <c r="AW14" s="662"/>
      <c r="AX14" s="663"/>
    </row>
    <row r="15" spans="1:50" ht="21" customHeight="1" x14ac:dyDescent="0.15">
      <c r="A15" s="464"/>
      <c r="B15" s="465"/>
      <c r="C15" s="465"/>
      <c r="D15" s="465"/>
      <c r="E15" s="465"/>
      <c r="F15" s="466"/>
      <c r="G15" s="477"/>
      <c r="H15" s="478"/>
      <c r="I15" s="337" t="s">
        <v>62</v>
      </c>
      <c r="J15" s="338"/>
      <c r="K15" s="338"/>
      <c r="L15" s="338"/>
      <c r="M15" s="338"/>
      <c r="N15" s="338"/>
      <c r="O15" s="339"/>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402</v>
      </c>
      <c r="AL15" s="63"/>
      <c r="AM15" s="63"/>
      <c r="AN15" s="63"/>
      <c r="AO15" s="63"/>
      <c r="AP15" s="63"/>
      <c r="AQ15" s="64"/>
      <c r="AR15" s="62" t="s">
        <v>431</v>
      </c>
      <c r="AS15" s="63"/>
      <c r="AT15" s="63"/>
      <c r="AU15" s="63"/>
      <c r="AV15" s="63"/>
      <c r="AW15" s="63"/>
      <c r="AX15" s="661"/>
    </row>
    <row r="16" spans="1:50" ht="21" customHeight="1" x14ac:dyDescent="0.15">
      <c r="A16" s="464"/>
      <c r="B16" s="465"/>
      <c r="C16" s="465"/>
      <c r="D16" s="465"/>
      <c r="E16" s="465"/>
      <c r="F16" s="466"/>
      <c r="G16" s="477"/>
      <c r="H16" s="478"/>
      <c r="I16" s="337" t="s">
        <v>63</v>
      </c>
      <c r="J16" s="338"/>
      <c r="K16" s="338"/>
      <c r="L16" s="338"/>
      <c r="M16" s="338"/>
      <c r="N16" s="338"/>
      <c r="O16" s="339"/>
      <c r="P16" s="62" t="s">
        <v>387</v>
      </c>
      <c r="Q16" s="63"/>
      <c r="R16" s="63"/>
      <c r="S16" s="63"/>
      <c r="T16" s="63"/>
      <c r="U16" s="63"/>
      <c r="V16" s="64"/>
      <c r="W16" s="62" t="s">
        <v>387</v>
      </c>
      <c r="X16" s="63"/>
      <c r="Y16" s="63"/>
      <c r="Z16" s="63"/>
      <c r="AA16" s="63"/>
      <c r="AB16" s="63"/>
      <c r="AC16" s="64"/>
      <c r="AD16" s="62" t="s">
        <v>402</v>
      </c>
      <c r="AE16" s="63"/>
      <c r="AF16" s="63"/>
      <c r="AG16" s="63"/>
      <c r="AH16" s="63"/>
      <c r="AI16" s="63"/>
      <c r="AJ16" s="64"/>
      <c r="AK16" s="62"/>
      <c r="AL16" s="63"/>
      <c r="AM16" s="63"/>
      <c r="AN16" s="63"/>
      <c r="AO16" s="63"/>
      <c r="AP16" s="63"/>
      <c r="AQ16" s="64"/>
      <c r="AR16" s="444"/>
      <c r="AS16" s="445"/>
      <c r="AT16" s="445"/>
      <c r="AU16" s="445"/>
      <c r="AV16" s="445"/>
      <c r="AW16" s="445"/>
      <c r="AX16" s="446"/>
    </row>
    <row r="17" spans="1:50" ht="24.75" customHeight="1" x14ac:dyDescent="0.15">
      <c r="A17" s="464"/>
      <c r="B17" s="465"/>
      <c r="C17" s="465"/>
      <c r="D17" s="465"/>
      <c r="E17" s="465"/>
      <c r="F17" s="466"/>
      <c r="G17" s="477"/>
      <c r="H17" s="478"/>
      <c r="I17" s="337" t="s">
        <v>61</v>
      </c>
      <c r="J17" s="472"/>
      <c r="K17" s="472"/>
      <c r="L17" s="472"/>
      <c r="M17" s="472"/>
      <c r="N17" s="472"/>
      <c r="O17" s="473"/>
      <c r="P17" s="62" t="s">
        <v>387</v>
      </c>
      <c r="Q17" s="63"/>
      <c r="R17" s="63"/>
      <c r="S17" s="63"/>
      <c r="T17" s="63"/>
      <c r="U17" s="63"/>
      <c r="V17" s="64"/>
      <c r="W17" s="62" t="s">
        <v>387</v>
      </c>
      <c r="X17" s="63"/>
      <c r="Y17" s="63"/>
      <c r="Z17" s="63"/>
      <c r="AA17" s="63"/>
      <c r="AB17" s="63"/>
      <c r="AC17" s="64"/>
      <c r="AD17" s="62" t="s">
        <v>402</v>
      </c>
      <c r="AE17" s="63"/>
      <c r="AF17" s="63"/>
      <c r="AG17" s="63"/>
      <c r="AH17" s="63"/>
      <c r="AI17" s="63"/>
      <c r="AJ17" s="64"/>
      <c r="AK17" s="62"/>
      <c r="AL17" s="63"/>
      <c r="AM17" s="63"/>
      <c r="AN17" s="63"/>
      <c r="AO17" s="63"/>
      <c r="AP17" s="63"/>
      <c r="AQ17" s="64"/>
      <c r="AR17" s="447"/>
      <c r="AS17" s="447"/>
      <c r="AT17" s="447"/>
      <c r="AU17" s="447"/>
      <c r="AV17" s="447"/>
      <c r="AW17" s="447"/>
      <c r="AX17" s="448"/>
    </row>
    <row r="18" spans="1:50" ht="24.75" customHeight="1" x14ac:dyDescent="0.15">
      <c r="A18" s="464"/>
      <c r="B18" s="465"/>
      <c r="C18" s="465"/>
      <c r="D18" s="465"/>
      <c r="E18" s="465"/>
      <c r="F18" s="466"/>
      <c r="G18" s="479"/>
      <c r="H18" s="480"/>
      <c r="I18" s="340" t="s">
        <v>22</v>
      </c>
      <c r="J18" s="341"/>
      <c r="K18" s="341"/>
      <c r="L18" s="341"/>
      <c r="M18" s="341"/>
      <c r="N18" s="341"/>
      <c r="O18" s="342"/>
      <c r="P18" s="309">
        <f>SUM(P13:V17)</f>
        <v>101</v>
      </c>
      <c r="Q18" s="310"/>
      <c r="R18" s="310"/>
      <c r="S18" s="310"/>
      <c r="T18" s="310"/>
      <c r="U18" s="310"/>
      <c r="V18" s="311"/>
      <c r="W18" s="309">
        <f>SUM(W13:AC17)</f>
        <v>87</v>
      </c>
      <c r="X18" s="310"/>
      <c r="Y18" s="310"/>
      <c r="Z18" s="310"/>
      <c r="AA18" s="310"/>
      <c r="AB18" s="310"/>
      <c r="AC18" s="311"/>
      <c r="AD18" s="309">
        <f t="shared" ref="AD18" si="0">SUM(AD13:AJ17)</f>
        <v>64</v>
      </c>
      <c r="AE18" s="310"/>
      <c r="AF18" s="310"/>
      <c r="AG18" s="310"/>
      <c r="AH18" s="310"/>
      <c r="AI18" s="310"/>
      <c r="AJ18" s="311"/>
      <c r="AK18" s="309">
        <f t="shared" ref="AK18" si="1">SUM(AK13:AQ17)</f>
        <v>23</v>
      </c>
      <c r="AL18" s="310"/>
      <c r="AM18" s="310"/>
      <c r="AN18" s="310"/>
      <c r="AO18" s="310"/>
      <c r="AP18" s="310"/>
      <c r="AQ18" s="311"/>
      <c r="AR18" s="309">
        <f t="shared" ref="AR18" si="2">SUM(AR13:AX17)</f>
        <v>20</v>
      </c>
      <c r="AS18" s="310"/>
      <c r="AT18" s="310"/>
      <c r="AU18" s="310"/>
      <c r="AV18" s="310"/>
      <c r="AW18" s="310"/>
      <c r="AX18" s="312"/>
    </row>
    <row r="19" spans="1:50" ht="24.75" customHeight="1" x14ac:dyDescent="0.15">
      <c r="A19" s="464"/>
      <c r="B19" s="465"/>
      <c r="C19" s="465"/>
      <c r="D19" s="465"/>
      <c r="E19" s="465"/>
      <c r="F19" s="466"/>
      <c r="G19" s="306" t="s">
        <v>10</v>
      </c>
      <c r="H19" s="307"/>
      <c r="I19" s="307"/>
      <c r="J19" s="307"/>
      <c r="K19" s="307"/>
      <c r="L19" s="307"/>
      <c r="M19" s="307"/>
      <c r="N19" s="307"/>
      <c r="O19" s="307"/>
      <c r="P19" s="62">
        <v>42</v>
      </c>
      <c r="Q19" s="63"/>
      <c r="R19" s="63"/>
      <c r="S19" s="63"/>
      <c r="T19" s="63"/>
      <c r="U19" s="63"/>
      <c r="V19" s="64"/>
      <c r="W19" s="62">
        <v>46</v>
      </c>
      <c r="X19" s="63"/>
      <c r="Y19" s="63"/>
      <c r="Z19" s="63"/>
      <c r="AA19" s="63"/>
      <c r="AB19" s="63"/>
      <c r="AC19" s="64"/>
      <c r="AD19" s="62">
        <v>39</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67"/>
      <c r="B20" s="468"/>
      <c r="C20" s="468"/>
      <c r="D20" s="468"/>
      <c r="E20" s="468"/>
      <c r="F20" s="469"/>
      <c r="G20" s="306" t="s">
        <v>11</v>
      </c>
      <c r="H20" s="307"/>
      <c r="I20" s="307"/>
      <c r="J20" s="307"/>
      <c r="K20" s="307"/>
      <c r="L20" s="307"/>
      <c r="M20" s="307"/>
      <c r="N20" s="307"/>
      <c r="O20" s="307"/>
      <c r="P20" s="314">
        <f>IF(P18=0, "-", P19/P18)</f>
        <v>0.41584158415841582</v>
      </c>
      <c r="Q20" s="314"/>
      <c r="R20" s="314"/>
      <c r="S20" s="314"/>
      <c r="T20" s="314"/>
      <c r="U20" s="314"/>
      <c r="V20" s="314"/>
      <c r="W20" s="314">
        <f>IF(W18=0, "-", W19/W18)</f>
        <v>0.52873563218390807</v>
      </c>
      <c r="X20" s="314"/>
      <c r="Y20" s="314"/>
      <c r="Z20" s="314"/>
      <c r="AA20" s="314"/>
      <c r="AB20" s="314"/>
      <c r="AC20" s="314"/>
      <c r="AD20" s="314">
        <f>IF(AD18=0, "-", AD19/AD18)</f>
        <v>0.609375</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27</v>
      </c>
      <c r="AV22" s="101"/>
      <c r="AW22" s="99" t="s">
        <v>355</v>
      </c>
      <c r="AX22" s="100"/>
    </row>
    <row r="23" spans="1:50" ht="30" customHeight="1" x14ac:dyDescent="0.15">
      <c r="A23" s="210"/>
      <c r="B23" s="208"/>
      <c r="C23" s="208"/>
      <c r="D23" s="208"/>
      <c r="E23" s="208"/>
      <c r="F23" s="209"/>
      <c r="G23" s="248" t="s">
        <v>424</v>
      </c>
      <c r="H23" s="189"/>
      <c r="I23" s="189"/>
      <c r="J23" s="189"/>
      <c r="K23" s="189"/>
      <c r="L23" s="189"/>
      <c r="M23" s="189"/>
      <c r="N23" s="189"/>
      <c r="O23" s="190"/>
      <c r="P23" s="248" t="s">
        <v>423</v>
      </c>
      <c r="Q23" s="189"/>
      <c r="R23" s="189"/>
      <c r="S23" s="189"/>
      <c r="T23" s="189"/>
      <c r="U23" s="189"/>
      <c r="V23" s="189"/>
      <c r="W23" s="189"/>
      <c r="X23" s="190"/>
      <c r="Y23" s="287" t="s">
        <v>14</v>
      </c>
      <c r="Z23" s="288"/>
      <c r="AA23" s="289"/>
      <c r="AB23" s="319" t="s">
        <v>422</v>
      </c>
      <c r="AC23" s="290"/>
      <c r="AD23" s="290"/>
      <c r="AE23" s="84">
        <v>41.467376999999999</v>
      </c>
      <c r="AF23" s="85"/>
      <c r="AG23" s="85"/>
      <c r="AH23" s="85"/>
      <c r="AI23" s="86"/>
      <c r="AJ23" s="84">
        <v>45.848404000000002</v>
      </c>
      <c r="AK23" s="85"/>
      <c r="AL23" s="85"/>
      <c r="AM23" s="85"/>
      <c r="AN23" s="86"/>
      <c r="AO23" s="84">
        <v>39.107571999999998</v>
      </c>
      <c r="AP23" s="85"/>
      <c r="AQ23" s="85"/>
      <c r="AR23" s="85"/>
      <c r="AS23" s="86"/>
      <c r="AT23" s="220"/>
      <c r="AU23" s="220"/>
      <c r="AV23" s="220"/>
      <c r="AW23" s="220"/>
      <c r="AX23" s="221"/>
    </row>
    <row r="24" spans="1:50" ht="30" customHeight="1" x14ac:dyDescent="0.15">
      <c r="A24" s="211"/>
      <c r="B24" s="212"/>
      <c r="C24" s="212"/>
      <c r="D24" s="212"/>
      <c r="E24" s="212"/>
      <c r="F24" s="213"/>
      <c r="G24" s="270"/>
      <c r="H24" s="270"/>
      <c r="I24" s="270"/>
      <c r="J24" s="270"/>
      <c r="K24" s="270"/>
      <c r="L24" s="270"/>
      <c r="M24" s="270"/>
      <c r="N24" s="270"/>
      <c r="O24" s="271"/>
      <c r="P24" s="270"/>
      <c r="Q24" s="270"/>
      <c r="R24" s="270"/>
      <c r="S24" s="270"/>
      <c r="T24" s="270"/>
      <c r="U24" s="270"/>
      <c r="V24" s="270"/>
      <c r="W24" s="270"/>
      <c r="X24" s="271"/>
      <c r="Y24" s="169" t="s">
        <v>65</v>
      </c>
      <c r="Z24" s="112"/>
      <c r="AA24" s="165"/>
      <c r="AB24" s="330" t="s">
        <v>422</v>
      </c>
      <c r="AC24" s="280"/>
      <c r="AD24" s="280"/>
      <c r="AE24" s="84">
        <v>101.3</v>
      </c>
      <c r="AF24" s="85"/>
      <c r="AG24" s="85"/>
      <c r="AH24" s="85"/>
      <c r="AI24" s="86"/>
      <c r="AJ24" s="84">
        <v>86.759</v>
      </c>
      <c r="AK24" s="85"/>
      <c r="AL24" s="85"/>
      <c r="AM24" s="85"/>
      <c r="AN24" s="86"/>
      <c r="AO24" s="84">
        <v>64.441000000000003</v>
      </c>
      <c r="AP24" s="85"/>
      <c r="AQ24" s="85"/>
      <c r="AR24" s="85"/>
      <c r="AS24" s="86"/>
      <c r="AT24" s="84">
        <v>22.818000000000001</v>
      </c>
      <c r="AU24" s="85"/>
      <c r="AV24" s="85"/>
      <c r="AW24" s="85"/>
      <c r="AX24" s="87"/>
    </row>
    <row r="25" spans="1:50" ht="30" customHeight="1" x14ac:dyDescent="0.15">
      <c r="A25" s="667"/>
      <c r="B25" s="668"/>
      <c r="C25" s="668"/>
      <c r="D25" s="668"/>
      <c r="E25" s="668"/>
      <c r="F25" s="669"/>
      <c r="G25" s="191"/>
      <c r="H25" s="191"/>
      <c r="I25" s="191"/>
      <c r="J25" s="191"/>
      <c r="K25" s="191"/>
      <c r="L25" s="191"/>
      <c r="M25" s="191"/>
      <c r="N25" s="191"/>
      <c r="O25" s="192"/>
      <c r="P25" s="191"/>
      <c r="Q25" s="191"/>
      <c r="R25" s="191"/>
      <c r="S25" s="191"/>
      <c r="T25" s="191"/>
      <c r="U25" s="191"/>
      <c r="V25" s="191"/>
      <c r="W25" s="191"/>
      <c r="X25" s="192"/>
      <c r="Y25" s="111" t="s">
        <v>15</v>
      </c>
      <c r="Z25" s="112"/>
      <c r="AA25" s="165"/>
      <c r="AB25" s="679" t="s">
        <v>359</v>
      </c>
      <c r="AC25" s="258"/>
      <c r="AD25" s="258"/>
      <c r="AE25" s="84">
        <f>AE23/AE24*100</f>
        <v>40.93521915103652</v>
      </c>
      <c r="AF25" s="85"/>
      <c r="AG25" s="85"/>
      <c r="AH25" s="85"/>
      <c r="AI25" s="86"/>
      <c r="AJ25" s="84">
        <f t="shared" ref="AJ25" si="3">AJ23/AJ24*100</f>
        <v>52.845703615763206</v>
      </c>
      <c r="AK25" s="85"/>
      <c r="AL25" s="85"/>
      <c r="AM25" s="85"/>
      <c r="AN25" s="86"/>
      <c r="AO25" s="84">
        <f t="shared" ref="AO25" si="4">AO23/AO24*100</f>
        <v>60.687407085551115</v>
      </c>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8" t="s">
        <v>303</v>
      </c>
      <c r="AU26" s="659"/>
      <c r="AV26" s="659"/>
      <c r="AW26" s="659"/>
      <c r="AX26" s="660"/>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355</v>
      </c>
      <c r="AX27" s="100"/>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319"/>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2"/>
      <c r="AA29" s="165"/>
      <c r="AB29" s="319"/>
      <c r="AC29" s="290"/>
      <c r="AD29" s="290"/>
      <c r="AE29" s="84"/>
      <c r="AF29" s="85"/>
      <c r="AG29" s="85"/>
      <c r="AH29" s="85"/>
      <c r="AI29" s="86"/>
      <c r="AJ29" s="84"/>
      <c r="AK29" s="85"/>
      <c r="AL29" s="85"/>
      <c r="AM29" s="85"/>
      <c r="AN29" s="86"/>
      <c r="AO29" s="84"/>
      <c r="AP29" s="85"/>
      <c r="AQ29" s="85"/>
      <c r="AR29" s="85"/>
      <c r="AS29" s="86"/>
      <c r="AT29" s="84"/>
      <c r="AU29" s="85"/>
      <c r="AV29" s="85"/>
      <c r="AW29" s="85"/>
      <c r="AX29" s="86"/>
    </row>
    <row r="30" spans="1:50" ht="22.5" hidden="1" customHeight="1" x14ac:dyDescent="0.15">
      <c r="A30" s="667"/>
      <c r="B30" s="668"/>
      <c r="C30" s="668"/>
      <c r="D30" s="668"/>
      <c r="E30" s="668"/>
      <c r="F30" s="669"/>
      <c r="G30" s="316"/>
      <c r="H30" s="317"/>
      <c r="I30" s="317"/>
      <c r="J30" s="317"/>
      <c r="K30" s="317"/>
      <c r="L30" s="317"/>
      <c r="M30" s="317"/>
      <c r="N30" s="317"/>
      <c r="O30" s="318"/>
      <c r="P30" s="191"/>
      <c r="Q30" s="191"/>
      <c r="R30" s="191"/>
      <c r="S30" s="191"/>
      <c r="T30" s="191"/>
      <c r="U30" s="191"/>
      <c r="V30" s="191"/>
      <c r="W30" s="191"/>
      <c r="X30" s="192"/>
      <c r="Y30" s="111" t="s">
        <v>15</v>
      </c>
      <c r="Z30" s="112"/>
      <c r="AA30" s="165"/>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2"/>
      <c r="AA34" s="165"/>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7"/>
      <c r="B35" s="668"/>
      <c r="C35" s="668"/>
      <c r="D35" s="668"/>
      <c r="E35" s="668"/>
      <c r="F35" s="669"/>
      <c r="G35" s="316"/>
      <c r="H35" s="317"/>
      <c r="I35" s="317"/>
      <c r="J35" s="317"/>
      <c r="K35" s="317"/>
      <c r="L35" s="317"/>
      <c r="M35" s="317"/>
      <c r="N35" s="317"/>
      <c r="O35" s="318"/>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2"/>
      <c r="AA39" s="165"/>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7"/>
      <c r="B40" s="668"/>
      <c r="C40" s="668"/>
      <c r="D40" s="668"/>
      <c r="E40" s="668"/>
      <c r="F40" s="669"/>
      <c r="G40" s="316"/>
      <c r="H40" s="317"/>
      <c r="I40" s="317"/>
      <c r="J40" s="317"/>
      <c r="K40" s="317"/>
      <c r="L40" s="317"/>
      <c r="M40" s="317"/>
      <c r="N40" s="317"/>
      <c r="O40" s="318"/>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2"/>
      <c r="AA44" s="165"/>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8" t="s">
        <v>320</v>
      </c>
      <c r="B47" s="682" t="s">
        <v>317</v>
      </c>
      <c r="C47" s="230"/>
      <c r="D47" s="230"/>
      <c r="E47" s="230"/>
      <c r="F47" s="231"/>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8"/>
      <c r="B48" s="682"/>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82"/>
      <c r="C49" s="230"/>
      <c r="D49" s="230"/>
      <c r="E49" s="230"/>
      <c r="F49" s="231"/>
      <c r="G49" s="331"/>
      <c r="H49" s="331"/>
      <c r="I49" s="331"/>
      <c r="J49" s="331"/>
      <c r="K49" s="331"/>
      <c r="L49" s="331"/>
      <c r="M49" s="331"/>
      <c r="N49" s="331"/>
      <c r="O49" s="331"/>
      <c r="P49" s="331"/>
      <c r="Q49" s="331"/>
      <c r="R49" s="331"/>
      <c r="S49" s="331"/>
      <c r="T49" s="331"/>
      <c r="U49" s="331"/>
      <c r="V49" s="331"/>
      <c r="W49" s="331"/>
      <c r="X49" s="331"/>
      <c r="Y49" s="331"/>
      <c r="Z49" s="331"/>
      <c r="AA49" s="332"/>
      <c r="AB49" s="613"/>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4"/>
    </row>
    <row r="50" spans="1:50" ht="22.5" hidden="1" customHeight="1" x14ac:dyDescent="0.15">
      <c r="A50" s="228"/>
      <c r="B50" s="682"/>
      <c r="C50" s="230"/>
      <c r="D50" s="230"/>
      <c r="E50" s="230"/>
      <c r="F50" s="231"/>
      <c r="G50" s="333"/>
      <c r="H50" s="333"/>
      <c r="I50" s="333"/>
      <c r="J50" s="333"/>
      <c r="K50" s="333"/>
      <c r="L50" s="333"/>
      <c r="M50" s="333"/>
      <c r="N50" s="333"/>
      <c r="O50" s="333"/>
      <c r="P50" s="333"/>
      <c r="Q50" s="333"/>
      <c r="R50" s="333"/>
      <c r="S50" s="333"/>
      <c r="T50" s="333"/>
      <c r="U50" s="333"/>
      <c r="V50" s="333"/>
      <c r="W50" s="333"/>
      <c r="X50" s="333"/>
      <c r="Y50" s="333"/>
      <c r="Z50" s="333"/>
      <c r="AA50" s="334"/>
      <c r="AB50" s="615"/>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6"/>
    </row>
    <row r="51" spans="1:50" ht="22.5" hidden="1" customHeight="1" x14ac:dyDescent="0.15">
      <c r="A51" s="228"/>
      <c r="B51" s="683"/>
      <c r="C51" s="232"/>
      <c r="D51" s="232"/>
      <c r="E51" s="232"/>
      <c r="F51" s="233"/>
      <c r="G51" s="335"/>
      <c r="H51" s="335"/>
      <c r="I51" s="335"/>
      <c r="J51" s="335"/>
      <c r="K51" s="335"/>
      <c r="L51" s="335"/>
      <c r="M51" s="335"/>
      <c r="N51" s="335"/>
      <c r="O51" s="335"/>
      <c r="P51" s="335"/>
      <c r="Q51" s="335"/>
      <c r="R51" s="335"/>
      <c r="S51" s="335"/>
      <c r="T51" s="335"/>
      <c r="U51" s="335"/>
      <c r="V51" s="335"/>
      <c r="W51" s="335"/>
      <c r="X51" s="335"/>
      <c r="Y51" s="335"/>
      <c r="Z51" s="335"/>
      <c r="AA51" s="336"/>
      <c r="AB51" s="617"/>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8"/>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0"/>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6"/>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7" t="s">
        <v>69</v>
      </c>
      <c r="AF67" s="109"/>
      <c r="AG67" s="109"/>
      <c r="AH67" s="109"/>
      <c r="AI67" s="109"/>
      <c r="AJ67" s="657" t="s">
        <v>70</v>
      </c>
      <c r="AK67" s="109"/>
      <c r="AL67" s="109"/>
      <c r="AM67" s="109"/>
      <c r="AN67" s="109"/>
      <c r="AO67" s="657" t="s">
        <v>71</v>
      </c>
      <c r="AP67" s="109"/>
      <c r="AQ67" s="109"/>
      <c r="AR67" s="109"/>
      <c r="AS67" s="109"/>
      <c r="AT67" s="170" t="s">
        <v>74</v>
      </c>
      <c r="AU67" s="171"/>
      <c r="AV67" s="171"/>
      <c r="AW67" s="171"/>
      <c r="AX67" s="172"/>
    </row>
    <row r="68" spans="1:60" ht="30" customHeight="1" x14ac:dyDescent="0.15">
      <c r="A68" s="179"/>
      <c r="B68" s="180"/>
      <c r="C68" s="180"/>
      <c r="D68" s="180"/>
      <c r="E68" s="180"/>
      <c r="F68" s="181"/>
      <c r="G68" s="248" t="s">
        <v>403</v>
      </c>
      <c r="H68" s="189"/>
      <c r="I68" s="189"/>
      <c r="J68" s="189"/>
      <c r="K68" s="189"/>
      <c r="L68" s="189"/>
      <c r="M68" s="189"/>
      <c r="N68" s="189"/>
      <c r="O68" s="189"/>
      <c r="P68" s="189"/>
      <c r="Q68" s="189"/>
      <c r="R68" s="189"/>
      <c r="S68" s="189"/>
      <c r="T68" s="189"/>
      <c r="U68" s="189"/>
      <c r="V68" s="189"/>
      <c r="W68" s="189"/>
      <c r="X68" s="190"/>
      <c r="Y68" s="327" t="s">
        <v>66</v>
      </c>
      <c r="Z68" s="328"/>
      <c r="AA68" s="329"/>
      <c r="AB68" s="196" t="s">
        <v>408</v>
      </c>
      <c r="AC68" s="197"/>
      <c r="AD68" s="198"/>
      <c r="AE68" s="84">
        <v>52</v>
      </c>
      <c r="AF68" s="85"/>
      <c r="AG68" s="85"/>
      <c r="AH68" s="85"/>
      <c r="AI68" s="86"/>
      <c r="AJ68" s="84">
        <v>51</v>
      </c>
      <c r="AK68" s="85"/>
      <c r="AL68" s="85"/>
      <c r="AM68" s="85"/>
      <c r="AN68" s="86"/>
      <c r="AO68" s="84">
        <v>56</v>
      </c>
      <c r="AP68" s="85"/>
      <c r="AQ68" s="85"/>
      <c r="AR68" s="85"/>
      <c r="AS68" s="86"/>
      <c r="AT68" s="199"/>
      <c r="AU68" s="199"/>
      <c r="AV68" s="199"/>
      <c r="AW68" s="199"/>
      <c r="AX68" s="200"/>
      <c r="AY68" s="10"/>
      <c r="AZ68" s="10"/>
      <c r="BA68" s="10"/>
      <c r="BB68" s="10"/>
      <c r="BC68" s="10"/>
    </row>
    <row r="69" spans="1:60" ht="30"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408</v>
      </c>
      <c r="AC69" s="205"/>
      <c r="AD69" s="206"/>
      <c r="AE69" s="84">
        <v>75</v>
      </c>
      <c r="AF69" s="85"/>
      <c r="AG69" s="85"/>
      <c r="AH69" s="85"/>
      <c r="AI69" s="86"/>
      <c r="AJ69" s="84">
        <v>117</v>
      </c>
      <c r="AK69" s="85"/>
      <c r="AL69" s="85"/>
      <c r="AM69" s="85"/>
      <c r="AN69" s="86"/>
      <c r="AO69" s="84">
        <v>89</v>
      </c>
      <c r="AP69" s="85"/>
      <c r="AQ69" s="85"/>
      <c r="AR69" s="85"/>
      <c r="AS69" s="86"/>
      <c r="AT69" s="84">
        <v>85</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0"/>
      <c r="B83" s="118"/>
      <c r="C83" s="118"/>
      <c r="D83" s="118"/>
      <c r="E83" s="118"/>
      <c r="F83" s="119"/>
      <c r="G83" s="135" t="s">
        <v>425</v>
      </c>
      <c r="H83" s="135"/>
      <c r="I83" s="135"/>
      <c r="J83" s="135"/>
      <c r="K83" s="135"/>
      <c r="L83" s="135"/>
      <c r="M83" s="135"/>
      <c r="N83" s="135"/>
      <c r="O83" s="135"/>
      <c r="P83" s="135"/>
      <c r="Q83" s="135"/>
      <c r="R83" s="135"/>
      <c r="S83" s="135"/>
      <c r="T83" s="135"/>
      <c r="U83" s="135"/>
      <c r="V83" s="135"/>
      <c r="W83" s="135"/>
      <c r="X83" s="135"/>
      <c r="Y83" s="137" t="s">
        <v>17</v>
      </c>
      <c r="Z83" s="138"/>
      <c r="AA83" s="139"/>
      <c r="AB83" s="175" t="s">
        <v>415</v>
      </c>
      <c r="AC83" s="141"/>
      <c r="AD83" s="142"/>
      <c r="AE83" s="143">
        <v>344711</v>
      </c>
      <c r="AF83" s="144"/>
      <c r="AG83" s="144"/>
      <c r="AH83" s="144"/>
      <c r="AI83" s="144"/>
      <c r="AJ83" s="143">
        <v>534542</v>
      </c>
      <c r="AK83" s="144"/>
      <c r="AL83" s="144"/>
      <c r="AM83" s="144"/>
      <c r="AN83" s="144"/>
      <c r="AO83" s="143">
        <v>441884</v>
      </c>
      <c r="AP83" s="144"/>
      <c r="AQ83" s="144"/>
      <c r="AR83" s="144"/>
      <c r="AS83" s="144"/>
      <c r="AT83" s="84">
        <v>29306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409</v>
      </c>
      <c r="AC84" s="149"/>
      <c r="AD84" s="150"/>
      <c r="AE84" s="148" t="s">
        <v>426</v>
      </c>
      <c r="AF84" s="149"/>
      <c r="AG84" s="149"/>
      <c r="AH84" s="149"/>
      <c r="AI84" s="150"/>
      <c r="AJ84" s="148" t="s">
        <v>414</v>
      </c>
      <c r="AK84" s="149"/>
      <c r="AL84" s="149"/>
      <c r="AM84" s="149"/>
      <c r="AN84" s="150"/>
      <c r="AO84" s="148" t="s">
        <v>413</v>
      </c>
      <c r="AP84" s="149"/>
      <c r="AQ84" s="149"/>
      <c r="AR84" s="149"/>
      <c r="AS84" s="150"/>
      <c r="AT84" s="148" t="s">
        <v>412</v>
      </c>
      <c r="AU84" s="149"/>
      <c r="AV84" s="149"/>
      <c r="AW84" s="149"/>
      <c r="AX84" s="151"/>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3"/>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4"/>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3" t="s">
        <v>19</v>
      </c>
      <c r="D97" s="344"/>
      <c r="E97" s="344"/>
      <c r="F97" s="344"/>
      <c r="G97" s="344"/>
      <c r="H97" s="344"/>
      <c r="I97" s="344"/>
      <c r="J97" s="344"/>
      <c r="K97" s="345"/>
      <c r="L97" s="409" t="s">
        <v>76</v>
      </c>
      <c r="M97" s="409"/>
      <c r="N97" s="409"/>
      <c r="O97" s="409"/>
      <c r="P97" s="409"/>
      <c r="Q97" s="409"/>
      <c r="R97" s="410" t="s">
        <v>73</v>
      </c>
      <c r="S97" s="411"/>
      <c r="T97" s="411"/>
      <c r="U97" s="411"/>
      <c r="V97" s="411"/>
      <c r="W97" s="411"/>
      <c r="X97" s="412"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3"/>
    </row>
    <row r="98" spans="1:50" ht="23.1" customHeight="1" x14ac:dyDescent="0.15">
      <c r="A98" s="369"/>
      <c r="B98" s="370"/>
      <c r="C98" s="414" t="s">
        <v>388</v>
      </c>
      <c r="D98" s="415"/>
      <c r="E98" s="415"/>
      <c r="F98" s="415"/>
      <c r="G98" s="415"/>
      <c r="H98" s="415"/>
      <c r="I98" s="415"/>
      <c r="J98" s="415"/>
      <c r="K98" s="416"/>
      <c r="L98" s="158">
        <v>23</v>
      </c>
      <c r="M98" s="159"/>
      <c r="N98" s="159"/>
      <c r="O98" s="159"/>
      <c r="P98" s="159"/>
      <c r="Q98" s="160"/>
      <c r="R98" s="158">
        <v>20</v>
      </c>
      <c r="S98" s="159"/>
      <c r="T98" s="159"/>
      <c r="U98" s="159"/>
      <c r="V98" s="159"/>
      <c r="W98" s="160"/>
      <c r="X98" s="670" t="s">
        <v>432</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69"/>
      <c r="B99" s="370"/>
      <c r="C99" s="152" t="s">
        <v>387</v>
      </c>
      <c r="D99" s="153"/>
      <c r="E99" s="153"/>
      <c r="F99" s="153"/>
      <c r="G99" s="153"/>
      <c r="H99" s="153"/>
      <c r="I99" s="153"/>
      <c r="J99" s="153"/>
      <c r="K99" s="154"/>
      <c r="L99" s="62" t="s">
        <v>418</v>
      </c>
      <c r="M99" s="63"/>
      <c r="N99" s="63"/>
      <c r="O99" s="63"/>
      <c r="P99" s="63"/>
      <c r="Q99" s="64"/>
      <c r="R99" s="62" t="s">
        <v>431</v>
      </c>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69"/>
      <c r="B100" s="370"/>
      <c r="C100" s="152" t="s">
        <v>387</v>
      </c>
      <c r="D100" s="153"/>
      <c r="E100" s="153"/>
      <c r="F100" s="153"/>
      <c r="G100" s="153"/>
      <c r="H100" s="153"/>
      <c r="I100" s="153"/>
      <c r="J100" s="153"/>
      <c r="K100" s="154"/>
      <c r="L100" s="62" t="s">
        <v>418</v>
      </c>
      <c r="M100" s="63"/>
      <c r="N100" s="63"/>
      <c r="O100" s="63"/>
      <c r="P100" s="63"/>
      <c r="Q100" s="64"/>
      <c r="R100" s="62" t="s">
        <v>431</v>
      </c>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69"/>
      <c r="B101" s="370"/>
      <c r="C101" s="152" t="s">
        <v>387</v>
      </c>
      <c r="D101" s="153"/>
      <c r="E101" s="153"/>
      <c r="F101" s="153"/>
      <c r="G101" s="153"/>
      <c r="H101" s="153"/>
      <c r="I101" s="153"/>
      <c r="J101" s="153"/>
      <c r="K101" s="154"/>
      <c r="L101" s="62" t="s">
        <v>418</v>
      </c>
      <c r="M101" s="63"/>
      <c r="N101" s="63"/>
      <c r="O101" s="63"/>
      <c r="P101" s="63"/>
      <c r="Q101" s="64"/>
      <c r="R101" s="62" t="s">
        <v>431</v>
      </c>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69"/>
      <c r="B102" s="370"/>
      <c r="C102" s="152" t="s">
        <v>387</v>
      </c>
      <c r="D102" s="153"/>
      <c r="E102" s="153"/>
      <c r="F102" s="153"/>
      <c r="G102" s="153"/>
      <c r="H102" s="153"/>
      <c r="I102" s="153"/>
      <c r="J102" s="153"/>
      <c r="K102" s="154"/>
      <c r="L102" s="62" t="s">
        <v>418</v>
      </c>
      <c r="M102" s="63"/>
      <c r="N102" s="63"/>
      <c r="O102" s="63"/>
      <c r="P102" s="63"/>
      <c r="Q102" s="64"/>
      <c r="R102" s="62" t="s">
        <v>431</v>
      </c>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69"/>
      <c r="B103" s="370"/>
      <c r="C103" s="152" t="s">
        <v>387</v>
      </c>
      <c r="D103" s="153"/>
      <c r="E103" s="153"/>
      <c r="F103" s="153"/>
      <c r="G103" s="153"/>
      <c r="H103" s="153"/>
      <c r="I103" s="153"/>
      <c r="J103" s="153"/>
      <c r="K103" s="154"/>
      <c r="L103" s="62" t="s">
        <v>418</v>
      </c>
      <c r="M103" s="63"/>
      <c r="N103" s="63"/>
      <c r="O103" s="63"/>
      <c r="P103" s="63"/>
      <c r="Q103" s="64"/>
      <c r="R103" s="62" t="s">
        <v>431</v>
      </c>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1"/>
      <c r="B104" s="372"/>
      <c r="C104" s="361" t="s">
        <v>22</v>
      </c>
      <c r="D104" s="362"/>
      <c r="E104" s="362"/>
      <c r="F104" s="362"/>
      <c r="G104" s="362"/>
      <c r="H104" s="362"/>
      <c r="I104" s="362"/>
      <c r="J104" s="362"/>
      <c r="K104" s="363"/>
      <c r="L104" s="364">
        <f>SUM(L98:Q103)</f>
        <v>23</v>
      </c>
      <c r="M104" s="365"/>
      <c r="N104" s="365"/>
      <c r="O104" s="365"/>
      <c r="P104" s="365"/>
      <c r="Q104" s="366"/>
      <c r="R104" s="364">
        <f>SUM(R98:W103)</f>
        <v>20</v>
      </c>
      <c r="S104" s="365"/>
      <c r="T104" s="365"/>
      <c r="U104" s="365"/>
      <c r="V104" s="365"/>
      <c r="W104" s="366"/>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1.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81" customHeight="1" x14ac:dyDescent="0.15">
      <c r="A108" s="300" t="s">
        <v>312</v>
      </c>
      <c r="B108" s="301"/>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384</v>
      </c>
      <c r="AE108" s="603"/>
      <c r="AF108" s="603"/>
      <c r="AG108" s="599" t="s">
        <v>419</v>
      </c>
      <c r="AH108" s="600"/>
      <c r="AI108" s="600"/>
      <c r="AJ108" s="600"/>
      <c r="AK108" s="600"/>
      <c r="AL108" s="600"/>
      <c r="AM108" s="600"/>
      <c r="AN108" s="600"/>
      <c r="AO108" s="600"/>
      <c r="AP108" s="600"/>
      <c r="AQ108" s="600"/>
      <c r="AR108" s="600"/>
      <c r="AS108" s="600"/>
      <c r="AT108" s="600"/>
      <c r="AU108" s="600"/>
      <c r="AV108" s="600"/>
      <c r="AW108" s="600"/>
      <c r="AX108" s="601"/>
    </row>
    <row r="109" spans="1:50" ht="81" customHeight="1" x14ac:dyDescent="0.15">
      <c r="A109" s="302"/>
      <c r="B109" s="303"/>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384</v>
      </c>
      <c r="AE109" s="443"/>
      <c r="AF109" s="443"/>
      <c r="AG109" s="297" t="s">
        <v>420</v>
      </c>
      <c r="AH109" s="298"/>
      <c r="AI109" s="298"/>
      <c r="AJ109" s="298"/>
      <c r="AK109" s="298"/>
      <c r="AL109" s="298"/>
      <c r="AM109" s="298"/>
      <c r="AN109" s="298"/>
      <c r="AO109" s="298"/>
      <c r="AP109" s="298"/>
      <c r="AQ109" s="298"/>
      <c r="AR109" s="298"/>
      <c r="AS109" s="298"/>
      <c r="AT109" s="298"/>
      <c r="AU109" s="298"/>
      <c r="AV109" s="298"/>
      <c r="AW109" s="298"/>
      <c r="AX109" s="299"/>
    </row>
    <row r="110" spans="1:50" ht="81" customHeight="1" x14ac:dyDescent="0.15">
      <c r="A110" s="304"/>
      <c r="B110" s="305"/>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384</v>
      </c>
      <c r="AE110" s="586"/>
      <c r="AF110" s="586"/>
      <c r="AG110" s="297" t="s">
        <v>420</v>
      </c>
      <c r="AH110" s="298"/>
      <c r="AI110" s="298"/>
      <c r="AJ110" s="298"/>
      <c r="AK110" s="298"/>
      <c r="AL110" s="298"/>
      <c r="AM110" s="298"/>
      <c r="AN110" s="298"/>
      <c r="AO110" s="298"/>
      <c r="AP110" s="298"/>
      <c r="AQ110" s="298"/>
      <c r="AR110" s="298"/>
      <c r="AS110" s="298"/>
      <c r="AT110" s="298"/>
      <c r="AU110" s="298"/>
      <c r="AV110" s="298"/>
      <c r="AW110" s="298"/>
      <c r="AX110" s="299"/>
    </row>
    <row r="111" spans="1:50" ht="18.75" customHeight="1" x14ac:dyDescent="0.15">
      <c r="A111" s="549"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389</v>
      </c>
      <c r="AE111" s="439"/>
      <c r="AF111" s="439"/>
      <c r="AG111" s="294" t="s">
        <v>410</v>
      </c>
      <c r="AH111" s="295"/>
      <c r="AI111" s="295"/>
      <c r="AJ111" s="295"/>
      <c r="AK111" s="295"/>
      <c r="AL111" s="295"/>
      <c r="AM111" s="295"/>
      <c r="AN111" s="295"/>
      <c r="AO111" s="295"/>
      <c r="AP111" s="295"/>
      <c r="AQ111" s="295"/>
      <c r="AR111" s="295"/>
      <c r="AS111" s="295"/>
      <c r="AT111" s="295"/>
      <c r="AU111" s="295"/>
      <c r="AV111" s="295"/>
      <c r="AW111" s="295"/>
      <c r="AX111" s="296"/>
    </row>
    <row r="112" spans="1:50" ht="99"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609" t="s">
        <v>411</v>
      </c>
      <c r="AE112" s="443"/>
      <c r="AF112" s="443"/>
      <c r="AG112" s="297" t="s">
        <v>421</v>
      </c>
      <c r="AH112" s="298"/>
      <c r="AI112" s="298"/>
      <c r="AJ112" s="298"/>
      <c r="AK112" s="298"/>
      <c r="AL112" s="298"/>
      <c r="AM112" s="298"/>
      <c r="AN112" s="298"/>
      <c r="AO112" s="298"/>
      <c r="AP112" s="298"/>
      <c r="AQ112" s="298"/>
      <c r="AR112" s="298"/>
      <c r="AS112" s="298"/>
      <c r="AT112" s="298"/>
      <c r="AU112" s="298"/>
      <c r="AV112" s="298"/>
      <c r="AW112" s="298"/>
      <c r="AX112" s="299"/>
    </row>
    <row r="113" spans="1:64" ht="99" customHeight="1" x14ac:dyDescent="0.15">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384</v>
      </c>
      <c r="AE113" s="443"/>
      <c r="AF113" s="443"/>
      <c r="AG113" s="297" t="s">
        <v>421</v>
      </c>
      <c r="AH113" s="298"/>
      <c r="AI113" s="298"/>
      <c r="AJ113" s="298"/>
      <c r="AK113" s="298"/>
      <c r="AL113" s="298"/>
      <c r="AM113" s="298"/>
      <c r="AN113" s="298"/>
      <c r="AO113" s="298"/>
      <c r="AP113" s="298"/>
      <c r="AQ113" s="298"/>
      <c r="AR113" s="298"/>
      <c r="AS113" s="298"/>
      <c r="AT113" s="298"/>
      <c r="AU113" s="298"/>
      <c r="AV113" s="298"/>
      <c r="AW113" s="298"/>
      <c r="AX113" s="299"/>
    </row>
    <row r="114" spans="1:64" ht="18.75"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389</v>
      </c>
      <c r="AE114" s="443"/>
      <c r="AF114" s="443"/>
      <c r="AG114" s="297" t="s">
        <v>387</v>
      </c>
      <c r="AH114" s="298"/>
      <c r="AI114" s="298"/>
      <c r="AJ114" s="298"/>
      <c r="AK114" s="298"/>
      <c r="AL114" s="298"/>
      <c r="AM114" s="298"/>
      <c r="AN114" s="298"/>
      <c r="AO114" s="298"/>
      <c r="AP114" s="298"/>
      <c r="AQ114" s="298"/>
      <c r="AR114" s="298"/>
      <c r="AS114" s="298"/>
      <c r="AT114" s="298"/>
      <c r="AU114" s="298"/>
      <c r="AV114" s="298"/>
      <c r="AW114" s="298"/>
      <c r="AX114" s="299"/>
    </row>
    <row r="115" spans="1:64" ht="99"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384</v>
      </c>
      <c r="AE115" s="443"/>
      <c r="AF115" s="443"/>
      <c r="AG115" s="297" t="s">
        <v>421</v>
      </c>
      <c r="AH115" s="298"/>
      <c r="AI115" s="298"/>
      <c r="AJ115" s="298"/>
      <c r="AK115" s="298"/>
      <c r="AL115" s="298"/>
      <c r="AM115" s="298"/>
      <c r="AN115" s="298"/>
      <c r="AO115" s="298"/>
      <c r="AP115" s="298"/>
      <c r="AQ115" s="298"/>
      <c r="AR115" s="298"/>
      <c r="AS115" s="298"/>
      <c r="AT115" s="298"/>
      <c r="AU115" s="298"/>
      <c r="AV115" s="298"/>
      <c r="AW115" s="298"/>
      <c r="AX115" s="299"/>
    </row>
    <row r="116" spans="1:64" ht="18.75"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2" t="s">
        <v>389</v>
      </c>
      <c r="AE116" s="633"/>
      <c r="AF116" s="633"/>
      <c r="AG116" s="297" t="s">
        <v>404</v>
      </c>
      <c r="AH116" s="298"/>
      <c r="AI116" s="298"/>
      <c r="AJ116" s="298"/>
      <c r="AK116" s="298"/>
      <c r="AL116" s="298"/>
      <c r="AM116" s="298"/>
      <c r="AN116" s="298"/>
      <c r="AO116" s="298"/>
      <c r="AP116" s="298"/>
      <c r="AQ116" s="298"/>
      <c r="AR116" s="298"/>
      <c r="AS116" s="298"/>
      <c r="AT116" s="298"/>
      <c r="AU116" s="298"/>
      <c r="AV116" s="298"/>
      <c r="AW116" s="298"/>
      <c r="AX116" s="299"/>
      <c r="BI116" s="10"/>
      <c r="BJ116" s="10"/>
      <c r="BK116" s="10"/>
      <c r="BL116" s="10"/>
    </row>
    <row r="117" spans="1:64" ht="99"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442" t="s">
        <v>384</v>
      </c>
      <c r="AE117" s="443"/>
      <c r="AF117" s="443"/>
      <c r="AG117" s="297" t="s">
        <v>421</v>
      </c>
      <c r="AH117" s="298"/>
      <c r="AI117" s="298"/>
      <c r="AJ117" s="298"/>
      <c r="AK117" s="298"/>
      <c r="AL117" s="298"/>
      <c r="AM117" s="298"/>
      <c r="AN117" s="298"/>
      <c r="AO117" s="298"/>
      <c r="AP117" s="298"/>
      <c r="AQ117" s="298"/>
      <c r="AR117" s="298"/>
      <c r="AS117" s="298"/>
      <c r="AT117" s="298"/>
      <c r="AU117" s="298"/>
      <c r="AV117" s="298"/>
      <c r="AW117" s="298"/>
      <c r="AX117" s="299"/>
      <c r="BG117" s="10"/>
      <c r="BH117" s="10"/>
      <c r="BI117" s="10"/>
      <c r="BJ117" s="10"/>
    </row>
    <row r="118" spans="1:64" ht="75" customHeight="1" x14ac:dyDescent="0.15">
      <c r="A118" s="549" t="s">
        <v>47</v>
      </c>
      <c r="B118" s="587"/>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8" t="s">
        <v>384</v>
      </c>
      <c r="AE118" s="439"/>
      <c r="AF118" s="637"/>
      <c r="AG118" s="294" t="s">
        <v>429</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4" t="s">
        <v>389</v>
      </c>
      <c r="AE119" s="605"/>
      <c r="AF119" s="605"/>
      <c r="AG119" s="297" t="s">
        <v>404</v>
      </c>
      <c r="AH119" s="298"/>
      <c r="AI119" s="298"/>
      <c r="AJ119" s="298"/>
      <c r="AK119" s="298"/>
      <c r="AL119" s="298"/>
      <c r="AM119" s="298"/>
      <c r="AN119" s="298"/>
      <c r="AO119" s="298"/>
      <c r="AP119" s="298"/>
      <c r="AQ119" s="298"/>
      <c r="AR119" s="298"/>
      <c r="AS119" s="298"/>
      <c r="AT119" s="298"/>
      <c r="AU119" s="298"/>
      <c r="AV119" s="298"/>
      <c r="AW119" s="298"/>
      <c r="AX119" s="299"/>
    </row>
    <row r="120" spans="1:64" ht="30"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384</v>
      </c>
      <c r="AE120" s="443"/>
      <c r="AF120" s="443"/>
      <c r="AG120" s="297" t="s">
        <v>417</v>
      </c>
      <c r="AH120" s="298"/>
      <c r="AI120" s="298"/>
      <c r="AJ120" s="298"/>
      <c r="AK120" s="298"/>
      <c r="AL120" s="298"/>
      <c r="AM120" s="298"/>
      <c r="AN120" s="298"/>
      <c r="AO120" s="298"/>
      <c r="AP120" s="298"/>
      <c r="AQ120" s="298"/>
      <c r="AR120" s="298"/>
      <c r="AS120" s="298"/>
      <c r="AT120" s="298"/>
      <c r="AU120" s="298"/>
      <c r="AV120" s="298"/>
      <c r="AW120" s="298"/>
      <c r="AX120" s="299"/>
    </row>
    <row r="121" spans="1:64" ht="30"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384</v>
      </c>
      <c r="AE121" s="443"/>
      <c r="AF121" s="443"/>
      <c r="AG121" s="598" t="s">
        <v>430</v>
      </c>
      <c r="AH121" s="191"/>
      <c r="AI121" s="191"/>
      <c r="AJ121" s="191"/>
      <c r="AK121" s="191"/>
      <c r="AL121" s="191"/>
      <c r="AM121" s="191"/>
      <c r="AN121" s="191"/>
      <c r="AO121" s="191"/>
      <c r="AP121" s="191"/>
      <c r="AQ121" s="191"/>
      <c r="AR121" s="191"/>
      <c r="AS121" s="191"/>
      <c r="AT121" s="191"/>
      <c r="AU121" s="191"/>
      <c r="AV121" s="191"/>
      <c r="AW121" s="191"/>
      <c r="AX121" s="581"/>
    </row>
    <row r="122" spans="1:64" ht="33.6" customHeight="1" x14ac:dyDescent="0.15">
      <c r="A122" s="622" t="s">
        <v>80</v>
      </c>
      <c r="B122" s="623"/>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389</v>
      </c>
      <c r="AE122" s="439"/>
      <c r="AF122" s="439"/>
      <c r="AG122" s="576"/>
      <c r="AH122" s="189"/>
      <c r="AI122" s="189"/>
      <c r="AJ122" s="189"/>
      <c r="AK122" s="189"/>
      <c r="AL122" s="189"/>
      <c r="AM122" s="189"/>
      <c r="AN122" s="189"/>
      <c r="AO122" s="189"/>
      <c r="AP122" s="189"/>
      <c r="AQ122" s="189"/>
      <c r="AR122" s="189"/>
      <c r="AS122" s="189"/>
      <c r="AT122" s="189"/>
      <c r="AU122" s="189"/>
      <c r="AV122" s="189"/>
      <c r="AW122" s="189"/>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0"/>
      <c r="AI123" s="270"/>
      <c r="AJ123" s="270"/>
      <c r="AK123" s="270"/>
      <c r="AL123" s="270"/>
      <c r="AM123" s="270"/>
      <c r="AN123" s="270"/>
      <c r="AO123" s="270"/>
      <c r="AP123" s="270"/>
      <c r="AQ123" s="270"/>
      <c r="AR123" s="270"/>
      <c r="AS123" s="270"/>
      <c r="AT123" s="270"/>
      <c r="AU123" s="270"/>
      <c r="AV123" s="270"/>
      <c r="AW123" s="270"/>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298"/>
      <c r="V124" s="298"/>
      <c r="W124" s="298"/>
      <c r="X124" s="298"/>
      <c r="Y124" s="298"/>
      <c r="Z124" s="298"/>
      <c r="AA124" s="298"/>
      <c r="AB124" s="298"/>
      <c r="AC124" s="298"/>
      <c r="AD124" s="298"/>
      <c r="AE124" s="298"/>
      <c r="AF124" s="631"/>
      <c r="AG124" s="578"/>
      <c r="AH124" s="270"/>
      <c r="AI124" s="270"/>
      <c r="AJ124" s="270"/>
      <c r="AK124" s="270"/>
      <c r="AL124" s="270"/>
      <c r="AM124" s="270"/>
      <c r="AN124" s="270"/>
      <c r="AO124" s="270"/>
      <c r="AP124" s="270"/>
      <c r="AQ124" s="270"/>
      <c r="AR124" s="270"/>
      <c r="AS124" s="270"/>
      <c r="AT124" s="270"/>
      <c r="AU124" s="270"/>
      <c r="AV124" s="270"/>
      <c r="AW124" s="270"/>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5"/>
      <c r="U125" s="436"/>
      <c r="V125" s="436"/>
      <c r="W125" s="436"/>
      <c r="X125" s="436"/>
      <c r="Y125" s="436"/>
      <c r="Z125" s="436"/>
      <c r="AA125" s="436"/>
      <c r="AB125" s="436"/>
      <c r="AC125" s="436"/>
      <c r="AD125" s="436"/>
      <c r="AE125" s="436"/>
      <c r="AF125" s="437"/>
      <c r="AG125" s="580"/>
      <c r="AH125" s="191"/>
      <c r="AI125" s="191"/>
      <c r="AJ125" s="191"/>
      <c r="AK125" s="191"/>
      <c r="AL125" s="191"/>
      <c r="AM125" s="191"/>
      <c r="AN125" s="191"/>
      <c r="AO125" s="191"/>
      <c r="AP125" s="191"/>
      <c r="AQ125" s="191"/>
      <c r="AR125" s="191"/>
      <c r="AS125" s="191"/>
      <c r="AT125" s="191"/>
      <c r="AU125" s="191"/>
      <c r="AV125" s="191"/>
      <c r="AW125" s="191"/>
      <c r="AX125" s="581"/>
    </row>
    <row r="126" spans="1:64" ht="57" customHeight="1" x14ac:dyDescent="0.15">
      <c r="A126" s="549" t="s">
        <v>58</v>
      </c>
      <c r="B126" s="550"/>
      <c r="C126" s="380" t="s">
        <v>64</v>
      </c>
      <c r="D126" s="572"/>
      <c r="E126" s="572"/>
      <c r="F126" s="573"/>
      <c r="G126" s="543" t="s">
        <v>390</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4" customHeight="1" thickBot="1" x14ac:dyDescent="0.2">
      <c r="A127" s="551"/>
      <c r="B127" s="552"/>
      <c r="C127" s="355" t="s">
        <v>68</v>
      </c>
      <c r="D127" s="356"/>
      <c r="E127" s="356"/>
      <c r="F127" s="357"/>
      <c r="G127" s="358" t="s">
        <v>391</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8.25" customHeight="1" thickBot="1" x14ac:dyDescent="0.2">
      <c r="A129" s="571" t="s">
        <v>427</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10.25" customHeight="1" thickBot="1" x14ac:dyDescent="0.2">
      <c r="A131" s="546" t="s">
        <v>306</v>
      </c>
      <c r="B131" s="547"/>
      <c r="C131" s="547"/>
      <c r="D131" s="547"/>
      <c r="E131" s="548"/>
      <c r="F131" s="565" t="s">
        <v>428</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5.25" customHeight="1" thickBot="1" x14ac:dyDescent="0.2">
      <c r="A133" s="432" t="s">
        <v>435</v>
      </c>
      <c r="B133" s="433"/>
      <c r="C133" s="433"/>
      <c r="D133" s="433"/>
      <c r="E133" s="434"/>
      <c r="F133" s="568" t="s">
        <v>434</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156.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5" t="s">
        <v>224</v>
      </c>
      <c r="B137" s="406"/>
      <c r="C137" s="406"/>
      <c r="D137" s="406"/>
      <c r="E137" s="406"/>
      <c r="F137" s="406"/>
      <c r="G137" s="419">
        <v>317</v>
      </c>
      <c r="H137" s="420"/>
      <c r="I137" s="420"/>
      <c r="J137" s="420"/>
      <c r="K137" s="420"/>
      <c r="L137" s="420"/>
      <c r="M137" s="420"/>
      <c r="N137" s="420"/>
      <c r="O137" s="420"/>
      <c r="P137" s="421"/>
      <c r="Q137" s="406" t="s">
        <v>225</v>
      </c>
      <c r="R137" s="406"/>
      <c r="S137" s="406"/>
      <c r="T137" s="406"/>
      <c r="U137" s="406"/>
      <c r="V137" s="406"/>
      <c r="W137" s="419">
        <v>295</v>
      </c>
      <c r="X137" s="420"/>
      <c r="Y137" s="420"/>
      <c r="Z137" s="420"/>
      <c r="AA137" s="420"/>
      <c r="AB137" s="420"/>
      <c r="AC137" s="420"/>
      <c r="AD137" s="420"/>
      <c r="AE137" s="420"/>
      <c r="AF137" s="421"/>
      <c r="AG137" s="406" t="s">
        <v>226</v>
      </c>
      <c r="AH137" s="406"/>
      <c r="AI137" s="406"/>
      <c r="AJ137" s="406"/>
      <c r="AK137" s="406"/>
      <c r="AL137" s="406"/>
      <c r="AM137" s="402">
        <v>303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188</v>
      </c>
      <c r="H138" s="423"/>
      <c r="I138" s="423"/>
      <c r="J138" s="423"/>
      <c r="K138" s="423"/>
      <c r="L138" s="423"/>
      <c r="M138" s="423"/>
      <c r="N138" s="423"/>
      <c r="O138" s="423"/>
      <c r="P138" s="424"/>
      <c r="Q138" s="408" t="s">
        <v>228</v>
      </c>
      <c r="R138" s="408"/>
      <c r="S138" s="408"/>
      <c r="T138" s="408"/>
      <c r="U138" s="408"/>
      <c r="V138" s="408"/>
      <c r="W138" s="422">
        <v>183</v>
      </c>
      <c r="X138" s="423"/>
      <c r="Y138" s="423"/>
      <c r="Z138" s="423"/>
      <c r="AA138" s="423"/>
      <c r="AB138" s="423"/>
      <c r="AC138" s="423"/>
      <c r="AD138" s="423"/>
      <c r="AE138" s="423"/>
      <c r="AF138" s="424"/>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9"/>
      <c r="B177" s="560"/>
      <c r="C177" s="560"/>
      <c r="D177" s="560"/>
      <c r="E177" s="560"/>
      <c r="F177" s="5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5" t="s">
        <v>34</v>
      </c>
      <c r="B178" s="536"/>
      <c r="C178" s="536"/>
      <c r="D178" s="536"/>
      <c r="E178" s="536"/>
      <c r="F178" s="537"/>
      <c r="G178" s="376" t="s">
        <v>398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117"/>
      <c r="B179" s="538"/>
      <c r="C179" s="538"/>
      <c r="D179" s="538"/>
      <c r="E179" s="538"/>
      <c r="F179" s="539"/>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x14ac:dyDescent="0.15">
      <c r="A180" s="117"/>
      <c r="B180" s="538"/>
      <c r="C180" s="538"/>
      <c r="D180" s="538"/>
      <c r="E180" s="538"/>
      <c r="F180" s="539"/>
      <c r="G180" s="88" t="s">
        <v>392</v>
      </c>
      <c r="H180" s="89"/>
      <c r="I180" s="89"/>
      <c r="J180" s="89"/>
      <c r="K180" s="90"/>
      <c r="L180" s="534" t="s">
        <v>393</v>
      </c>
      <c r="M180" s="415"/>
      <c r="N180" s="415"/>
      <c r="O180" s="415"/>
      <c r="P180" s="415"/>
      <c r="Q180" s="415"/>
      <c r="R180" s="415"/>
      <c r="S180" s="415"/>
      <c r="T180" s="415"/>
      <c r="U180" s="415"/>
      <c r="V180" s="415"/>
      <c r="W180" s="415"/>
      <c r="X180" s="416"/>
      <c r="Y180" s="158">
        <v>31</v>
      </c>
      <c r="Z180" s="159"/>
      <c r="AA180" s="159"/>
      <c r="AB180" s="160"/>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5"/>
    </row>
    <row r="181" spans="1:50" ht="24.75" customHeight="1" x14ac:dyDescent="0.15">
      <c r="A181" s="117"/>
      <c r="B181" s="538"/>
      <c r="C181" s="538"/>
      <c r="D181" s="538"/>
      <c r="E181" s="538"/>
      <c r="F181" s="539"/>
      <c r="G181" s="65" t="s">
        <v>394</v>
      </c>
      <c r="H181" s="66"/>
      <c r="I181" s="66"/>
      <c r="J181" s="66"/>
      <c r="K181" s="67"/>
      <c r="L181" s="396" t="s">
        <v>395</v>
      </c>
      <c r="M181" s="397"/>
      <c r="N181" s="397"/>
      <c r="O181" s="397"/>
      <c r="P181" s="397"/>
      <c r="Q181" s="397"/>
      <c r="R181" s="397"/>
      <c r="S181" s="397"/>
      <c r="T181" s="397"/>
      <c r="U181" s="397"/>
      <c r="V181" s="397"/>
      <c r="W181" s="397"/>
      <c r="X181" s="398"/>
      <c r="Y181" s="399">
        <v>2</v>
      </c>
      <c r="Z181" s="400"/>
      <c r="AA181" s="400"/>
      <c r="AB181" s="401"/>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8"/>
      <c r="C182" s="538"/>
      <c r="D182" s="538"/>
      <c r="E182" s="538"/>
      <c r="F182" s="539"/>
      <c r="G182" s="65" t="s">
        <v>396</v>
      </c>
      <c r="H182" s="66"/>
      <c r="I182" s="66"/>
      <c r="J182" s="66"/>
      <c r="K182" s="67"/>
      <c r="L182" s="396" t="s">
        <v>397</v>
      </c>
      <c r="M182" s="397"/>
      <c r="N182" s="397"/>
      <c r="O182" s="397"/>
      <c r="P182" s="397"/>
      <c r="Q182" s="397"/>
      <c r="R182" s="397"/>
      <c r="S182" s="397"/>
      <c r="T182" s="397"/>
      <c r="U182" s="397"/>
      <c r="V182" s="397"/>
      <c r="W182" s="397"/>
      <c r="X182" s="398"/>
      <c r="Y182" s="399">
        <v>6</v>
      </c>
      <c r="Z182" s="400"/>
      <c r="AA182" s="400"/>
      <c r="AB182" s="401"/>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8"/>
      <c r="C183" s="538"/>
      <c r="D183" s="538"/>
      <c r="E183" s="538"/>
      <c r="F183" s="539"/>
      <c r="G183" s="65" t="s">
        <v>387</v>
      </c>
      <c r="H183" s="66"/>
      <c r="I183" s="66"/>
      <c r="J183" s="66"/>
      <c r="K183" s="67"/>
      <c r="L183" s="68" t="s">
        <v>387</v>
      </c>
      <c r="M183" s="69"/>
      <c r="N183" s="69"/>
      <c r="O183" s="69"/>
      <c r="P183" s="69"/>
      <c r="Q183" s="69"/>
      <c r="R183" s="69"/>
      <c r="S183" s="69"/>
      <c r="T183" s="69"/>
      <c r="U183" s="69"/>
      <c r="V183" s="69"/>
      <c r="W183" s="69"/>
      <c r="X183" s="70"/>
      <c r="Y183" s="71" t="s">
        <v>407</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8"/>
      <c r="C184" s="538"/>
      <c r="D184" s="538"/>
      <c r="E184" s="538"/>
      <c r="F184" s="539"/>
      <c r="G184" s="65" t="s">
        <v>387</v>
      </c>
      <c r="H184" s="66"/>
      <c r="I184" s="66"/>
      <c r="J184" s="66"/>
      <c r="K184" s="67"/>
      <c r="L184" s="68" t="s">
        <v>387</v>
      </c>
      <c r="M184" s="69"/>
      <c r="N184" s="69"/>
      <c r="O184" s="69"/>
      <c r="P184" s="69"/>
      <c r="Q184" s="69"/>
      <c r="R184" s="69"/>
      <c r="S184" s="69"/>
      <c r="T184" s="69"/>
      <c r="U184" s="69"/>
      <c r="V184" s="69"/>
      <c r="W184" s="69"/>
      <c r="X184" s="70"/>
      <c r="Y184" s="71" t="s">
        <v>407</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8"/>
      <c r="C185" s="538"/>
      <c r="D185" s="538"/>
      <c r="E185" s="538"/>
      <c r="F185" s="539"/>
      <c r="G185" s="65" t="s">
        <v>387</v>
      </c>
      <c r="H185" s="66"/>
      <c r="I185" s="66"/>
      <c r="J185" s="66"/>
      <c r="K185" s="67"/>
      <c r="L185" s="68" t="s">
        <v>387</v>
      </c>
      <c r="M185" s="69"/>
      <c r="N185" s="69"/>
      <c r="O185" s="69"/>
      <c r="P185" s="69"/>
      <c r="Q185" s="69"/>
      <c r="R185" s="69"/>
      <c r="S185" s="69"/>
      <c r="T185" s="69"/>
      <c r="U185" s="69"/>
      <c r="V185" s="69"/>
      <c r="W185" s="69"/>
      <c r="X185" s="70"/>
      <c r="Y185" s="71" t="s">
        <v>407</v>
      </c>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8"/>
      <c r="C186" s="538"/>
      <c r="D186" s="538"/>
      <c r="E186" s="538"/>
      <c r="F186" s="539"/>
      <c r="G186" s="65" t="s">
        <v>387</v>
      </c>
      <c r="H186" s="66"/>
      <c r="I186" s="66"/>
      <c r="J186" s="66"/>
      <c r="K186" s="67"/>
      <c r="L186" s="68" t="s">
        <v>387</v>
      </c>
      <c r="M186" s="69"/>
      <c r="N186" s="69"/>
      <c r="O186" s="69"/>
      <c r="P186" s="69"/>
      <c r="Q186" s="69"/>
      <c r="R186" s="69"/>
      <c r="S186" s="69"/>
      <c r="T186" s="69"/>
      <c r="U186" s="69"/>
      <c r="V186" s="69"/>
      <c r="W186" s="69"/>
      <c r="X186" s="70"/>
      <c r="Y186" s="71" t="s">
        <v>407</v>
      </c>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8"/>
      <c r="C187" s="538"/>
      <c r="D187" s="538"/>
      <c r="E187" s="538"/>
      <c r="F187" s="539"/>
      <c r="G187" s="65" t="s">
        <v>387</v>
      </c>
      <c r="H187" s="66"/>
      <c r="I187" s="66"/>
      <c r="J187" s="66"/>
      <c r="K187" s="67"/>
      <c r="L187" s="68" t="s">
        <v>387</v>
      </c>
      <c r="M187" s="69"/>
      <c r="N187" s="69"/>
      <c r="O187" s="69"/>
      <c r="P187" s="69"/>
      <c r="Q187" s="69"/>
      <c r="R187" s="69"/>
      <c r="S187" s="69"/>
      <c r="T187" s="69"/>
      <c r="U187" s="69"/>
      <c r="V187" s="69"/>
      <c r="W187" s="69"/>
      <c r="X187" s="70"/>
      <c r="Y187" s="71" t="s">
        <v>407</v>
      </c>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8"/>
      <c r="C188" s="538"/>
      <c r="D188" s="538"/>
      <c r="E188" s="538"/>
      <c r="F188" s="539"/>
      <c r="G188" s="65" t="s">
        <v>387</v>
      </c>
      <c r="H188" s="66"/>
      <c r="I188" s="66"/>
      <c r="J188" s="66"/>
      <c r="K188" s="67"/>
      <c r="L188" s="68" t="s">
        <v>387</v>
      </c>
      <c r="M188" s="69"/>
      <c r="N188" s="69"/>
      <c r="O188" s="69"/>
      <c r="P188" s="69"/>
      <c r="Q188" s="69"/>
      <c r="R188" s="69"/>
      <c r="S188" s="69"/>
      <c r="T188" s="69"/>
      <c r="U188" s="69"/>
      <c r="V188" s="69"/>
      <c r="W188" s="69"/>
      <c r="X188" s="70"/>
      <c r="Y188" s="71" t="s">
        <v>407</v>
      </c>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8"/>
      <c r="C189" s="538"/>
      <c r="D189" s="538"/>
      <c r="E189" s="538"/>
      <c r="F189" s="539"/>
      <c r="G189" s="65" t="s">
        <v>387</v>
      </c>
      <c r="H189" s="66"/>
      <c r="I189" s="66"/>
      <c r="J189" s="66"/>
      <c r="K189" s="67"/>
      <c r="L189" s="68" t="s">
        <v>387</v>
      </c>
      <c r="M189" s="69"/>
      <c r="N189" s="69"/>
      <c r="O189" s="69"/>
      <c r="P189" s="69"/>
      <c r="Q189" s="69"/>
      <c r="R189" s="69"/>
      <c r="S189" s="69"/>
      <c r="T189" s="69"/>
      <c r="U189" s="69"/>
      <c r="V189" s="69"/>
      <c r="W189" s="69"/>
      <c r="X189" s="70"/>
      <c r="Y189" s="71" t="s">
        <v>407</v>
      </c>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8"/>
      <c r="C190" s="538"/>
      <c r="D190" s="538"/>
      <c r="E190" s="538"/>
      <c r="F190" s="539"/>
      <c r="G190" s="74" t="s">
        <v>22</v>
      </c>
      <c r="H190" s="75"/>
      <c r="I190" s="75"/>
      <c r="J190" s="75"/>
      <c r="K190" s="75"/>
      <c r="L190" s="76"/>
      <c r="M190" s="77"/>
      <c r="N190" s="77"/>
      <c r="O190" s="77"/>
      <c r="P190" s="77"/>
      <c r="Q190" s="77"/>
      <c r="R190" s="77"/>
      <c r="S190" s="77"/>
      <c r="T190" s="77"/>
      <c r="U190" s="77"/>
      <c r="V190" s="77"/>
      <c r="W190" s="77"/>
      <c r="X190" s="78"/>
      <c r="Y190" s="79">
        <f>SUM(Y180:AB189)</f>
        <v>39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8"/>
      <c r="C191" s="538"/>
      <c r="D191" s="538"/>
      <c r="E191" s="538"/>
      <c r="F191" s="539"/>
      <c r="G191" s="376" t="s">
        <v>366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117"/>
      <c r="B192" s="538"/>
      <c r="C192" s="538"/>
      <c r="D192" s="538"/>
      <c r="E192" s="538"/>
      <c r="F192" s="539"/>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x14ac:dyDescent="0.15">
      <c r="A193" s="117"/>
      <c r="B193" s="538"/>
      <c r="C193" s="538"/>
      <c r="D193" s="538"/>
      <c r="E193" s="538"/>
      <c r="F193" s="53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5"/>
    </row>
    <row r="194" spans="1:50" ht="24.75" customHeight="1" x14ac:dyDescent="0.15">
      <c r="A194" s="117"/>
      <c r="B194" s="538"/>
      <c r="C194" s="538"/>
      <c r="D194" s="538"/>
      <c r="E194" s="538"/>
      <c r="F194" s="53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8"/>
      <c r="C195" s="538"/>
      <c r="D195" s="538"/>
      <c r="E195" s="538"/>
      <c r="F195" s="53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8"/>
      <c r="C196" s="538"/>
      <c r="D196" s="538"/>
      <c r="E196" s="538"/>
      <c r="F196" s="53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8"/>
      <c r="C197" s="538"/>
      <c r="D197" s="538"/>
      <c r="E197" s="538"/>
      <c r="F197" s="53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8"/>
      <c r="C198" s="538"/>
      <c r="D198" s="538"/>
      <c r="E198" s="538"/>
      <c r="F198" s="53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8"/>
      <c r="C199" s="538"/>
      <c r="D199" s="538"/>
      <c r="E199" s="538"/>
      <c r="F199" s="53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8"/>
      <c r="C200" s="538"/>
      <c r="D200" s="538"/>
      <c r="E200" s="538"/>
      <c r="F200" s="53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8"/>
      <c r="C201" s="538"/>
      <c r="D201" s="538"/>
      <c r="E201" s="538"/>
      <c r="F201" s="53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8"/>
      <c r="C202" s="538"/>
      <c r="D202" s="538"/>
      <c r="E202" s="538"/>
      <c r="F202" s="53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8"/>
      <c r="C203" s="538"/>
      <c r="D203" s="538"/>
      <c r="E203" s="538"/>
      <c r="F203" s="53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8"/>
      <c r="C204" s="538"/>
      <c r="D204" s="538"/>
      <c r="E204" s="538"/>
      <c r="F204" s="539"/>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117"/>
      <c r="B205" s="538"/>
      <c r="C205" s="538"/>
      <c r="D205" s="538"/>
      <c r="E205" s="538"/>
      <c r="F205" s="539"/>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customHeight="1" x14ac:dyDescent="0.15">
      <c r="A206" s="117"/>
      <c r="B206" s="538"/>
      <c r="C206" s="538"/>
      <c r="D206" s="538"/>
      <c r="E206" s="538"/>
      <c r="F206" s="53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5"/>
    </row>
    <row r="207" spans="1:50" ht="24.75" customHeight="1" x14ac:dyDescent="0.15">
      <c r="A207" s="117"/>
      <c r="B207" s="538"/>
      <c r="C207" s="538"/>
      <c r="D207" s="538"/>
      <c r="E207" s="538"/>
      <c r="F207" s="53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8"/>
      <c r="C208" s="538"/>
      <c r="D208" s="538"/>
      <c r="E208" s="538"/>
      <c r="F208" s="53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8"/>
      <c r="C209" s="538"/>
      <c r="D209" s="538"/>
      <c r="E209" s="538"/>
      <c r="F209" s="53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8"/>
      <c r="C210" s="538"/>
      <c r="D210" s="538"/>
      <c r="E210" s="538"/>
      <c r="F210" s="53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8"/>
      <c r="C211" s="538"/>
      <c r="D211" s="538"/>
      <c r="E211" s="538"/>
      <c r="F211" s="53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8"/>
      <c r="C212" s="538"/>
      <c r="D212" s="538"/>
      <c r="E212" s="538"/>
      <c r="F212" s="53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8"/>
      <c r="C213" s="538"/>
      <c r="D213" s="538"/>
      <c r="E213" s="538"/>
      <c r="F213" s="53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8"/>
      <c r="C214" s="538"/>
      <c r="D214" s="538"/>
      <c r="E214" s="538"/>
      <c r="F214" s="53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8"/>
      <c r="C215" s="538"/>
      <c r="D215" s="538"/>
      <c r="E215" s="538"/>
      <c r="F215" s="53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8"/>
      <c r="C216" s="538"/>
      <c r="D216" s="538"/>
      <c r="E216" s="538"/>
      <c r="F216" s="53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8"/>
      <c r="C217" s="538"/>
      <c r="D217" s="538"/>
      <c r="E217" s="538"/>
      <c r="F217" s="539"/>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117"/>
      <c r="B218" s="538"/>
      <c r="C218" s="538"/>
      <c r="D218" s="538"/>
      <c r="E218" s="538"/>
      <c r="F218" s="539"/>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customHeight="1" x14ac:dyDescent="0.15">
      <c r="A219" s="117"/>
      <c r="B219" s="538"/>
      <c r="C219" s="538"/>
      <c r="D219" s="538"/>
      <c r="E219" s="538"/>
      <c r="F219" s="53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5"/>
    </row>
    <row r="220" spans="1:50" ht="24.75" customHeight="1" x14ac:dyDescent="0.15">
      <c r="A220" s="117"/>
      <c r="B220" s="538"/>
      <c r="C220" s="538"/>
      <c r="D220" s="538"/>
      <c r="E220" s="538"/>
      <c r="F220" s="53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8"/>
      <c r="C221" s="538"/>
      <c r="D221" s="538"/>
      <c r="E221" s="538"/>
      <c r="F221" s="53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8"/>
      <c r="C222" s="538"/>
      <c r="D222" s="538"/>
      <c r="E222" s="538"/>
      <c r="F222" s="53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8"/>
      <c r="C223" s="538"/>
      <c r="D223" s="538"/>
      <c r="E223" s="538"/>
      <c r="F223" s="53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8"/>
      <c r="C224" s="538"/>
      <c r="D224" s="538"/>
      <c r="E224" s="538"/>
      <c r="F224" s="53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8"/>
      <c r="C225" s="538"/>
      <c r="D225" s="538"/>
      <c r="E225" s="538"/>
      <c r="F225" s="53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8"/>
      <c r="C226" s="538"/>
      <c r="D226" s="538"/>
      <c r="E226" s="538"/>
      <c r="F226" s="53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8"/>
      <c r="C227" s="538"/>
      <c r="D227" s="538"/>
      <c r="E227" s="538"/>
      <c r="F227" s="53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8"/>
      <c r="C228" s="538"/>
      <c r="D228" s="538"/>
      <c r="E228" s="538"/>
      <c r="F228" s="53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8"/>
      <c r="C229" s="538"/>
      <c r="D229" s="538"/>
      <c r="E229" s="538"/>
      <c r="F229" s="53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388" t="s">
        <v>399</v>
      </c>
      <c r="D236" s="388"/>
      <c r="E236" s="388"/>
      <c r="F236" s="388"/>
      <c r="G236" s="388"/>
      <c r="H236" s="388"/>
      <c r="I236" s="388"/>
      <c r="J236" s="388"/>
      <c r="K236" s="388"/>
      <c r="L236" s="388"/>
      <c r="M236" s="388" t="s">
        <v>400</v>
      </c>
      <c r="N236" s="388"/>
      <c r="O236" s="388"/>
      <c r="P236" s="388"/>
      <c r="Q236" s="388"/>
      <c r="R236" s="388"/>
      <c r="S236" s="388"/>
      <c r="T236" s="388"/>
      <c r="U236" s="388"/>
      <c r="V236" s="388"/>
      <c r="W236" s="388"/>
      <c r="X236" s="388"/>
      <c r="Y236" s="388"/>
      <c r="Z236" s="388"/>
      <c r="AA236" s="388"/>
      <c r="AB236" s="388"/>
      <c r="AC236" s="388"/>
      <c r="AD236" s="388"/>
      <c r="AE236" s="388"/>
      <c r="AF236" s="388"/>
      <c r="AG236" s="388"/>
      <c r="AH236" s="388"/>
      <c r="AI236" s="388"/>
      <c r="AJ236" s="388"/>
      <c r="AK236" s="389">
        <v>39</v>
      </c>
      <c r="AL236" s="390"/>
      <c r="AM236" s="390"/>
      <c r="AN236" s="390"/>
      <c r="AO236" s="390"/>
      <c r="AP236" s="390"/>
      <c r="AQ236" s="391" t="s">
        <v>401</v>
      </c>
      <c r="AR236" s="391"/>
      <c r="AS236" s="391"/>
      <c r="AT236" s="391"/>
      <c r="AU236" s="392" t="s">
        <v>401</v>
      </c>
      <c r="AV236" s="393"/>
      <c r="AW236" s="393"/>
      <c r="AX236" s="39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65">
      <formula>IF(RIGHT(TEXT(P14,"0.#"),1)=".",FALSE,TRUE)</formula>
    </cfRule>
    <cfRule type="expression" dxfId="216" priority="566">
      <formula>IF(RIGHT(TEXT(P14,"0.#"),1)=".",TRUE,FALSE)</formula>
    </cfRule>
  </conditionalFormatting>
  <conditionalFormatting sqref="AE23:AI23">
    <cfRule type="expression" dxfId="215" priority="555">
      <formula>IF(RIGHT(TEXT(AE23,"0.#"),1)=".",FALSE,TRUE)</formula>
    </cfRule>
    <cfRule type="expression" dxfId="214" priority="556">
      <formula>IF(RIGHT(TEXT(AE23,"0.#"),1)=".",TRUE,FALSE)</formula>
    </cfRule>
  </conditionalFormatting>
  <conditionalFormatting sqref="AE69:AI69">
    <cfRule type="expression" dxfId="213" priority="487">
      <formula>IF(RIGHT(TEXT(AE69,"0.#"),1)=".",FALSE,TRUE)</formula>
    </cfRule>
    <cfRule type="expression" dxfId="212" priority="488">
      <formula>IF(RIGHT(TEXT(AE69,"0.#"),1)=".",TRUE,FALSE)</formula>
    </cfRule>
  </conditionalFormatting>
  <conditionalFormatting sqref="AE83:AI83">
    <cfRule type="expression" dxfId="211" priority="469">
      <formula>IF(RIGHT(TEXT(AE83,"0.#"),1)=".",FALSE,TRUE)</formula>
    </cfRule>
    <cfRule type="expression" dxfId="210" priority="470">
      <formula>IF(RIGHT(TEXT(AE83,"0.#"),1)=".",TRUE,FALSE)</formula>
    </cfRule>
  </conditionalFormatting>
  <conditionalFormatting sqref="AJ83:AX83">
    <cfRule type="expression" dxfId="209" priority="467">
      <formula>IF(RIGHT(TEXT(AJ83,"0.#"),1)=".",FALSE,TRUE)</formula>
    </cfRule>
    <cfRule type="expression" dxfId="208" priority="468">
      <formula>IF(RIGHT(TEXT(AJ83,"0.#"),1)=".",TRUE,FALSE)</formula>
    </cfRule>
  </conditionalFormatting>
  <conditionalFormatting sqref="L99">
    <cfRule type="expression" dxfId="207" priority="447">
      <formula>IF(RIGHT(TEXT(L99,"0.#"),1)=".",FALSE,TRUE)</formula>
    </cfRule>
    <cfRule type="expression" dxfId="206" priority="448">
      <formula>IF(RIGHT(TEXT(L99,"0.#"),1)=".",TRUE,FALSE)</formula>
    </cfRule>
  </conditionalFormatting>
  <conditionalFormatting sqref="L104">
    <cfRule type="expression" dxfId="205" priority="445">
      <formula>IF(RIGHT(TEXT(L104,"0.#"),1)=".",FALSE,TRUE)</formula>
    </cfRule>
    <cfRule type="expression" dxfId="204" priority="446">
      <formula>IF(RIGHT(TEXT(L104,"0.#"),1)=".",TRUE,FALSE)</formula>
    </cfRule>
  </conditionalFormatting>
  <conditionalFormatting sqref="R104">
    <cfRule type="expression" dxfId="203" priority="443">
      <formula>IF(RIGHT(TEXT(R104,"0.#"),1)=".",FALSE,TRUE)</formula>
    </cfRule>
    <cfRule type="expression" dxfId="202" priority="444">
      <formula>IF(RIGHT(TEXT(R104,"0.#"),1)=".",TRUE,FALSE)</formula>
    </cfRule>
  </conditionalFormatting>
  <conditionalFormatting sqref="P18:AX18">
    <cfRule type="expression" dxfId="201" priority="441">
      <formula>IF(RIGHT(TEXT(P18,"0.#"),1)=".",FALSE,TRUE)</formula>
    </cfRule>
    <cfRule type="expression" dxfId="200" priority="442">
      <formula>IF(RIGHT(TEXT(P18,"0.#"),1)=".",TRUE,FALSE)</formula>
    </cfRule>
  </conditionalFormatting>
  <conditionalFormatting sqref="Y181">
    <cfRule type="expression" dxfId="199" priority="437">
      <formula>IF(RIGHT(TEXT(Y181,"0.#"),1)=".",FALSE,TRUE)</formula>
    </cfRule>
    <cfRule type="expression" dxfId="198" priority="438">
      <formula>IF(RIGHT(TEXT(Y181,"0.#"),1)=".",TRUE,FALSE)</formula>
    </cfRule>
  </conditionalFormatting>
  <conditionalFormatting sqref="Y190">
    <cfRule type="expression" dxfId="197" priority="433">
      <formula>IF(RIGHT(TEXT(Y190,"0.#"),1)=".",FALSE,TRUE)</formula>
    </cfRule>
    <cfRule type="expression" dxfId="196" priority="434">
      <formula>IF(RIGHT(TEXT(Y190,"0.#"),1)=".",TRUE,FALSE)</formula>
    </cfRule>
  </conditionalFormatting>
  <conditionalFormatting sqref="AK236">
    <cfRule type="expression" dxfId="195" priority="355">
      <formula>IF(RIGHT(TEXT(AK236,"0.#"),1)=".",FALSE,TRUE)</formula>
    </cfRule>
    <cfRule type="expression" dxfId="194" priority="356">
      <formula>IF(RIGHT(TEXT(AK236,"0.#"),1)=".",TRUE,FALSE)</formula>
    </cfRule>
  </conditionalFormatting>
  <conditionalFormatting sqref="AE54:AI54">
    <cfRule type="expression" dxfId="193" priority="305">
      <formula>IF(RIGHT(TEXT(AE54,"0.#"),1)=".",FALSE,TRUE)</formula>
    </cfRule>
    <cfRule type="expression" dxfId="192" priority="306">
      <formula>IF(RIGHT(TEXT(AE54,"0.#"),1)=".",TRUE,FALSE)</formula>
    </cfRule>
  </conditionalFormatting>
  <conditionalFormatting sqref="P13:AX13 P15:AQ17">
    <cfRule type="expression" dxfId="191" priority="263">
      <formula>IF(RIGHT(TEXT(P13,"0.#"),1)=".",FALSE,TRUE)</formula>
    </cfRule>
    <cfRule type="expression" dxfId="190" priority="264">
      <formula>IF(RIGHT(TEXT(P13,"0.#"),1)=".",TRUE,FALSE)</formula>
    </cfRule>
  </conditionalFormatting>
  <conditionalFormatting sqref="P19:AJ19">
    <cfRule type="expression" dxfId="189" priority="261">
      <formula>IF(RIGHT(TEXT(P19,"0.#"),1)=".",FALSE,TRUE)</formula>
    </cfRule>
    <cfRule type="expression" dxfId="188" priority="262">
      <formula>IF(RIGHT(TEXT(P19,"0.#"),1)=".",TRUE,FALSE)</formula>
    </cfRule>
  </conditionalFormatting>
  <conditionalFormatting sqref="AE55:AX55 AJ54:AS54">
    <cfRule type="expression" dxfId="187" priority="257">
      <formula>IF(RIGHT(TEXT(AE54,"0.#"),1)=".",FALSE,TRUE)</formula>
    </cfRule>
    <cfRule type="expression" dxfId="186" priority="258">
      <formula>IF(RIGHT(TEXT(AE54,"0.#"),1)=".",TRUE,FALSE)</formula>
    </cfRule>
  </conditionalFormatting>
  <conditionalFormatting sqref="AE95:AI95 AE92:AI92 AE89:AI89 AE86:AI86">
    <cfRule type="expression" dxfId="185" priority="251">
      <formula>IF(RIGHT(TEXT(AE86,"0.#"),1)=".",FALSE,TRUE)</formula>
    </cfRule>
    <cfRule type="expression" dxfId="184" priority="252">
      <formula>IF(RIGHT(TEXT(AE86,"0.#"),1)=".",TRUE,FALSE)</formula>
    </cfRule>
  </conditionalFormatting>
  <conditionalFormatting sqref="AJ95:AX95 AJ92:AX92 AJ89:AX89 AJ86:AX86">
    <cfRule type="expression" dxfId="183" priority="249">
      <formula>IF(RIGHT(TEXT(AJ86,"0.#"),1)=".",FALSE,TRUE)</formula>
    </cfRule>
    <cfRule type="expression" dxfId="182" priority="250">
      <formula>IF(RIGHT(TEXT(AJ86,"0.#"),1)=".",TRUE,FALSE)</formula>
    </cfRule>
  </conditionalFormatting>
  <conditionalFormatting sqref="L100:L103 L98">
    <cfRule type="expression" dxfId="181" priority="247">
      <formula>IF(RIGHT(TEXT(L98,"0.#"),1)=".",FALSE,TRUE)</formula>
    </cfRule>
    <cfRule type="expression" dxfId="180" priority="248">
      <formula>IF(RIGHT(TEXT(L98,"0.#"),1)=".",TRUE,FALSE)</formula>
    </cfRule>
  </conditionalFormatting>
  <conditionalFormatting sqref="R98">
    <cfRule type="expression" dxfId="179" priority="243">
      <formula>IF(RIGHT(TEXT(R98,"0.#"),1)=".",FALSE,TRUE)</formula>
    </cfRule>
    <cfRule type="expression" dxfId="178" priority="244">
      <formula>IF(RIGHT(TEXT(R98,"0.#"),1)=".",TRUE,FALSE)</formula>
    </cfRule>
  </conditionalFormatting>
  <conditionalFormatting sqref="R99:R103">
    <cfRule type="expression" dxfId="177" priority="241">
      <formula>IF(RIGHT(TEXT(R99,"0.#"),1)=".",FALSE,TRUE)</formula>
    </cfRule>
    <cfRule type="expression" dxfId="176" priority="242">
      <formula>IF(RIGHT(TEXT(R99,"0.#"),1)=".",TRUE,FALSE)</formula>
    </cfRule>
  </conditionalFormatting>
  <conditionalFormatting sqref="Y182:Y189 Y180">
    <cfRule type="expression" dxfId="175" priority="239">
      <formula>IF(RIGHT(TEXT(Y180,"0.#"),1)=".",FALSE,TRUE)</formula>
    </cfRule>
    <cfRule type="expression" dxfId="174" priority="240">
      <formula>IF(RIGHT(TEXT(Y180,"0.#"),1)=".",TRUE,FALSE)</formula>
    </cfRule>
  </conditionalFormatting>
  <conditionalFormatting sqref="AU181">
    <cfRule type="expression" dxfId="173" priority="237">
      <formula>IF(RIGHT(TEXT(AU181,"0.#"),1)=".",FALSE,TRUE)</formula>
    </cfRule>
    <cfRule type="expression" dxfId="172" priority="238">
      <formula>IF(RIGHT(TEXT(AU181,"0.#"),1)=".",TRUE,FALSE)</formula>
    </cfRule>
  </conditionalFormatting>
  <conditionalFormatting sqref="AU190">
    <cfRule type="expression" dxfId="171" priority="235">
      <formula>IF(RIGHT(TEXT(AU190,"0.#"),1)=".",FALSE,TRUE)</formula>
    </cfRule>
    <cfRule type="expression" dxfId="170" priority="236">
      <formula>IF(RIGHT(TEXT(AU190,"0.#"),1)=".",TRUE,FALSE)</formula>
    </cfRule>
  </conditionalFormatting>
  <conditionalFormatting sqref="AU182:AU189 AU180">
    <cfRule type="expression" dxfId="169" priority="233">
      <formula>IF(RIGHT(TEXT(AU180,"0.#"),1)=".",FALSE,TRUE)</formula>
    </cfRule>
    <cfRule type="expression" dxfId="168" priority="234">
      <formula>IF(RIGHT(TEXT(AU180,"0.#"),1)=".",TRUE,FALSE)</formula>
    </cfRule>
  </conditionalFormatting>
  <conditionalFormatting sqref="Y220 Y207 Y194">
    <cfRule type="expression" dxfId="167" priority="219">
      <formula>IF(RIGHT(TEXT(Y194,"0.#"),1)=".",FALSE,TRUE)</formula>
    </cfRule>
    <cfRule type="expression" dxfId="166" priority="220">
      <formula>IF(RIGHT(TEXT(Y194,"0.#"),1)=".",TRUE,FALSE)</formula>
    </cfRule>
  </conditionalFormatting>
  <conditionalFormatting sqref="Y229 Y216 Y203">
    <cfRule type="expression" dxfId="165" priority="217">
      <formula>IF(RIGHT(TEXT(Y203,"0.#"),1)=".",FALSE,TRUE)</formula>
    </cfRule>
    <cfRule type="expression" dxfId="164" priority="218">
      <formula>IF(RIGHT(TEXT(Y203,"0.#"),1)=".",TRUE,FALSE)</formula>
    </cfRule>
  </conditionalFormatting>
  <conditionalFormatting sqref="Y221:Y228 Y219 Y208:Y215 Y206 Y195:Y202 Y193">
    <cfRule type="expression" dxfId="163" priority="215">
      <formula>IF(RIGHT(TEXT(Y193,"0.#"),1)=".",FALSE,TRUE)</formula>
    </cfRule>
    <cfRule type="expression" dxfId="162" priority="216">
      <formula>IF(RIGHT(TEXT(Y193,"0.#"),1)=".",TRUE,FALSE)</formula>
    </cfRule>
  </conditionalFormatting>
  <conditionalFormatting sqref="AU220 AU207 AU194">
    <cfRule type="expression" dxfId="161" priority="213">
      <formula>IF(RIGHT(TEXT(AU194,"0.#"),1)=".",FALSE,TRUE)</formula>
    </cfRule>
    <cfRule type="expression" dxfId="160" priority="214">
      <formula>IF(RIGHT(TEXT(AU194,"0.#"),1)=".",TRUE,FALSE)</formula>
    </cfRule>
  </conditionalFormatting>
  <conditionalFormatting sqref="AU229 AU216 AU203">
    <cfRule type="expression" dxfId="159" priority="211">
      <formula>IF(RIGHT(TEXT(AU203,"0.#"),1)=".",FALSE,TRUE)</formula>
    </cfRule>
    <cfRule type="expression" dxfId="158" priority="212">
      <formula>IF(RIGHT(TEXT(AU203,"0.#"),1)=".",TRUE,FALSE)</formula>
    </cfRule>
  </conditionalFormatting>
  <conditionalFormatting sqref="AU221:AU228 AU219 AU208:AU215 AU206 AU195:AU202 AU193">
    <cfRule type="expression" dxfId="157" priority="209">
      <formula>IF(RIGHT(TEXT(AU193,"0.#"),1)=".",FALSE,TRUE)</formula>
    </cfRule>
    <cfRule type="expression" dxfId="156" priority="210">
      <formula>IF(RIGHT(TEXT(AU193,"0.#"),1)=".",TRUE,FALSE)</formula>
    </cfRule>
  </conditionalFormatting>
  <conditionalFormatting sqref="AE56:AI56">
    <cfRule type="expression" dxfId="155" priority="183">
      <formula>IF(AND(AE56&gt;=0, RIGHT(TEXT(AE56,"0.#"),1)&lt;&gt;"."),TRUE,FALSE)</formula>
    </cfRule>
    <cfRule type="expression" dxfId="154" priority="184">
      <formula>IF(AND(AE56&gt;=0, RIGHT(TEXT(AE56,"0.#"),1)="."),TRUE,FALSE)</formula>
    </cfRule>
    <cfRule type="expression" dxfId="153" priority="185">
      <formula>IF(AND(AE56&lt;0, RIGHT(TEXT(AE56,"0.#"),1)&lt;&gt;"."),TRUE,FALSE)</formula>
    </cfRule>
    <cfRule type="expression" dxfId="152" priority="186">
      <formula>IF(AND(AE56&lt;0, RIGHT(TEXT(AE56,"0.#"),1)="."),TRUE,FALSE)</formula>
    </cfRule>
  </conditionalFormatting>
  <conditionalFormatting sqref="AJ56:AS56">
    <cfRule type="expression" dxfId="151" priority="179">
      <formula>IF(AND(AJ56&gt;=0, RIGHT(TEXT(AJ56,"0.#"),1)&lt;&gt;"."),TRUE,FALSE)</formula>
    </cfRule>
    <cfRule type="expression" dxfId="150" priority="180">
      <formula>IF(AND(AJ56&gt;=0, RIGHT(TEXT(AJ56,"0.#"),1)="."),TRUE,FALSE)</formula>
    </cfRule>
    <cfRule type="expression" dxfId="149" priority="181">
      <formula>IF(AND(AJ56&lt;0, RIGHT(TEXT(AJ56,"0.#"),1)&lt;&gt;"."),TRUE,FALSE)</formula>
    </cfRule>
    <cfRule type="expression" dxfId="148" priority="182">
      <formula>IF(AND(AJ56&lt;0, RIGHT(TEXT(AJ56,"0.#"),1)="."),TRUE,FALSE)</formula>
    </cfRule>
  </conditionalFormatting>
  <conditionalFormatting sqref="AK237:AK265">
    <cfRule type="expression" dxfId="147" priority="167">
      <formula>IF(RIGHT(TEXT(AK237,"0.#"),1)=".",FALSE,TRUE)</formula>
    </cfRule>
    <cfRule type="expression" dxfId="146" priority="168">
      <formula>IF(RIGHT(TEXT(AK237,"0.#"),1)=".",TRUE,FALSE)</formula>
    </cfRule>
  </conditionalFormatting>
  <conditionalFormatting sqref="AU237:AX265">
    <cfRule type="expression" dxfId="145" priority="163">
      <formula>IF(AND(AU237&gt;=0, RIGHT(TEXT(AU237,"0.#"),1)&lt;&gt;"."),TRUE,FALSE)</formula>
    </cfRule>
    <cfRule type="expression" dxfId="144" priority="164">
      <formula>IF(AND(AU237&gt;=0, RIGHT(TEXT(AU237,"0.#"),1)="."),TRUE,FALSE)</formula>
    </cfRule>
    <cfRule type="expression" dxfId="143" priority="165">
      <formula>IF(AND(AU237&lt;0, RIGHT(TEXT(AU237,"0.#"),1)&lt;&gt;"."),TRUE,FALSE)</formula>
    </cfRule>
    <cfRule type="expression" dxfId="142" priority="166">
      <formula>IF(AND(AU237&lt;0, RIGHT(TEXT(AU237,"0.#"),1)="."),TRUE,FALSE)</formula>
    </cfRule>
  </conditionalFormatting>
  <conditionalFormatting sqref="AK269">
    <cfRule type="expression" dxfId="141" priority="161">
      <formula>IF(RIGHT(TEXT(AK269,"0.#"),1)=".",FALSE,TRUE)</formula>
    </cfRule>
    <cfRule type="expression" dxfId="140" priority="162">
      <formula>IF(RIGHT(TEXT(AK269,"0.#"),1)=".",TRUE,FALSE)</formula>
    </cfRule>
  </conditionalFormatting>
  <conditionalFormatting sqref="AU269:AX269">
    <cfRule type="expression" dxfId="139" priority="157">
      <formula>IF(AND(AU269&gt;=0, RIGHT(TEXT(AU269,"0.#"),1)&lt;&gt;"."),TRUE,FALSE)</formula>
    </cfRule>
    <cfRule type="expression" dxfId="138" priority="158">
      <formula>IF(AND(AU269&gt;=0, RIGHT(TEXT(AU269,"0.#"),1)="."),TRUE,FALSE)</formula>
    </cfRule>
    <cfRule type="expression" dxfId="137" priority="159">
      <formula>IF(AND(AU269&lt;0, RIGHT(TEXT(AU269,"0.#"),1)&lt;&gt;"."),TRUE,FALSE)</formula>
    </cfRule>
    <cfRule type="expression" dxfId="136" priority="160">
      <formula>IF(AND(AU269&lt;0, RIGHT(TEXT(AU269,"0.#"),1)="."),TRUE,FALSE)</formula>
    </cfRule>
  </conditionalFormatting>
  <conditionalFormatting sqref="AK270:AK298">
    <cfRule type="expression" dxfId="135" priority="155">
      <formula>IF(RIGHT(TEXT(AK270,"0.#"),1)=".",FALSE,TRUE)</formula>
    </cfRule>
    <cfRule type="expression" dxfId="134" priority="156">
      <formula>IF(RIGHT(TEXT(AK270,"0.#"),1)=".",TRUE,FALSE)</formula>
    </cfRule>
  </conditionalFormatting>
  <conditionalFormatting sqref="AU270:AX298">
    <cfRule type="expression" dxfId="133" priority="151">
      <formula>IF(AND(AU270&gt;=0, RIGHT(TEXT(AU270,"0.#"),1)&lt;&gt;"."),TRUE,FALSE)</formula>
    </cfRule>
    <cfRule type="expression" dxfId="132" priority="152">
      <formula>IF(AND(AU270&gt;=0, RIGHT(TEXT(AU270,"0.#"),1)="."),TRUE,FALSE)</formula>
    </cfRule>
    <cfRule type="expression" dxfId="131" priority="153">
      <formula>IF(AND(AU270&lt;0, RIGHT(TEXT(AU270,"0.#"),1)&lt;&gt;"."),TRUE,FALSE)</formula>
    </cfRule>
    <cfRule type="expression" dxfId="130" priority="154">
      <formula>IF(AND(AU270&lt;0, RIGHT(TEXT(AU270,"0.#"),1)="."),TRUE,FALSE)</formula>
    </cfRule>
  </conditionalFormatting>
  <conditionalFormatting sqref="AK302">
    <cfRule type="expression" dxfId="129" priority="149">
      <formula>IF(RIGHT(TEXT(AK302,"0.#"),1)=".",FALSE,TRUE)</formula>
    </cfRule>
    <cfRule type="expression" dxfId="128" priority="150">
      <formula>IF(RIGHT(TEXT(AK302,"0.#"),1)=".",TRUE,FALSE)</formula>
    </cfRule>
  </conditionalFormatting>
  <conditionalFormatting sqref="AU302:AX302">
    <cfRule type="expression" dxfId="127" priority="145">
      <formula>IF(AND(AU302&gt;=0, RIGHT(TEXT(AU302,"0.#"),1)&lt;&gt;"."),TRUE,FALSE)</formula>
    </cfRule>
    <cfRule type="expression" dxfId="126" priority="146">
      <formula>IF(AND(AU302&gt;=0, RIGHT(TEXT(AU302,"0.#"),1)="."),TRUE,FALSE)</formula>
    </cfRule>
    <cfRule type="expression" dxfId="125" priority="147">
      <formula>IF(AND(AU302&lt;0, RIGHT(TEXT(AU302,"0.#"),1)&lt;&gt;"."),TRUE,FALSE)</formula>
    </cfRule>
    <cfRule type="expression" dxfId="124" priority="148">
      <formula>IF(AND(AU302&lt;0, RIGHT(TEXT(AU302,"0.#"),1)="."),TRUE,FALSE)</formula>
    </cfRule>
  </conditionalFormatting>
  <conditionalFormatting sqref="AK303:AK331">
    <cfRule type="expression" dxfId="123" priority="143">
      <formula>IF(RIGHT(TEXT(AK303,"0.#"),1)=".",FALSE,TRUE)</formula>
    </cfRule>
    <cfRule type="expression" dxfId="122" priority="144">
      <formula>IF(RIGHT(TEXT(AK303,"0.#"),1)=".",TRUE,FALSE)</formula>
    </cfRule>
  </conditionalFormatting>
  <conditionalFormatting sqref="AU303:AX331">
    <cfRule type="expression" dxfId="121" priority="139">
      <formula>IF(AND(AU303&gt;=0, RIGHT(TEXT(AU303,"0.#"),1)&lt;&gt;"."),TRUE,FALSE)</formula>
    </cfRule>
    <cfRule type="expression" dxfId="120" priority="140">
      <formula>IF(AND(AU303&gt;=0, RIGHT(TEXT(AU303,"0.#"),1)="."),TRUE,FALSE)</formula>
    </cfRule>
    <cfRule type="expression" dxfId="119" priority="141">
      <formula>IF(AND(AU303&lt;0, RIGHT(TEXT(AU303,"0.#"),1)&lt;&gt;"."),TRUE,FALSE)</formula>
    </cfRule>
    <cfRule type="expression" dxfId="118" priority="142">
      <formula>IF(AND(AU303&lt;0, RIGHT(TEXT(AU303,"0.#"),1)="."),TRUE,FALSE)</formula>
    </cfRule>
  </conditionalFormatting>
  <conditionalFormatting sqref="AK335">
    <cfRule type="expression" dxfId="117" priority="137">
      <formula>IF(RIGHT(TEXT(AK335,"0.#"),1)=".",FALSE,TRUE)</formula>
    </cfRule>
    <cfRule type="expression" dxfId="116" priority="138">
      <formula>IF(RIGHT(TEXT(AK335,"0.#"),1)=".",TRUE,FALSE)</formula>
    </cfRule>
  </conditionalFormatting>
  <conditionalFormatting sqref="AU335:AX335">
    <cfRule type="expression" dxfId="115" priority="133">
      <formula>IF(AND(AU335&gt;=0, RIGHT(TEXT(AU335,"0.#"),1)&lt;&gt;"."),TRUE,FALSE)</formula>
    </cfRule>
    <cfRule type="expression" dxfId="114" priority="134">
      <formula>IF(AND(AU335&gt;=0, RIGHT(TEXT(AU335,"0.#"),1)="."),TRUE,FALSE)</formula>
    </cfRule>
    <cfRule type="expression" dxfId="113" priority="135">
      <formula>IF(AND(AU335&lt;0, RIGHT(TEXT(AU335,"0.#"),1)&lt;&gt;"."),TRUE,FALSE)</formula>
    </cfRule>
    <cfRule type="expression" dxfId="112" priority="136">
      <formula>IF(AND(AU335&lt;0, RIGHT(TEXT(AU335,"0.#"),1)="."),TRUE,FALSE)</formula>
    </cfRule>
  </conditionalFormatting>
  <conditionalFormatting sqref="AK336:AK364">
    <cfRule type="expression" dxfId="111" priority="131">
      <formula>IF(RIGHT(TEXT(AK336,"0.#"),1)=".",FALSE,TRUE)</formula>
    </cfRule>
    <cfRule type="expression" dxfId="110" priority="132">
      <formula>IF(RIGHT(TEXT(AK336,"0.#"),1)=".",TRUE,FALSE)</formula>
    </cfRule>
  </conditionalFormatting>
  <conditionalFormatting sqref="AU336:AX364">
    <cfRule type="expression" dxfId="109" priority="127">
      <formula>IF(AND(AU336&gt;=0, RIGHT(TEXT(AU336,"0.#"),1)&lt;&gt;"."),TRUE,FALSE)</formula>
    </cfRule>
    <cfRule type="expression" dxfId="108" priority="128">
      <formula>IF(AND(AU336&gt;=0, RIGHT(TEXT(AU336,"0.#"),1)="."),TRUE,FALSE)</formula>
    </cfRule>
    <cfRule type="expression" dxfId="107" priority="129">
      <formula>IF(AND(AU336&lt;0, RIGHT(TEXT(AU336,"0.#"),1)&lt;&gt;"."),TRUE,FALSE)</formula>
    </cfRule>
    <cfRule type="expression" dxfId="106" priority="130">
      <formula>IF(AND(AU336&lt;0, RIGHT(TEXT(AU336,"0.#"),1)="."),TRUE,FALSE)</formula>
    </cfRule>
  </conditionalFormatting>
  <conditionalFormatting sqref="AK368">
    <cfRule type="expression" dxfId="105" priority="125">
      <formula>IF(RIGHT(TEXT(AK368,"0.#"),1)=".",FALSE,TRUE)</formula>
    </cfRule>
    <cfRule type="expression" dxfId="104" priority="126">
      <formula>IF(RIGHT(TEXT(AK368,"0.#"),1)=".",TRUE,FALSE)</formula>
    </cfRule>
  </conditionalFormatting>
  <conditionalFormatting sqref="AU368:AX368">
    <cfRule type="expression" dxfId="103" priority="121">
      <formula>IF(AND(AU368&gt;=0, RIGHT(TEXT(AU368,"0.#"),1)&lt;&gt;"."),TRUE,FALSE)</formula>
    </cfRule>
    <cfRule type="expression" dxfId="102" priority="122">
      <formula>IF(AND(AU368&gt;=0, RIGHT(TEXT(AU368,"0.#"),1)="."),TRUE,FALSE)</formula>
    </cfRule>
    <cfRule type="expression" dxfId="101" priority="123">
      <formula>IF(AND(AU368&lt;0, RIGHT(TEXT(AU368,"0.#"),1)&lt;&gt;"."),TRUE,FALSE)</formula>
    </cfRule>
    <cfRule type="expression" dxfId="100" priority="124">
      <formula>IF(AND(AU368&lt;0, RIGHT(TEXT(AU368,"0.#"),1)="."),TRUE,FALSE)</formula>
    </cfRule>
  </conditionalFormatting>
  <conditionalFormatting sqref="AK369:AK397">
    <cfRule type="expression" dxfId="99" priority="119">
      <formula>IF(RIGHT(TEXT(AK369,"0.#"),1)=".",FALSE,TRUE)</formula>
    </cfRule>
    <cfRule type="expression" dxfId="98" priority="120">
      <formula>IF(RIGHT(TEXT(AK369,"0.#"),1)=".",TRUE,FALSE)</formula>
    </cfRule>
  </conditionalFormatting>
  <conditionalFormatting sqref="AU369:AX397">
    <cfRule type="expression" dxfId="97" priority="115">
      <formula>IF(AND(AU369&gt;=0, RIGHT(TEXT(AU369,"0.#"),1)&lt;&gt;"."),TRUE,FALSE)</formula>
    </cfRule>
    <cfRule type="expression" dxfId="96" priority="116">
      <formula>IF(AND(AU369&gt;=0, RIGHT(TEXT(AU369,"0.#"),1)="."),TRUE,FALSE)</formula>
    </cfRule>
    <cfRule type="expression" dxfId="95" priority="117">
      <formula>IF(AND(AU369&lt;0, RIGHT(TEXT(AU369,"0.#"),1)&lt;&gt;"."),TRUE,FALSE)</formula>
    </cfRule>
    <cfRule type="expression" dxfId="94" priority="118">
      <formula>IF(AND(AU369&lt;0, RIGHT(TEXT(AU369,"0.#"),1)="."),TRUE,FALSE)</formula>
    </cfRule>
  </conditionalFormatting>
  <conditionalFormatting sqref="AK401">
    <cfRule type="expression" dxfId="93" priority="113">
      <formula>IF(RIGHT(TEXT(AK401,"0.#"),1)=".",FALSE,TRUE)</formula>
    </cfRule>
    <cfRule type="expression" dxfId="92" priority="114">
      <formula>IF(RIGHT(TEXT(AK401,"0.#"),1)=".",TRUE,FALSE)</formula>
    </cfRule>
  </conditionalFormatting>
  <conditionalFormatting sqref="AU401:AX401">
    <cfRule type="expression" dxfId="91" priority="109">
      <formula>IF(AND(AU401&gt;=0, RIGHT(TEXT(AU401,"0.#"),1)&lt;&gt;"."),TRUE,FALSE)</formula>
    </cfRule>
    <cfRule type="expression" dxfId="90" priority="110">
      <formula>IF(AND(AU401&gt;=0, RIGHT(TEXT(AU401,"0.#"),1)="."),TRUE,FALSE)</formula>
    </cfRule>
    <cfRule type="expression" dxfId="89" priority="111">
      <formula>IF(AND(AU401&lt;0, RIGHT(TEXT(AU401,"0.#"),1)&lt;&gt;"."),TRUE,FALSE)</formula>
    </cfRule>
    <cfRule type="expression" dxfId="88" priority="112">
      <formula>IF(AND(AU401&lt;0, RIGHT(TEXT(AU401,"0.#"),1)="."),TRUE,FALSE)</formula>
    </cfRule>
  </conditionalFormatting>
  <conditionalFormatting sqref="AK402:AK430">
    <cfRule type="expression" dxfId="87" priority="107">
      <formula>IF(RIGHT(TEXT(AK402,"0.#"),1)=".",FALSE,TRUE)</formula>
    </cfRule>
    <cfRule type="expression" dxfId="86" priority="108">
      <formula>IF(RIGHT(TEXT(AK402,"0.#"),1)=".",TRUE,FALSE)</formula>
    </cfRule>
  </conditionalFormatting>
  <conditionalFormatting sqref="AU402:AX430">
    <cfRule type="expression" dxfId="85" priority="103">
      <formula>IF(AND(AU402&gt;=0, RIGHT(TEXT(AU402,"0.#"),1)&lt;&gt;"."),TRUE,FALSE)</formula>
    </cfRule>
    <cfRule type="expression" dxfId="84" priority="104">
      <formula>IF(AND(AU402&gt;=0, RIGHT(TEXT(AU402,"0.#"),1)="."),TRUE,FALSE)</formula>
    </cfRule>
    <cfRule type="expression" dxfId="83" priority="105">
      <formula>IF(AND(AU402&lt;0, RIGHT(TEXT(AU402,"0.#"),1)&lt;&gt;"."),TRUE,FALSE)</formula>
    </cfRule>
    <cfRule type="expression" dxfId="82" priority="106">
      <formula>IF(AND(AU402&lt;0, RIGHT(TEXT(AU402,"0.#"),1)="."),TRUE,FALSE)</formula>
    </cfRule>
  </conditionalFormatting>
  <conditionalFormatting sqref="AK434">
    <cfRule type="expression" dxfId="81" priority="101">
      <formula>IF(RIGHT(TEXT(AK434,"0.#"),1)=".",FALSE,TRUE)</formula>
    </cfRule>
    <cfRule type="expression" dxfId="80" priority="102">
      <formula>IF(RIGHT(TEXT(AK434,"0.#"),1)=".",TRUE,FALSE)</formula>
    </cfRule>
  </conditionalFormatting>
  <conditionalFormatting sqref="AU434:AX434">
    <cfRule type="expression" dxfId="79" priority="97">
      <formula>IF(AND(AU434&gt;=0, RIGHT(TEXT(AU434,"0.#"),1)&lt;&gt;"."),TRUE,FALSE)</formula>
    </cfRule>
    <cfRule type="expression" dxfId="78" priority="98">
      <formula>IF(AND(AU434&gt;=0, RIGHT(TEXT(AU434,"0.#"),1)="."),TRUE,FALSE)</formula>
    </cfRule>
    <cfRule type="expression" dxfId="77" priority="99">
      <formula>IF(AND(AU434&lt;0, RIGHT(TEXT(AU434,"0.#"),1)&lt;&gt;"."),TRUE,FALSE)</formula>
    </cfRule>
    <cfRule type="expression" dxfId="76" priority="100">
      <formula>IF(AND(AU434&lt;0, RIGHT(TEXT(AU434,"0.#"),1)="."),TRUE,FALSE)</formula>
    </cfRule>
  </conditionalFormatting>
  <conditionalFormatting sqref="AK435:AK463">
    <cfRule type="expression" dxfId="75" priority="95">
      <formula>IF(RIGHT(TEXT(AK435,"0.#"),1)=".",FALSE,TRUE)</formula>
    </cfRule>
    <cfRule type="expression" dxfId="74" priority="96">
      <formula>IF(RIGHT(TEXT(AK435,"0.#"),1)=".",TRUE,FALSE)</formula>
    </cfRule>
  </conditionalFormatting>
  <conditionalFormatting sqref="AU435:AX463">
    <cfRule type="expression" dxfId="73" priority="91">
      <formula>IF(AND(AU435&gt;=0, RIGHT(TEXT(AU435,"0.#"),1)&lt;&gt;"."),TRUE,FALSE)</formula>
    </cfRule>
    <cfRule type="expression" dxfId="72" priority="92">
      <formula>IF(AND(AU435&gt;=0, RIGHT(TEXT(AU435,"0.#"),1)="."),TRUE,FALSE)</formula>
    </cfRule>
    <cfRule type="expression" dxfId="71" priority="93">
      <formula>IF(AND(AU435&lt;0, RIGHT(TEXT(AU435,"0.#"),1)&lt;&gt;"."),TRUE,FALSE)</formula>
    </cfRule>
    <cfRule type="expression" dxfId="70" priority="94">
      <formula>IF(AND(AU435&lt;0, RIGHT(TEXT(AU435,"0.#"),1)="."),TRUE,FALSE)</formula>
    </cfRule>
  </conditionalFormatting>
  <conditionalFormatting sqref="AK467">
    <cfRule type="expression" dxfId="69" priority="89">
      <formula>IF(RIGHT(TEXT(AK467,"0.#"),1)=".",FALSE,TRUE)</formula>
    </cfRule>
    <cfRule type="expression" dxfId="68" priority="90">
      <formula>IF(RIGHT(TEXT(AK467,"0.#"),1)=".",TRUE,FALSE)</formula>
    </cfRule>
  </conditionalFormatting>
  <conditionalFormatting sqref="AU467:AX467">
    <cfRule type="expression" dxfId="67" priority="85">
      <formula>IF(AND(AU467&gt;=0, RIGHT(TEXT(AU467,"0.#"),1)&lt;&gt;"."),TRUE,FALSE)</formula>
    </cfRule>
    <cfRule type="expression" dxfId="66" priority="86">
      <formula>IF(AND(AU467&gt;=0, RIGHT(TEXT(AU467,"0.#"),1)="."),TRUE,FALSE)</formula>
    </cfRule>
    <cfRule type="expression" dxfId="65" priority="87">
      <formula>IF(AND(AU467&lt;0, RIGHT(TEXT(AU467,"0.#"),1)&lt;&gt;"."),TRUE,FALSE)</formula>
    </cfRule>
    <cfRule type="expression" dxfId="64" priority="88">
      <formula>IF(AND(AU467&lt;0, RIGHT(TEXT(AU467,"0.#"),1)="."),TRUE,FALSE)</formula>
    </cfRule>
  </conditionalFormatting>
  <conditionalFormatting sqref="AK468:AK496">
    <cfRule type="expression" dxfId="63" priority="83">
      <formula>IF(RIGHT(TEXT(AK468,"0.#"),1)=".",FALSE,TRUE)</formula>
    </cfRule>
    <cfRule type="expression" dxfId="62" priority="84">
      <formula>IF(RIGHT(TEXT(AK468,"0.#"),1)=".",TRUE,FALSE)</formula>
    </cfRule>
  </conditionalFormatting>
  <conditionalFormatting sqref="AU468:AX496">
    <cfRule type="expression" dxfId="61" priority="79">
      <formula>IF(AND(AU468&gt;=0, RIGHT(TEXT(AU468,"0.#"),1)&lt;&gt;"."),TRUE,FALSE)</formula>
    </cfRule>
    <cfRule type="expression" dxfId="60" priority="80">
      <formula>IF(AND(AU468&gt;=0, RIGHT(TEXT(AU468,"0.#"),1)="."),TRUE,FALSE)</formula>
    </cfRule>
    <cfRule type="expression" dxfId="59" priority="81">
      <formula>IF(AND(AU468&lt;0, RIGHT(TEXT(AU468,"0.#"),1)&lt;&gt;"."),TRUE,FALSE)</formula>
    </cfRule>
    <cfRule type="expression" dxfId="58" priority="82">
      <formula>IF(AND(AU468&lt;0, RIGHT(TEXT(AU468,"0.#"),1)="."),TRUE,FALSE)</formula>
    </cfRule>
  </conditionalFormatting>
  <conditionalFormatting sqref="AJ23:AS23 AE24:AS24">
    <cfRule type="expression" dxfId="57" priority="77">
      <formula>IF(RIGHT(TEXT(AE23,"0.#"),1)=".",FALSE,TRUE)</formula>
    </cfRule>
    <cfRule type="expression" dxfId="56" priority="78">
      <formula>IF(RIGHT(TEXT(AE23,"0.#"),1)=".",TRUE,FALSE)</formula>
    </cfRule>
  </conditionalFormatting>
  <conditionalFormatting sqref="AE25:AS25">
    <cfRule type="expression" dxfId="55" priority="69">
      <formula>IF(AND(AE25&gt;=0, RIGHT(TEXT(AE25,"0.#"),1)&lt;&gt;"."),TRUE,FALSE)</formula>
    </cfRule>
    <cfRule type="expression" dxfId="54" priority="70">
      <formula>IF(AND(AE25&gt;=0, RIGHT(TEXT(AE25,"0.#"),1)="."),TRUE,FALSE)</formula>
    </cfRule>
    <cfRule type="expression" dxfId="53" priority="71">
      <formula>IF(AND(AE25&lt;0, RIGHT(TEXT(AE25,"0.#"),1)&lt;&gt;"."),TRUE,FALSE)</formula>
    </cfRule>
    <cfRule type="expression" dxfId="52" priority="72">
      <formula>IF(AND(AE25&lt;0, RIGHT(TEXT(AE25,"0.#"),1)="."),TRUE,FALSE)</formula>
    </cfRule>
  </conditionalFormatting>
  <conditionalFormatting sqref="AU236:AX236">
    <cfRule type="expression" dxfId="51" priority="53">
      <formula>IF(AND(AU236&gt;=0, RIGHT(TEXT(AU236,"0.#"),1)&lt;&gt;"."),TRUE,FALSE)</formula>
    </cfRule>
    <cfRule type="expression" dxfId="50" priority="54">
      <formula>IF(AND(AU236&gt;=0, RIGHT(TEXT(AU236,"0.#"),1)="."),TRUE,FALSE)</formula>
    </cfRule>
    <cfRule type="expression" dxfId="49" priority="55">
      <formula>IF(AND(AU236&lt;0, RIGHT(TEXT(AU236,"0.#"),1)&lt;&gt;"."),TRUE,FALSE)</formula>
    </cfRule>
    <cfRule type="expression" dxfId="48" priority="56">
      <formula>IF(AND(AU236&lt;0, RIGHT(TEXT(AU236,"0.#"),1)="."),TRUE,FALSE)</formula>
    </cfRule>
  </conditionalFormatting>
  <conditionalFormatting sqref="AE43:AI43 AE38:AI38 AE33:AI33 AE28:AI28">
    <cfRule type="expression" dxfId="47" priority="51">
      <formula>IF(RIGHT(TEXT(AE28,"0.#"),1)=".",FALSE,TRUE)</formula>
    </cfRule>
    <cfRule type="expression" dxfId="46" priority="52">
      <formula>IF(RIGHT(TEXT(AE28,"0.#"),1)=".",TRUE,FALSE)</formula>
    </cfRule>
  </conditionalFormatting>
  <conditionalFormatting sqref="AE44:AX44 AJ43:AS43 AE39:AX39 AJ38:AS38 AE34:AX34 AJ33:AS33 AE29:AS29 AJ28:AS28">
    <cfRule type="expression" dxfId="45" priority="49">
      <formula>IF(RIGHT(TEXT(AE28,"0.#"),1)=".",FALSE,TRUE)</formula>
    </cfRule>
    <cfRule type="expression" dxfId="44" priority="50">
      <formula>IF(RIGHT(TEXT(AE28,"0.#"),1)=".",TRUE,FALSE)</formula>
    </cfRule>
  </conditionalFormatting>
  <conditionalFormatting sqref="AE45:AI45 AE40:AI40 AE35:AI35 AE30:AI30">
    <cfRule type="expression" dxfId="43" priority="45">
      <formula>IF(AND(AE30&gt;=0, RIGHT(TEXT(AE30,"0.#"),1)&lt;&gt;"."),TRUE,FALSE)</formula>
    </cfRule>
    <cfRule type="expression" dxfId="42" priority="46">
      <formula>IF(AND(AE30&gt;=0, RIGHT(TEXT(AE30,"0.#"),1)="."),TRUE,FALSE)</formula>
    </cfRule>
    <cfRule type="expression" dxfId="41" priority="47">
      <formula>IF(AND(AE30&lt;0, RIGHT(TEXT(AE30,"0.#"),1)&lt;&gt;"."),TRUE,FALSE)</formula>
    </cfRule>
    <cfRule type="expression" dxfId="40" priority="48">
      <formula>IF(AND(AE30&lt;0, RIGHT(TEXT(AE30,"0.#"),1)="."),TRUE,FALSE)</formula>
    </cfRule>
  </conditionalFormatting>
  <conditionalFormatting sqref="AJ45:AS45 AJ40:AS40 AJ35:AS35 AJ30:AN30">
    <cfRule type="expression" dxfId="39" priority="41">
      <formula>IF(AND(AJ30&gt;=0, RIGHT(TEXT(AJ30,"0.#"),1)&lt;&gt;"."),TRUE,FALSE)</formula>
    </cfRule>
    <cfRule type="expression" dxfId="38" priority="42">
      <formula>IF(AND(AJ30&gt;=0, RIGHT(TEXT(AJ30,"0.#"),1)="."),TRUE,FALSE)</formula>
    </cfRule>
    <cfRule type="expression" dxfId="37" priority="43">
      <formula>IF(AND(AJ30&lt;0, RIGHT(TEXT(AJ30,"0.#"),1)&lt;&gt;"."),TRUE,FALSE)</formula>
    </cfRule>
    <cfRule type="expression" dxfId="36" priority="44">
      <formula>IF(AND(AJ30&lt;0, RIGHT(TEXT(AJ30,"0.#"),1)="."),TRUE,FALSE)</formula>
    </cfRule>
  </conditionalFormatting>
  <conditionalFormatting sqref="AE64:AI64 AE59:AI59">
    <cfRule type="expression" dxfId="35" priority="39">
      <formula>IF(RIGHT(TEXT(AE59,"0.#"),1)=".",FALSE,TRUE)</formula>
    </cfRule>
    <cfRule type="expression" dxfId="34" priority="40">
      <formula>IF(RIGHT(TEXT(AE59,"0.#"),1)=".",TRUE,FALSE)</formula>
    </cfRule>
  </conditionalFormatting>
  <conditionalFormatting sqref="AE65:AX65 AJ64:AS64 AE60:AX60 AJ59:AS59">
    <cfRule type="expression" dxfId="33" priority="37">
      <formula>IF(RIGHT(TEXT(AE59,"0.#"),1)=".",FALSE,TRUE)</formula>
    </cfRule>
    <cfRule type="expression" dxfId="32" priority="38">
      <formula>IF(RIGHT(TEXT(AE59,"0.#"),1)=".",TRUE,FALSE)</formula>
    </cfRule>
  </conditionalFormatting>
  <conditionalFormatting sqref="AE66:AI66 AE61:AI61">
    <cfRule type="expression" dxfId="31" priority="33">
      <formula>IF(AND(AE61&gt;=0, RIGHT(TEXT(AE61,"0.#"),1)&lt;&gt;"."),TRUE,FALSE)</formula>
    </cfRule>
    <cfRule type="expression" dxfId="30" priority="34">
      <formula>IF(AND(AE61&gt;=0, RIGHT(TEXT(AE61,"0.#"),1)="."),TRUE,FALSE)</formula>
    </cfRule>
    <cfRule type="expression" dxfId="29" priority="35">
      <formula>IF(AND(AE61&lt;0, RIGHT(TEXT(AE61,"0.#"),1)&lt;&gt;"."),TRUE,FALSE)</formula>
    </cfRule>
    <cfRule type="expression" dxfId="28" priority="36">
      <formula>IF(AND(AE61&lt;0, RIGHT(TEXT(AE61,"0.#"),1)="."),TRUE,FALSE)</formula>
    </cfRule>
  </conditionalFormatting>
  <conditionalFormatting sqref="AJ66:AS66 AJ61:AS61">
    <cfRule type="expression" dxfId="27" priority="29">
      <formula>IF(AND(AJ61&gt;=0, RIGHT(TEXT(AJ61,"0.#"),1)&lt;&gt;"."),TRUE,FALSE)</formula>
    </cfRule>
    <cfRule type="expression" dxfId="26" priority="30">
      <formula>IF(AND(AJ61&gt;=0, RIGHT(TEXT(AJ61,"0.#"),1)="."),TRUE,FALSE)</formula>
    </cfRule>
    <cfRule type="expression" dxfId="25" priority="31">
      <formula>IF(AND(AJ61&lt;0, RIGHT(TEXT(AJ61,"0.#"),1)&lt;&gt;"."),TRUE,FALSE)</formula>
    </cfRule>
    <cfRule type="expression" dxfId="24" priority="32">
      <formula>IF(AND(AJ61&lt;0, RIGHT(TEXT(AJ61,"0.#"),1)="."),TRUE,FALSE)</formula>
    </cfRule>
  </conditionalFormatting>
  <conditionalFormatting sqref="AE81:AX81 AE78:AX78 AE75:AX75 AE72:AX72">
    <cfRule type="expression" dxfId="23" priority="27">
      <formula>IF(RIGHT(TEXT(AE72,"0.#"),1)=".",FALSE,TRUE)</formula>
    </cfRule>
    <cfRule type="expression" dxfId="22" priority="28">
      <formula>IF(RIGHT(TEXT(AE72,"0.#"),1)=".",TRUE,FALSE)</formula>
    </cfRule>
  </conditionalFormatting>
  <conditionalFormatting sqref="AE80:AS80 AE77:AS77 AE74:AS74 AE71:AS71">
    <cfRule type="expression" dxfId="21" priority="25">
      <formula>IF(RIGHT(TEXT(AE71,"0.#"),1)=".",FALSE,TRUE)</formula>
    </cfRule>
    <cfRule type="expression" dxfId="20" priority="26">
      <formula>IF(RIGHT(TEXT(AE71,"0.#"),1)=".",TRUE,FALSE)</formula>
    </cfRule>
  </conditionalFormatting>
  <conditionalFormatting sqref="AT29:AX29">
    <cfRule type="expression" dxfId="19" priority="23">
      <formula>IF(RIGHT(TEXT(AT29,"0.#"),1)=".",FALSE,TRUE)</formula>
    </cfRule>
    <cfRule type="expression" dxfId="18" priority="24">
      <formula>IF(RIGHT(TEXT(AT29,"0.#"),1)=".",TRUE,FALSE)</formula>
    </cfRule>
  </conditionalFormatting>
  <conditionalFormatting sqref="AO30:AS30">
    <cfRule type="expression" dxfId="17" priority="21">
      <formula>IF(RIGHT(TEXT(AO30,"0.#"),1)=".",FALSE,TRUE)</formula>
    </cfRule>
    <cfRule type="expression" dxfId="16" priority="22">
      <formula>IF(RIGHT(TEXT(AO30,"0.#"),1)=".",TRUE,FALSE)</formula>
    </cfRule>
  </conditionalFormatting>
  <conditionalFormatting sqref="AJ69:AN69">
    <cfRule type="expression" dxfId="15" priority="19">
      <formula>IF(RIGHT(TEXT(AJ69,"0.#"),1)=".",FALSE,TRUE)</formula>
    </cfRule>
    <cfRule type="expression" dxfId="14" priority="20">
      <formula>IF(RIGHT(TEXT(AJ69,"0.#"),1)=".",TRUE,FALSE)</formula>
    </cfRule>
  </conditionalFormatting>
  <conditionalFormatting sqref="AO69:AS69">
    <cfRule type="expression" dxfId="13" priority="15">
      <formula>IF(RIGHT(TEXT(AO69,"0.#"),1)=".",FALSE,TRUE)</formula>
    </cfRule>
    <cfRule type="expression" dxfId="12" priority="16">
      <formula>IF(RIGHT(TEXT(AO69,"0.#"),1)=".",TRUE,FALSE)</formula>
    </cfRule>
  </conditionalFormatting>
  <conditionalFormatting sqref="AO68:AS68">
    <cfRule type="expression" dxfId="11" priority="13">
      <formula>IF(RIGHT(TEXT(AO68,"0.#"),1)=".",FALSE,TRUE)</formula>
    </cfRule>
    <cfRule type="expression" dxfId="10" priority="14">
      <formula>IF(RIGHT(TEXT(AO68,"0.#"),1)=".",TRUE,FALSE)</formula>
    </cfRule>
  </conditionalFormatting>
  <conditionalFormatting sqref="AE68:AI68">
    <cfRule type="expression" dxfId="9" priority="9">
      <formula>IF(RIGHT(TEXT(AE68,"0.#"),1)=".",FALSE,TRUE)</formula>
    </cfRule>
    <cfRule type="expression" dxfId="8" priority="10">
      <formula>IF(RIGHT(TEXT(AE68,"0.#"),1)=".",TRUE,FALSE)</formula>
    </cfRule>
  </conditionalFormatting>
  <conditionalFormatting sqref="AJ68:AN68">
    <cfRule type="expression" dxfId="7" priority="7">
      <formula>IF(RIGHT(TEXT(AJ68,"0.#"),1)=".",FALSE,TRUE)</formula>
    </cfRule>
    <cfRule type="expression" dxfId="6" priority="8">
      <formula>IF(RIGHT(TEXT(AJ68,"0.#"),1)=".",TRUE,FALSE)</formula>
    </cfRule>
  </conditionalFormatting>
  <conditionalFormatting sqref="AR15:AX15">
    <cfRule type="expression" dxfId="5" priority="5">
      <formula>IF(RIGHT(TEXT(AR15,"0.#"),1)=".",FALSE,TRUE)</formula>
    </cfRule>
    <cfRule type="expression" dxfId="4" priority="6">
      <formula>IF(RIGHT(TEXT(AR15,"0.#"),1)=".",TRUE,FALSE)</formula>
    </cfRule>
  </conditionalFormatting>
  <conditionalFormatting sqref="AT69:AX69">
    <cfRule type="expression" dxfId="3" priority="3">
      <formula>IF(RIGHT(TEXT(AT69,"0.#"),1)=".",FALSE,TRUE)</formula>
    </cfRule>
    <cfRule type="expression" dxfId="2" priority="4">
      <formula>IF(RIGHT(TEXT(AT69,"0.#"),1)=".",TRUE,FALSE)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49" man="1"/>
    <brk id="127"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384</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384</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384</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2015-07-08T06:36:08Z</cp:lastPrinted>
  <dcterms:created xsi:type="dcterms:W3CDTF">2012-03-13T00:50:25Z</dcterms:created>
  <dcterms:modified xsi:type="dcterms:W3CDTF">2015-09-04T10:05:00Z</dcterms:modified>
</cp:coreProperties>
</file>