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N10" i="4"/>
  <c r="M10" i="4"/>
  <c r="I10" i="4"/>
  <c r="H10" i="4"/>
  <c r="C10" i="4"/>
  <c r="N9" i="4"/>
  <c r="M9" i="4"/>
  <c r="I9" i="4"/>
  <c r="H9" i="4"/>
  <c r="C9" i="4"/>
  <c r="D9" i="4" s="1"/>
  <c r="D10" i="4" s="1"/>
  <c r="D11" i="4" s="1"/>
  <c r="D12" i="4" s="1"/>
  <c r="R8" i="4"/>
  <c r="N8" i="4"/>
  <c r="M8" i="4"/>
  <c r="I8" i="4"/>
  <c r="H8" i="4"/>
  <c r="D8" i="4"/>
  <c r="C8" i="4"/>
  <c r="R7" i="4"/>
  <c r="N7" i="4"/>
  <c r="M7" i="4"/>
  <c r="I7" i="4"/>
  <c r="H7" i="4"/>
  <c r="D7" i="4"/>
  <c r="C7" i="4"/>
  <c r="R6" i="4"/>
  <c r="N6" i="4"/>
  <c r="M6" i="4"/>
  <c r="I6" i="4"/>
  <c r="H6" i="4"/>
  <c r="D6" i="4"/>
  <c r="C6" i="4"/>
  <c r="R5" i="4"/>
  <c r="N5" i="4"/>
  <c r="M5" i="4"/>
  <c r="I5" i="4"/>
  <c r="H5" i="4"/>
  <c r="D5" i="4"/>
  <c r="C5" i="4"/>
  <c r="R4" i="4"/>
  <c r="N4" i="4"/>
  <c r="M4" i="4"/>
  <c r="I4" i="4"/>
  <c r="H4" i="4"/>
  <c r="D4" i="4"/>
  <c r="C4" i="4"/>
  <c r="R3" i="4"/>
  <c r="N3" i="4"/>
  <c r="M3" i="4"/>
  <c r="I3" i="4"/>
  <c r="H3" i="4"/>
  <c r="D3" i="4"/>
  <c r="C3" i="4"/>
  <c r="R2" i="4"/>
  <c r="S2" i="4" s="1"/>
  <c r="S3" i="4" s="1"/>
  <c r="S4" i="4" s="1"/>
  <c r="S5" i="4" s="1"/>
  <c r="S6" i="4" s="1"/>
  <c r="S7" i="4" s="1"/>
  <c r="S8" i="4" s="1"/>
  <c r="P10" i="4" s="1"/>
  <c r="G11" i="3" s="1"/>
  <c r="N2" i="4"/>
  <c r="M2" i="4"/>
  <c r="I2" i="4"/>
  <c r="H2" i="4"/>
  <c r="D2" i="4"/>
  <c r="C2" i="4"/>
  <c r="AU229" i="3"/>
  <c r="Y229" i="3"/>
  <c r="AU216" i="3"/>
  <c r="Y216" i="3"/>
  <c r="AU203" i="3"/>
  <c r="Y203" i="3"/>
  <c r="AU190" i="3"/>
  <c r="Y190" i="3"/>
  <c r="R104" i="3"/>
  <c r="L104" i="3"/>
  <c r="W20" i="3"/>
  <c r="P20" i="3"/>
  <c r="AR18" i="3"/>
  <c r="AK18" i="3"/>
  <c r="AD18" i="3"/>
  <c r="AD20" i="3" s="1"/>
  <c r="W18" i="3"/>
  <c r="P18" i="3"/>
  <c r="G6" i="3"/>
  <c r="AV2" i="3"/>
  <c r="AS2" i="3"/>
  <c r="D13" i="4" l="1"/>
  <c r="D14" i="4" s="1"/>
  <c r="D15" i="4" s="1"/>
  <c r="D16" i="4" s="1"/>
  <c r="D17" i="4" s="1"/>
  <c r="D18" i="4" s="1"/>
  <c r="D19" i="4" s="1"/>
  <c r="D20" i="4" s="1"/>
  <c r="D21" i="4" s="1"/>
  <c r="D22" i="4" s="1"/>
  <c r="D23" i="4" s="1"/>
  <c r="D24" i="4" s="1"/>
  <c r="A26" i="4" s="1"/>
  <c r="G8" i="3" s="1"/>
</calcChain>
</file>

<file path=xl/sharedStrings.xml><?xml version="1.0" encoding="utf-8"?>
<sst xmlns="http://schemas.openxmlformats.org/spreadsheetml/2006/main" count="797" uniqueCount="463">
  <si>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</si>
  <si>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</si>
  <si>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</si>
  <si>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</si>
  <si>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</si>
  <si>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</si>
  <si>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</si>
  <si>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</si>
  <si>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</si>
  <si>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</si>
  <si>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</si>
  <si>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</si>
  <si>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</si>
  <si>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</si>
  <si>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</si>
  <si>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</si>
  <si>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</si>
  <si>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</si>
  <si>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</si>
  <si>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</si>
  <si>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</si>
  <si>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</si>
  <si>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</si>
  <si>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</si>
  <si>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</si>
  <si>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</si>
  <si>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</si>
  <si>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</si>
  <si>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</si>
  <si>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</si>
  <si>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</si>
  <si>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</si>
  <si>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</si>
  <si>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</si>
  <si>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</si>
  <si>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</si>
  <si>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</si>
  <si>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</si>
  <si>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</si>
  <si>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</si>
  <si>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</si>
  <si>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</si>
  <si>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</si>
  <si>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</si>
  <si>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</si>
  <si>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</si>
  <si>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</si>
  <si>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</si>
  <si>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</si>
  <si>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</si>
  <si>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</si>
  <si>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</si>
  <si>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</si>
  <si>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</si>
  <si>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</si>
  <si>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</si>
  <si>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</si>
  <si>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</si>
  <si>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</si>
  <si>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</si>
  <si>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</si>
  <si>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</si>
  <si>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</si>
  <si>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</si>
  <si>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</si>
  <si>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</si>
  <si>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</si>
  <si>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</si>
  <si>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</si>
  <si>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</si>
  <si>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</si>
  <si>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</si>
  <si>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</si>
  <si>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</si>
  <si>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</si>
  <si>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</si>
  <si>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</si>
  <si>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</si>
  <si>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</si>
  <si>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</si>
  <si>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</si>
  <si>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</si>
  <si>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</si>
  <si>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</si>
  <si>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</si>
  <si>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</si>
  <si>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</si>
  <si>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</si>
  <si>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</si>
  <si>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</si>
  <si>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</si>
  <si>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</si>
  <si>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</si>
  <si>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</si>
  <si>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</si>
  <si>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</si>
  <si>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</si>
  <si>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</si>
  <si>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</si>
  <si>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</si>
  <si>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</si>
  <si>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</si>
  <si>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</si>
  <si>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</si>
  <si>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</si>
  <si>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</si>
  <si>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</si>
  <si>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</si>
  <si>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</si>
  <si>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</si>
  <si>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</si>
  <si>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</si>
  <si>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</si>
  <si>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</si>
  <si>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</si>
  <si>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</si>
  <si>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</si>
  <si>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</si>
  <si>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</si>
  <si>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</si>
  <si>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</si>
  <si>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</si>
  <si>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</si>
  <si>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</si>
  <si>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</si>
  <si>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</si>
  <si>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</si>
  <si>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</si>
  <si>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</si>
  <si>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</si>
  <si>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</si>
  <si>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</si>
  <si>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</si>
  <si>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</si>
  <si>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</si>
  <si>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</si>
  <si>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</si>
  <si>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</si>
  <si>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</si>
  <si>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</si>
  <si>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</si>
  <si>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</si>
  <si>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</si>
  <si>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</si>
  <si>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</si>
  <si>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</si>
  <si>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</si>
  <si>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</si>
  <si>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</si>
  <si>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</si>
  <si>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</si>
  <si>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</si>
  <si>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</si>
  <si>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</si>
  <si>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</si>
  <si>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</si>
  <si>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</si>
  <si>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</si>
  <si>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</si>
  <si>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</si>
  <si>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</si>
  <si>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</si>
  <si>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</si>
  <si>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</si>
  <si>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</si>
  <si>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</si>
  <si>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</si>
  <si>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</si>
  <si>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</si>
  <si>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</si>
  <si>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</si>
  <si>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</si>
  <si>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</si>
  <si>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</si>
  <si>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</si>
  <si>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</si>
  <si>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</si>
  <si>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</si>
  <si>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</si>
  <si>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</si>
  <si>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</si>
  <si>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</si>
  <si>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</si>
  <si>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</si>
  <si>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</si>
  <si>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</si>
  <si>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</si>
  <si>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</si>
  <si>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</si>
  <si>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</si>
  <si>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</si>
  <si>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</si>
  <si>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</si>
  <si>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</si>
  <si>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</si>
  <si>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</si>
  <si>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</si>
  <si>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</si>
  <si>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</si>
  <si>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</si>
  <si>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</si>
  <si>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</si>
  <si>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</si>
  <si>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</si>
  <si>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</si>
  <si>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</si>
  <si>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</si>
  <si>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</si>
  <si>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</si>
  <si>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</si>
  <si>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</si>
  <si>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</si>
  <si>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</si>
  <si>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</si>
  <si>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</si>
  <si>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</si>
  <si>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</si>
  <si>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</si>
  <si>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</si>
  <si>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</si>
  <si>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</si>
  <si>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</si>
  <si>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</si>
  <si>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</si>
  <si>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</si>
  <si>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</si>
  <si>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</si>
  <si>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</si>
  <si>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</si>
  <si>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</si>
  <si>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</si>
  <si>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</si>
  <si>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</si>
  <si>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</si>
  <si>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</si>
  <si>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</si>
  <si>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</si>
  <si>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</si>
  <si>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</si>
  <si>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</si>
  <si>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</si>
  <si>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</si>
  <si>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</si>
  <si>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</si>
  <si>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</si>
  <si>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</si>
  <si>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</si>
  <si>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</si>
  <si>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</si>
  <si>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</si>
  <si>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</si>
  <si>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</si>
  <si>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</si>
  <si>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</si>
  <si>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</si>
  <si>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</si>
  <si>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</si>
  <si>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</si>
  <si>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</si>
  <si>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</si>
  <si>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</si>
  <si>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</si>
  <si>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</si>
  <si>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</si>
  <si>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</si>
  <si>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</si>
  <si>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</si>
  <si>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</si>
  <si>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</si>
  <si>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</si>
  <si>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</si>
  <si>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</si>
  <si>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</si>
  <si>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</si>
  <si>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</si>
  <si>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</si>
  <si>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</si>
  <si>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</si>
  <si>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</si>
  <si>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</si>
  <si>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</si>
  <si>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</si>
  <si>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</si>
  <si>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</si>
  <si>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</si>
  <si>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</si>
  <si>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</si>
  <si>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</si>
  <si>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</si>
  <si>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</si>
  <si>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</si>
  <si>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</si>
  <si>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</si>
  <si>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</si>
  <si>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</si>
  <si>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</si>
  <si>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</si>
  <si>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</si>
  <si>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</si>
  <si>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</si>
  <si>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</si>
  <si>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</si>
  <si>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</si>
  <si>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</si>
  <si>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</si>
  <si>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</si>
  <si>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</si>
  <si>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</si>
  <si>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</si>
  <si>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</si>
  <si>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</si>
  <si>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</si>
  <si>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</si>
  <si>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</si>
  <si>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</si>
  <si>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</si>
  <si>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</si>
  <si>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</si>
  <si>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</si>
  <si>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</si>
  <si>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</si>
  <si>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</si>
  <si>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</si>
  <si>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</si>
  <si>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</si>
  <si>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</si>
  <si>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</si>
  <si>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</si>
  <si>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</si>
  <si>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</si>
  <si>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</si>
  <si>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</si>
  <si>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</si>
  <si>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</si>
  <si>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</si>
  <si>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</si>
  <si>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</si>
  <si>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</si>
  <si>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</si>
  <si>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</si>
  <si>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</si>
  <si>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</si>
  <si>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</si>
  <si>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</si>
  <si>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</si>
  <si>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</si>
  <si>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</si>
  <si>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</si>
  <si>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</si>
  <si>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</si>
  <si>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</si>
  <si>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</si>
  <si>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</si>
  <si>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</si>
  <si>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</si>
  <si>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</si>
  <si>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</si>
  <si>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</si>
  <si>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</si>
  <si>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</si>
  <si>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</si>
  <si>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</si>
  <si>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</si>
  <si>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</si>
  <si>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</si>
  <si>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</si>
  <si>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</si>
  <si>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</si>
  <si>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</si>
  <si>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</si>
  <si>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</si>
  <si>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</si>
  <si>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</si>
  <si>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</si>
  <si>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</si>
  <si>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</si>
  <si>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総合的なバリアフリー社会の形成の推進</t>
    <phoneticPr fontId="5"/>
  </si>
  <si>
    <t>総合政策局</t>
    <phoneticPr fontId="5"/>
  </si>
  <si>
    <t>安心生活政策課</t>
    <phoneticPr fontId="5"/>
  </si>
  <si>
    <t>○</t>
  </si>
  <si>
    <t>2　良好な生活環境、自然環境の形成、
　　バリアフリー社会の実現
　3　総合的なバリアフリー化を推進する</t>
    <phoneticPr fontId="5"/>
  </si>
  <si>
    <t>高齢者、障害者等の移動等の円滑化の促進に関する法律</t>
    <phoneticPr fontId="5"/>
  </si>
  <si>
    <t>　建築物や公共交通機関のバリアフリー化、一定の地域内における一体的・連続的なバリアフリー化を促進するなど、バリアフリー施策を総合的に展開することを目的に、平成１８年１２月に「高齢者、障害者等の移動等の円滑化の促進に関する法律」（バリアフリー法）が施行された。本法では、バリアフリー施策のスパイラルアップ及び心のバリアフリーについては、国の責務とされている。これを踏まえ、高齢者・障害者をはじめとする誰もが自立できるユニバーサルデザインの考えに基づいたバリアフリー社会を着実に実現するための施策を推進する。</t>
    <phoneticPr fontId="5"/>
  </si>
  <si>
    <t>-</t>
  </si>
  <si>
    <t>ハード対策を支えるソフト対策としてのバリアフリー教室の参加人数</t>
    <phoneticPr fontId="5"/>
  </si>
  <si>
    <t>人</t>
    <rPh sb="0" eb="1">
      <t>ニン</t>
    </rPh>
    <phoneticPr fontId="5"/>
  </si>
  <si>
    <t>バリアフリー教室の開催</t>
    <phoneticPr fontId="5"/>
  </si>
  <si>
    <t>回</t>
    <rPh sb="0" eb="1">
      <t>カイ</t>
    </rPh>
    <phoneticPr fontId="5"/>
  </si>
  <si>
    <t>年間でバリアフリー教室開催にかかった費用の合計／バリアフリー教室開催回数　　　　　　　　　　　　　　</t>
    <phoneticPr fontId="5"/>
  </si>
  <si>
    <t>円／回数</t>
    <rPh sb="0" eb="1">
      <t>エン</t>
    </rPh>
    <rPh sb="2" eb="4">
      <t>カイスウ</t>
    </rPh>
    <phoneticPr fontId="5"/>
  </si>
  <si>
    <t>12,595,499円
／218回</t>
    <rPh sb="10" eb="11">
      <t>エン</t>
    </rPh>
    <rPh sb="16" eb="17">
      <t>カイ</t>
    </rPh>
    <phoneticPr fontId="5"/>
  </si>
  <si>
    <t>12,887,740円
／236回</t>
    <rPh sb="10" eb="11">
      <t>エン</t>
    </rPh>
    <rPh sb="16" eb="17">
      <t>カイ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</si>
  <si>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</si>
  <si>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</si>
  <si>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</si>
  <si>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総合的バリアフリー推進調査費</t>
    <rPh sb="0" eb="3">
      <t>ソウゴウテキ</t>
    </rPh>
    <rPh sb="9" eb="11">
      <t>スイシン</t>
    </rPh>
    <rPh sb="11" eb="14">
      <t>チョウサヒ</t>
    </rPh>
    <phoneticPr fontId="5"/>
  </si>
  <si>
    <t>‐</t>
  </si>
  <si>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5"/>
  </si>
  <si>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5"/>
  </si>
  <si>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5"/>
  </si>
  <si>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6"/>
  </si>
  <si>
    <t>本省執行分は、企画競争等を用いて競争性を確保した手段により実施しており、実効性の高い手段をとっている。</t>
    <rPh sb="0" eb="1">
      <t>ウチモト</t>
    </rPh>
    <rPh sb="1" eb="2">
      <t>クニモト</t>
    </rPh>
    <rPh sb="2" eb="4">
      <t>シッコウ</t>
    </rPh>
    <rPh sb="4" eb="5">
      <t>ブン</t>
    </rPh>
    <rPh sb="7" eb="9">
      <t>キカク</t>
    </rPh>
    <rPh sb="9" eb="11">
      <t>キョウソウ</t>
    </rPh>
    <rPh sb="11" eb="12">
      <t>トウ</t>
    </rPh>
    <rPh sb="13" eb="14">
      <t>モチ</t>
    </rPh>
    <rPh sb="16" eb="19">
      <t>キョウソウセイ</t>
    </rPh>
    <rPh sb="20" eb="22">
      <t>カクホ</t>
    </rPh>
    <rPh sb="24" eb="26">
      <t>シュダン</t>
    </rPh>
    <rPh sb="29" eb="31">
      <t>ジッシ</t>
    </rPh>
    <rPh sb="36" eb="39">
      <t>ジッコウセイ</t>
    </rPh>
    <rPh sb="40" eb="41">
      <t>タカ</t>
    </rPh>
    <rPh sb="42" eb="44">
      <t>シュダン</t>
    </rPh>
    <phoneticPr fontId="5"/>
  </si>
  <si>
    <t>引き続き、少ないコストで効果的な成果を出せるよう改善を行っていく。</t>
    <rPh sb="0" eb="1">
      <t>ヒ</t>
    </rPh>
    <rPh sb="2" eb="3">
      <t>ツヅ</t>
    </rPh>
    <rPh sb="5" eb="6">
      <t>スク</t>
    </rPh>
    <rPh sb="12" eb="15">
      <t>コウカテキ</t>
    </rPh>
    <rPh sb="16" eb="18">
      <t>セイカ</t>
    </rPh>
    <rPh sb="19" eb="20">
      <t>ダ</t>
    </rPh>
    <rPh sb="24" eb="26">
      <t>カイゼン</t>
    </rPh>
    <rPh sb="27" eb="28">
      <t>オコナ</t>
    </rPh>
    <phoneticPr fontId="5"/>
  </si>
  <si>
    <t>A.関東運輸局</t>
    <rPh sb="2" eb="4">
      <t>カントウ</t>
    </rPh>
    <rPh sb="4" eb="7">
      <t>ウンユキョク</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</si>
  <si>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</si>
  <si>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</si>
  <si>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</si>
  <si>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</si>
  <si>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会場費、教材費等</t>
    <rPh sb="0" eb="3">
      <t>カイジョウヒ</t>
    </rPh>
    <rPh sb="4" eb="7">
      <t>キョウザイヒ</t>
    </rPh>
    <rPh sb="7" eb="8">
      <t>トウ</t>
    </rPh>
    <phoneticPr fontId="5"/>
  </si>
  <si>
    <t>バリアフリーネットワーク会議
バリアフリー教室　等</t>
    <rPh sb="12" eb="14">
      <t>カイギ</t>
    </rPh>
    <rPh sb="21" eb="23">
      <t>キョウシツ</t>
    </rPh>
    <rPh sb="24" eb="25">
      <t>トウ</t>
    </rPh>
    <phoneticPr fontId="5"/>
  </si>
  <si>
    <t>B.社会システム（株）</t>
    <rPh sb="2" eb="4">
      <t>シャカイ</t>
    </rPh>
    <rPh sb="9" eb="10">
      <t>カブ</t>
    </rPh>
    <phoneticPr fontId="5"/>
  </si>
  <si>
    <t>人件費</t>
    <rPh sb="0" eb="3">
      <t>ジンケンヒ</t>
    </rPh>
    <phoneticPr fontId="5"/>
  </si>
  <si>
    <t>主任技師、技師、技術員</t>
    <rPh sb="0" eb="2">
      <t>シュニン</t>
    </rPh>
    <rPh sb="2" eb="4">
      <t>ギシ</t>
    </rPh>
    <rPh sb="5" eb="7">
      <t>ギシ</t>
    </rPh>
    <rPh sb="8" eb="11">
      <t>ギジュツイン</t>
    </rPh>
    <phoneticPr fontId="5"/>
  </si>
  <si>
    <t>諸経費等</t>
    <rPh sb="0" eb="3">
      <t>ショケイヒ</t>
    </rPh>
    <rPh sb="3" eb="4">
      <t>トウ</t>
    </rPh>
    <phoneticPr fontId="5"/>
  </si>
  <si>
    <t>旅費交通費、印刷製本費及び委員謝金等</t>
    <rPh sb="0" eb="2">
      <t>リョヒ</t>
    </rPh>
    <rPh sb="2" eb="5">
      <t>コウツウヒ</t>
    </rPh>
    <rPh sb="6" eb="8">
      <t>インサツ</t>
    </rPh>
    <rPh sb="8" eb="10">
      <t>セイホン</t>
    </rPh>
    <rPh sb="10" eb="11">
      <t>ヒ</t>
    </rPh>
    <rPh sb="11" eb="12">
      <t>オヨ</t>
    </rPh>
    <rPh sb="13" eb="15">
      <t>イイン</t>
    </rPh>
    <rPh sb="15" eb="17">
      <t>シャキン</t>
    </rPh>
    <rPh sb="17" eb="18">
      <t>トウ</t>
    </rPh>
    <phoneticPr fontId="5"/>
  </si>
  <si>
    <t>一般管理費等</t>
    <rPh sb="0" eb="2">
      <t>イッパン</t>
    </rPh>
    <rPh sb="2" eb="5">
      <t>カンリヒ</t>
    </rPh>
    <rPh sb="5" eb="6">
      <t>トウ</t>
    </rPh>
    <phoneticPr fontId="5"/>
  </si>
  <si>
    <t>C.社会システム（株）</t>
    <phoneticPr fontId="5"/>
  </si>
  <si>
    <t>平成27年度までに、バリアフリー教室の参加人数（累計）を10万人まで引き上げる（平成26年度達成）</t>
    <rPh sb="0" eb="2">
      <t>ヘイセイ</t>
    </rPh>
    <rPh sb="4" eb="6">
      <t>ネンド</t>
    </rPh>
    <rPh sb="16" eb="18">
      <t>キョウシツ</t>
    </rPh>
    <rPh sb="19" eb="21">
      <t>サンカ</t>
    </rPh>
    <rPh sb="21" eb="23">
      <t>ニンズウ</t>
    </rPh>
    <rPh sb="24" eb="26">
      <t>ルイケイ</t>
    </rPh>
    <rPh sb="30" eb="31">
      <t>マン</t>
    </rPh>
    <rPh sb="31" eb="32">
      <t>ニン</t>
    </rPh>
    <rPh sb="34" eb="35">
      <t>ヒ</t>
    </rPh>
    <rPh sb="36" eb="37">
      <t>ア</t>
    </rPh>
    <rPh sb="40" eb="42">
      <t>ヘイセイ</t>
    </rPh>
    <rPh sb="44" eb="46">
      <t>ネンド</t>
    </rPh>
    <rPh sb="46" eb="48">
      <t>タッセイ</t>
    </rPh>
    <phoneticPr fontId="5"/>
  </si>
  <si>
    <t>バリアフリー法において、国の責務として、バリアフリー化の促進に関する国民の協力を求めることが規定されている事業である。</t>
    <phoneticPr fontId="5"/>
  </si>
  <si>
    <t>色覚障害者の移動等円滑化に関する調査研究等の、専門性が高いもののみを外部委託するとともに、バリアフリー教室を同一地域で実施する場合、連続日での実施や、バリアフリー関係の会議等と同日開催することにより旅費等の圧縮に努めるなど、効率化を図った。
執行上で改善した結果、予算額を圧縮しつつ、バリアフリー教室の参加人数は着実に伸びており、少ないコストで効果的な成果を出すことができた。</t>
    <phoneticPr fontId="5"/>
  </si>
  <si>
    <t>11,224,355円
/252回</t>
    <rPh sb="10" eb="11">
      <t>エン</t>
    </rPh>
    <rPh sb="16" eb="17">
      <t>カイ</t>
    </rPh>
    <phoneticPr fontId="5"/>
  </si>
  <si>
    <t>成果実績は、平成27年度の成果目標を前倒しで達成しているところである。</t>
    <rPh sb="0" eb="2">
      <t>セイカ</t>
    </rPh>
    <rPh sb="2" eb="4">
      <t>ジッセキ</t>
    </rPh>
    <rPh sb="6" eb="8">
      <t>ヘイセイ</t>
    </rPh>
    <rPh sb="10" eb="12">
      <t>ネンド</t>
    </rPh>
    <rPh sb="13" eb="15">
      <t>セイカ</t>
    </rPh>
    <phoneticPr fontId="5"/>
  </si>
  <si>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6"/>
  </si>
  <si>
    <t>事業によっては、企画競争により業者を決定しており、コストに対する業務実施の効率性が高い事業者を選定し、適切に執行している。</t>
    <rPh sb="0" eb="2">
      <t>ジギョウ</t>
    </rPh>
    <rPh sb="29" eb="30">
      <t>タイ</t>
    </rPh>
    <rPh sb="32" eb="34">
      <t>ギョウム</t>
    </rPh>
    <rPh sb="34" eb="36">
      <t>ジッシ</t>
    </rPh>
    <rPh sb="37" eb="40">
      <t>コウリツセイ</t>
    </rPh>
    <rPh sb="41" eb="42">
      <t>タカ</t>
    </rPh>
    <rPh sb="43" eb="46">
      <t>ジギョウシャ</t>
    </rPh>
    <rPh sb="47" eb="49">
      <t>センテイ</t>
    </rPh>
    <phoneticPr fontId="5"/>
  </si>
  <si>
    <t>当初の見込みを大幅に上回っており、見込み以上の実績をあげている。</t>
    <rPh sb="0" eb="2">
      <t>トウショ</t>
    </rPh>
    <rPh sb="3" eb="5">
      <t>ミコ</t>
    </rPh>
    <rPh sb="7" eb="9">
      <t>オオハバ</t>
    </rPh>
    <rPh sb="10" eb="12">
      <t>ウワマワ</t>
    </rPh>
    <rPh sb="17" eb="19">
      <t>ミコ</t>
    </rPh>
    <rPh sb="20" eb="22">
      <t>イジョウ</t>
    </rPh>
    <rPh sb="23" eb="25">
      <t>ジッセキ</t>
    </rPh>
    <phoneticPr fontId="5"/>
  </si>
  <si>
    <t>成果物は、平成27年度の事業において活用することとしている。</t>
    <rPh sb="0" eb="3">
      <t>セイカブツ</t>
    </rPh>
    <rPh sb="5" eb="7">
      <t>ヘイセイ</t>
    </rPh>
    <rPh sb="9" eb="11">
      <t>ネンド</t>
    </rPh>
    <rPh sb="12" eb="14">
      <t>ジギョウ</t>
    </rPh>
    <rPh sb="18" eb="20">
      <t>カツヨウ</t>
    </rPh>
    <phoneticPr fontId="5"/>
  </si>
  <si>
    <t>関東運輸局</t>
    <rPh sb="0" eb="2">
      <t>カントウ</t>
    </rPh>
    <rPh sb="2" eb="5">
      <t>ウンユキョク</t>
    </rPh>
    <phoneticPr fontId="5"/>
  </si>
  <si>
    <t>東北運輸局</t>
    <rPh sb="0" eb="2">
      <t>トウホク</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</si>
  <si>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</si>
  <si>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</si>
  <si>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</si>
  <si>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</si>
  <si>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</si>
  <si>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九州運輸局</t>
    <rPh sb="0" eb="2">
      <t>キュウシュウ</t>
    </rPh>
    <rPh sb="2" eb="5">
      <t>ウンユキョク</t>
    </rPh>
    <phoneticPr fontId="5"/>
  </si>
  <si>
    <t>沖縄総合事務局</t>
    <rPh sb="0" eb="2">
      <t>オキナワ</t>
    </rPh>
    <rPh sb="2" eb="4">
      <t>ソウゴウ</t>
    </rPh>
    <rPh sb="4" eb="7">
      <t>ジムキョク</t>
    </rPh>
    <phoneticPr fontId="5"/>
  </si>
  <si>
    <t>四国運輸局</t>
    <rPh sb="0" eb="2">
      <t>シコク</t>
    </rPh>
    <rPh sb="2" eb="5">
      <t>ウンユキョク</t>
    </rPh>
    <phoneticPr fontId="5"/>
  </si>
  <si>
    <t>神戸運輸監理部</t>
    <rPh sb="0" eb="2">
      <t>コウベ</t>
    </rPh>
    <rPh sb="2" eb="4">
      <t>ウンユ</t>
    </rPh>
    <rPh sb="4" eb="7">
      <t>カンリブ</t>
    </rPh>
    <phoneticPr fontId="5"/>
  </si>
  <si>
    <t>バリアフリーネットワーク会議、バリアフリー教室の開催等</t>
    <rPh sb="12" eb="14">
      <t>カイギ</t>
    </rPh>
    <rPh sb="21" eb="23">
      <t>キョウシツ</t>
    </rPh>
    <rPh sb="24" eb="26">
      <t>カイサイ</t>
    </rPh>
    <rPh sb="26" eb="27">
      <t>トウ</t>
    </rPh>
    <phoneticPr fontId="5"/>
  </si>
  <si>
    <t>-</t>
    <phoneticPr fontId="5"/>
  </si>
  <si>
    <t>社会システム（株）</t>
    <phoneticPr fontId="5"/>
  </si>
  <si>
    <t>障害者差別解消法に基づく差別的取り扱い及び合理的配慮の提供に関する調査研究</t>
    <rPh sb="0" eb="3">
      <t>ショウガイシャ</t>
    </rPh>
    <rPh sb="3" eb="5">
      <t>サベツ</t>
    </rPh>
    <rPh sb="5" eb="8">
      <t>カイショウホウ</t>
    </rPh>
    <rPh sb="9" eb="10">
      <t>モト</t>
    </rPh>
    <rPh sb="12" eb="15">
      <t>サベツテキ</t>
    </rPh>
    <rPh sb="15" eb="16">
      <t>ト</t>
    </rPh>
    <rPh sb="17" eb="18">
      <t>アツカ</t>
    </rPh>
    <rPh sb="19" eb="20">
      <t>オヨ</t>
    </rPh>
    <rPh sb="21" eb="24">
      <t>ゴウリテキ</t>
    </rPh>
    <rPh sb="24" eb="26">
      <t>ハイリョ</t>
    </rPh>
    <rPh sb="27" eb="29">
      <t>テイキョウ</t>
    </rPh>
    <rPh sb="30" eb="31">
      <t>カン</t>
    </rPh>
    <rPh sb="33" eb="35">
      <t>チョウサ</t>
    </rPh>
    <rPh sb="35" eb="37">
      <t>ケンキュウ</t>
    </rPh>
    <phoneticPr fontId="5"/>
  </si>
  <si>
    <t>バリアフリー基本構想作成に関する隘路打開方策検討調査研究</t>
    <rPh sb="6" eb="8">
      <t>キホン</t>
    </rPh>
    <rPh sb="8" eb="10">
      <t>コウソウ</t>
    </rPh>
    <rPh sb="10" eb="12">
      <t>サクセイ</t>
    </rPh>
    <rPh sb="13" eb="14">
      <t>カン</t>
    </rPh>
    <rPh sb="16" eb="18">
      <t>アイロ</t>
    </rPh>
    <rPh sb="18" eb="20">
      <t>ダカイ</t>
    </rPh>
    <rPh sb="20" eb="22">
      <t>ホウサク</t>
    </rPh>
    <rPh sb="22" eb="24">
      <t>ケントウ</t>
    </rPh>
    <rPh sb="24" eb="26">
      <t>チョウサ</t>
    </rPh>
    <rPh sb="26" eb="28">
      <t>ケンキュウ</t>
    </rPh>
    <phoneticPr fontId="5"/>
  </si>
  <si>
    <t>（株）大光社印刷</t>
    <phoneticPr fontId="5"/>
  </si>
  <si>
    <t>パンフレット印刷等</t>
    <rPh sb="6" eb="8">
      <t>インサツ</t>
    </rPh>
    <rPh sb="8" eb="9">
      <t>トウ</t>
    </rPh>
    <phoneticPr fontId="5"/>
  </si>
  <si>
    <t>（一財）全日本ろうあ連盟</t>
    <phoneticPr fontId="5"/>
  </si>
  <si>
    <t>手話通訳業務</t>
    <rPh sb="0" eb="2">
      <t>シュワ</t>
    </rPh>
    <rPh sb="2" eb="4">
      <t>ツウヤク</t>
    </rPh>
    <rPh sb="4" eb="6">
      <t>ギョウム</t>
    </rPh>
    <phoneticPr fontId="5"/>
  </si>
  <si>
    <t>社会福祉法人千葉県聴覚障害者協会</t>
    <phoneticPr fontId="5"/>
  </si>
  <si>
    <t>-</t>
    <phoneticPr fontId="5"/>
  </si>
  <si>
    <t>E.</t>
    <phoneticPr fontId="5"/>
  </si>
  <si>
    <t>F.</t>
    <phoneticPr fontId="5"/>
  </si>
  <si>
    <t>-</t>
    <phoneticPr fontId="5"/>
  </si>
  <si>
    <t>１）東京オリンピック・パラリンピックを見据えたバリアフリー化推進事業
①オリンピック・パラリンピック開催を見据えた公共交通機関等のバリアフリー化調査（Ｈ27年度）
２）当事者参画によるスパイラルアップのための施策関連事業
①バリアフリー化基準適合義務に関する調査・検討（H22年度～）、②バリアフリー技術規格調査研究（H14年度～）＜公共交通機関や建築物等の利用における弱視者・色覚障害者の安全性・利便性に関する調査研究＞、③バリアフリー化による経済効果に関する調査研究（H25年度）、④バリアフリーネットワーク会議等の開催（H19年度～）
３）地方公共団体のための基本構想作成等促進事業
①バリアフリープロモーター派遣（H15年度～）
４）心のバリアフリーの推進関連事業
①バリアフリー教室の開催（H13年度～）、②バリアフリーリーダーの認定・育成（H１７年度～）</t>
    <phoneticPr fontId="5"/>
  </si>
  <si>
    <t>-</t>
    <phoneticPr fontId="5"/>
  </si>
  <si>
    <t>予算内の支出で、活動見込み以上のバリアフリー教室を開催をしており、頻度に見合った水準であると考えられる。</t>
    <rPh sb="0" eb="3">
      <t>ヨサンナイ</t>
    </rPh>
    <rPh sb="4" eb="6">
      <t>シシュツ</t>
    </rPh>
    <rPh sb="8" eb="10">
      <t>カツドウ</t>
    </rPh>
    <rPh sb="10" eb="12">
      <t>ミコ</t>
    </rPh>
    <rPh sb="13" eb="15">
      <t>イジョウ</t>
    </rPh>
    <rPh sb="22" eb="24">
      <t>キョウシツ</t>
    </rPh>
    <rPh sb="25" eb="27">
      <t>カイサイ</t>
    </rPh>
    <rPh sb="33" eb="35">
      <t>ヒンド</t>
    </rPh>
    <rPh sb="36" eb="38">
      <t>ミア</t>
    </rPh>
    <rPh sb="40" eb="42">
      <t>スイジュン</t>
    </rPh>
    <rPh sb="46" eb="47">
      <t>カンガ</t>
    </rPh>
    <phoneticPr fontId="5"/>
  </si>
  <si>
    <t>少額随契</t>
    <rPh sb="0" eb="2">
      <t>ショウガク</t>
    </rPh>
    <rPh sb="2" eb="4">
      <t>ズイケイ</t>
    </rPh>
    <phoneticPr fontId="5"/>
  </si>
  <si>
    <t>直接経費</t>
    <rPh sb="0" eb="2">
      <t>チョクセツ</t>
    </rPh>
    <rPh sb="2" eb="4">
      <t>ケイヒ</t>
    </rPh>
    <phoneticPr fontId="5"/>
  </si>
  <si>
    <t>アンケート実施費用、印刷製本費及び委員謝金等</t>
    <rPh sb="5" eb="7">
      <t>ジッシ</t>
    </rPh>
    <rPh sb="7" eb="9">
      <t>ヒヨウ</t>
    </rPh>
    <phoneticPr fontId="5"/>
  </si>
  <si>
    <t>D.</t>
    <phoneticPr fontId="5"/>
  </si>
  <si>
    <t>引き続き、効率的な事業運営を行うことにより、より少ないコストで同等以上の成果を出すことができるよう改善するべき。</t>
    <phoneticPr fontId="5"/>
  </si>
  <si>
    <t>課長
松本　勝利</t>
    <rPh sb="0" eb="2">
      <t>カチョウ</t>
    </rPh>
    <rPh sb="3" eb="5">
      <t>マツモト</t>
    </rPh>
    <rPh sb="6" eb="8">
      <t>ショウリ</t>
    </rPh>
    <phoneticPr fontId="5"/>
  </si>
  <si>
    <t>執行等改善</t>
  </si>
  <si>
    <t>バリアフリーについて具体的な課題や求められる対策の精査を行い、必要性の高い取り組みに重点化を図る。</t>
    <phoneticPr fontId="5"/>
  </si>
  <si>
    <t>※百万円未満を四捨五入しているため、「予算額・執行額」欄と誤差が生じている。
「新しい日本のための優先課題推進枠」35百万円
新規事業の調査研究費増</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rPh sb="40" eb="41">
      <t>アタラ</t>
    </rPh>
    <rPh sb="43" eb="45">
      <t>ニホン</t>
    </rPh>
    <rPh sb="49" eb="51">
      <t>ユウセン</t>
    </rPh>
    <rPh sb="51" eb="53">
      <t>カダイ</t>
    </rPh>
    <rPh sb="53" eb="55">
      <t>スイシン</t>
    </rPh>
    <rPh sb="55" eb="56">
      <t>ワク</t>
    </rPh>
    <rPh sb="59" eb="61">
      <t>ヒャクマン</t>
    </rPh>
    <rPh sb="61" eb="62">
      <t>エン</t>
    </rPh>
    <rPh sb="63" eb="65">
      <t>シンキ</t>
    </rPh>
    <rPh sb="65" eb="67">
      <t>ジギョウ</t>
    </rPh>
    <rPh sb="68" eb="70">
      <t>チョウサ</t>
    </rPh>
    <rPh sb="70" eb="73">
      <t>ケンキュウヒ</t>
    </rPh>
    <rPh sb="73" eb="74">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</si>
</sst>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tint="4.9989318521683403E-2"/>
      <name val="ＭＳ Ｐゴシック"/>
      <family val="3"/>
      <charset val="128"/>
    </font>
    <font>
      <sz val="10"/>
      <color theme="1" tint="4.9989318521683403E-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14"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139</xdr:row>
      <xdr:rowOff>0</xdr:rowOff>
    </xdr:from>
    <xdr:to>
      <xdr:col>39</xdr:col>
      <xdr:colOff>151272</xdr:colOff>
      <xdr:row>169</xdr:row>
      <xdr:rowOff>94131</xdr:rowOff>
    </xdr:to>
    <xdr:grpSp>
      <xdr:nvGrpSpPr>
        <xdr:cNvPr id="34" name="グループ化 33"/>
        <xdr:cNvGrpSpPr/>
      </xdr:nvGrpSpPr>
      <xdr:grpSpPr>
        <a:xfrm>
          <a:off x="1416844" y="30753844"/>
          <a:ext cx="6628272" cy="10809756"/>
          <a:chOff x="1447800" y="31832550"/>
          <a:chExt cx="5888684" cy="10515602"/>
        </a:xfrm>
      </xdr:grpSpPr>
      <xdr:sp macro="" textlink="">
        <xdr:nvSpPr>
          <xdr:cNvPr id="35" name="テキスト ボックス 34"/>
          <xdr:cNvSpPr txBox="1"/>
        </xdr:nvSpPr>
        <xdr:spPr>
          <a:xfrm>
            <a:off x="3953622" y="31832550"/>
            <a:ext cx="1830268"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２７百万円</a:t>
            </a:r>
          </a:p>
        </xdr:txBody>
      </xdr:sp>
      <xdr:sp macro="" textlink="">
        <xdr:nvSpPr>
          <xdr:cNvPr id="36" name="大かっこ 35"/>
          <xdr:cNvSpPr/>
        </xdr:nvSpPr>
        <xdr:spPr>
          <a:xfrm>
            <a:off x="3855010" y="32446072"/>
            <a:ext cx="1999797" cy="39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テキスト ボックス 36"/>
          <xdr:cNvSpPr txBox="1"/>
        </xdr:nvSpPr>
        <xdr:spPr>
          <a:xfrm>
            <a:off x="3979022" y="32407973"/>
            <a:ext cx="1807082" cy="69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sp macro="" textlink="">
        <xdr:nvSpPr>
          <xdr:cNvPr id="38" name="テキスト ボックス 37"/>
          <xdr:cNvSpPr txBox="1"/>
        </xdr:nvSpPr>
        <xdr:spPr>
          <a:xfrm>
            <a:off x="1628589" y="33100495"/>
            <a:ext cx="1706227" cy="26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39" name="テキスト ボックス 38"/>
          <xdr:cNvSpPr txBox="1"/>
        </xdr:nvSpPr>
        <xdr:spPr>
          <a:xfrm>
            <a:off x="1476189" y="33364020"/>
            <a:ext cx="2022791" cy="741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．社会システム（株）</a:t>
            </a:r>
            <a:endParaRPr kumimoji="1" lang="en-US" altLang="ja-JP" sz="1100"/>
          </a:p>
          <a:p>
            <a:r>
              <a:rPr kumimoji="1" lang="ja-JP" altLang="en-US" sz="1100"/>
              <a:t>　　　１０．０百万円</a:t>
            </a:r>
          </a:p>
        </xdr:txBody>
      </xdr:sp>
      <xdr:sp macro="" textlink="">
        <xdr:nvSpPr>
          <xdr:cNvPr id="40" name="テキスト ボックス 39"/>
          <xdr:cNvSpPr txBox="1"/>
        </xdr:nvSpPr>
        <xdr:spPr>
          <a:xfrm>
            <a:off x="1514289" y="34161692"/>
            <a:ext cx="1965057" cy="803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障害者差別解消法に基づく差別的取扱い及び合理的配慮の提供に関する調査研究</a:t>
            </a:r>
          </a:p>
        </xdr:txBody>
      </xdr:sp>
      <xdr:sp macro="" textlink="">
        <xdr:nvSpPr>
          <xdr:cNvPr id="41" name="テキスト ボックス 40"/>
          <xdr:cNvSpPr txBox="1"/>
        </xdr:nvSpPr>
        <xdr:spPr>
          <a:xfrm>
            <a:off x="1628589" y="35080761"/>
            <a:ext cx="1706414" cy="305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42" name="テキスト ボックス 41"/>
          <xdr:cNvSpPr txBox="1"/>
        </xdr:nvSpPr>
        <xdr:spPr>
          <a:xfrm>
            <a:off x="1460499" y="35369686"/>
            <a:ext cx="2059669" cy="7110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ja-JP" sz="1100">
                <a:solidFill>
                  <a:schemeClr val="dk1"/>
                </a:solidFill>
                <a:effectLst/>
                <a:latin typeface="+mn-lt"/>
                <a:ea typeface="+mn-ea"/>
                <a:cs typeface="+mn-cs"/>
              </a:rPr>
              <a:t>社会システム（株）</a:t>
            </a:r>
            <a:endParaRPr kumimoji="1" lang="en-US" altLang="ja-JP" sz="1100"/>
          </a:p>
          <a:p>
            <a:r>
              <a:rPr kumimoji="1" lang="ja-JP" altLang="en-US" sz="1100"/>
              <a:t>　　　　４．２百万円</a:t>
            </a:r>
          </a:p>
        </xdr:txBody>
      </xdr:sp>
      <xdr:sp macro="" textlink="">
        <xdr:nvSpPr>
          <xdr:cNvPr id="43" name="大かっこ 42"/>
          <xdr:cNvSpPr/>
        </xdr:nvSpPr>
        <xdr:spPr>
          <a:xfrm>
            <a:off x="1476189" y="36173710"/>
            <a:ext cx="1962336" cy="641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テキスト ボックス 43"/>
          <xdr:cNvSpPr txBox="1"/>
        </xdr:nvSpPr>
        <xdr:spPr>
          <a:xfrm>
            <a:off x="1501590" y="36148310"/>
            <a:ext cx="1878424" cy="735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バリアフリー基本構想作成に関する隘路打開方策検討調査研究</a:t>
            </a:r>
          </a:p>
        </xdr:txBody>
      </xdr:sp>
      <xdr:sp macro="" textlink="">
        <xdr:nvSpPr>
          <xdr:cNvPr id="45" name="テキスト ボックス 44"/>
          <xdr:cNvSpPr txBox="1"/>
        </xdr:nvSpPr>
        <xdr:spPr>
          <a:xfrm>
            <a:off x="1447800" y="37290748"/>
            <a:ext cx="1989548" cy="5292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D</a:t>
            </a:r>
            <a:r>
              <a:rPr kumimoji="1" lang="ja-JP" altLang="en-US" sz="1100"/>
              <a:t>．（株）大光社印刷</a:t>
            </a:r>
            <a:endParaRPr kumimoji="1" lang="en-US" altLang="ja-JP" sz="1100"/>
          </a:p>
          <a:p>
            <a:r>
              <a:rPr kumimoji="1" lang="ja-JP" altLang="en-US" sz="1100"/>
              <a:t>　　　　０．７百万円</a:t>
            </a:r>
          </a:p>
        </xdr:txBody>
      </xdr:sp>
      <xdr:sp macro="" textlink="">
        <xdr:nvSpPr>
          <xdr:cNvPr id="46" name="大かっこ 45"/>
          <xdr:cNvSpPr/>
        </xdr:nvSpPr>
        <xdr:spPr>
          <a:xfrm>
            <a:off x="1460500" y="37882045"/>
            <a:ext cx="1962256" cy="371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テキスト ボックス 46"/>
          <xdr:cNvSpPr txBox="1"/>
        </xdr:nvSpPr>
        <xdr:spPr>
          <a:xfrm>
            <a:off x="1488889" y="37843945"/>
            <a:ext cx="19188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パンフレット印刷等業務</a:t>
            </a:r>
          </a:p>
        </xdr:txBody>
      </xdr:sp>
      <xdr:cxnSp macro="">
        <xdr:nvCxnSpPr>
          <xdr:cNvPr id="48" name="直線コネクタ 47"/>
          <xdr:cNvCxnSpPr/>
        </xdr:nvCxnSpPr>
        <xdr:spPr>
          <a:xfrm>
            <a:off x="4444253" y="33345530"/>
            <a:ext cx="0" cy="70931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xdr:cNvCxnSpPr/>
        </xdr:nvCxnSpPr>
        <xdr:spPr>
          <a:xfrm flipH="1" flipV="1">
            <a:off x="3534896" y="3379339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xdr:cNvCxnSpPr/>
        </xdr:nvCxnSpPr>
        <xdr:spPr>
          <a:xfrm flipH="1" flipV="1">
            <a:off x="3533402" y="35770484"/>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flipH="1" flipV="1">
            <a:off x="3544608" y="37586583"/>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a:off x="5478556" y="33366261"/>
            <a:ext cx="0" cy="8587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xdr:cNvSpPr txBox="1"/>
        </xdr:nvSpPr>
        <xdr:spPr>
          <a:xfrm>
            <a:off x="5285628" y="34613289"/>
            <a:ext cx="1916179"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t> </a:t>
            </a:r>
            <a:r>
              <a:rPr kumimoji="1" lang="ja-JP" altLang="en-US" sz="1100" baseline="0">
                <a:solidFill>
                  <a:schemeClr val="tx1"/>
                </a:solidFill>
              </a:rPr>
              <a:t>１０．２</a:t>
            </a:r>
            <a:r>
              <a:rPr kumimoji="1" lang="ja-JP" altLang="en-US" sz="1100">
                <a:solidFill>
                  <a:schemeClr val="tx1"/>
                </a:solidFill>
              </a:rPr>
              <a:t>百万円</a:t>
            </a:r>
          </a:p>
        </xdr:txBody>
      </xdr:sp>
      <xdr:sp macro="" textlink="">
        <xdr:nvSpPr>
          <xdr:cNvPr id="54" name="大かっこ 53"/>
          <xdr:cNvSpPr/>
        </xdr:nvSpPr>
        <xdr:spPr>
          <a:xfrm>
            <a:off x="5242859" y="35306186"/>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5272928" y="35268086"/>
            <a:ext cx="1891125"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sp macro="" textlink="">
        <xdr:nvSpPr>
          <xdr:cNvPr id="56" name="テキスト ボックス 55"/>
          <xdr:cNvSpPr txBox="1"/>
        </xdr:nvSpPr>
        <xdr:spPr>
          <a:xfrm>
            <a:off x="3912529" y="41787951"/>
            <a:ext cx="116895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０．６百万円</a:t>
            </a:r>
          </a:p>
        </xdr:txBody>
      </xdr:sp>
      <xdr:sp macro="" textlink="">
        <xdr:nvSpPr>
          <xdr:cNvPr id="57" name="テキスト ボックス 56"/>
          <xdr:cNvSpPr txBox="1"/>
        </xdr:nvSpPr>
        <xdr:spPr>
          <a:xfrm>
            <a:off x="6106639" y="41787951"/>
            <a:ext cx="1229845"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０．９百万円</a:t>
            </a:r>
          </a:p>
        </xdr:txBody>
      </xdr:sp>
      <xdr:sp macro="" textlink="">
        <xdr:nvSpPr>
          <xdr:cNvPr id="58" name="テキスト ボックス 57"/>
          <xdr:cNvSpPr txBox="1"/>
        </xdr:nvSpPr>
        <xdr:spPr>
          <a:xfrm>
            <a:off x="1447800" y="38842950"/>
            <a:ext cx="1989548" cy="534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E</a:t>
            </a:r>
            <a:r>
              <a:rPr kumimoji="1" lang="ja-JP" altLang="en-US" sz="1100"/>
              <a:t>．（一財）全日本ろうあ連盟</a:t>
            </a:r>
            <a:endParaRPr kumimoji="1" lang="en-US" altLang="ja-JP" sz="1100"/>
          </a:p>
          <a:p>
            <a:r>
              <a:rPr kumimoji="1" lang="ja-JP" altLang="en-US" sz="1100"/>
              <a:t>　　　　０．０６百万円</a:t>
            </a:r>
          </a:p>
        </xdr:txBody>
      </xdr:sp>
      <xdr:sp macro="" textlink="">
        <xdr:nvSpPr>
          <xdr:cNvPr id="59" name="大かっこ 58"/>
          <xdr:cNvSpPr/>
        </xdr:nvSpPr>
        <xdr:spPr>
          <a:xfrm>
            <a:off x="1460500" y="39435368"/>
            <a:ext cx="1962256" cy="3770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0" name="テキスト ボックス 59"/>
          <xdr:cNvSpPr txBox="1"/>
        </xdr:nvSpPr>
        <xdr:spPr>
          <a:xfrm>
            <a:off x="1488889" y="39397268"/>
            <a:ext cx="19188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手話通訳業務</a:t>
            </a:r>
          </a:p>
        </xdr:txBody>
      </xdr:sp>
      <xdr:cxnSp macro="">
        <xdr:nvCxnSpPr>
          <xdr:cNvPr id="61" name="直線矢印コネクタ 60"/>
          <xdr:cNvCxnSpPr/>
        </xdr:nvCxnSpPr>
        <xdr:spPr>
          <a:xfrm flipH="1" flipV="1">
            <a:off x="3544608" y="39144388"/>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テキスト ボックス 61"/>
          <xdr:cNvSpPr txBox="1"/>
        </xdr:nvSpPr>
        <xdr:spPr>
          <a:xfrm>
            <a:off x="1628775" y="41791230"/>
            <a:ext cx="11396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０．８百万円</a:t>
            </a:r>
          </a:p>
        </xdr:txBody>
      </xdr:sp>
    </xdr:grpSp>
    <xdr:clientData/>
  </xdr:twoCellAnchor>
  <xdr:twoCellAnchor>
    <xdr:from>
      <xdr:col>7</xdr:col>
      <xdr:colOff>44824</xdr:colOff>
      <xdr:row>145</xdr:row>
      <xdr:rowOff>246529</xdr:rowOff>
    </xdr:from>
    <xdr:to>
      <xdr:col>17</xdr:col>
      <xdr:colOff>145729</xdr:colOff>
      <xdr:row>147</xdr:row>
      <xdr:rowOff>94344</xdr:rowOff>
    </xdr:to>
    <xdr:sp macro="" textlink="">
      <xdr:nvSpPr>
        <xdr:cNvPr id="63" name="大かっこ 62"/>
        <xdr:cNvSpPr/>
      </xdr:nvSpPr>
      <xdr:spPr>
        <a:xfrm>
          <a:off x="1299883" y="48902470"/>
          <a:ext cx="1893846" cy="542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22410</xdr:colOff>
      <xdr:row>162</xdr:row>
      <xdr:rowOff>324971</xdr:rowOff>
    </xdr:from>
    <xdr:to>
      <xdr:col>18</xdr:col>
      <xdr:colOff>39723</xdr:colOff>
      <xdr:row>165</xdr:row>
      <xdr:rowOff>0</xdr:rowOff>
    </xdr:to>
    <xdr:sp macro="" textlink="">
      <xdr:nvSpPr>
        <xdr:cNvPr id="64" name="テキスト ボックス 63"/>
        <xdr:cNvSpPr txBox="1"/>
      </xdr:nvSpPr>
      <xdr:spPr>
        <a:xfrm>
          <a:off x="1277469" y="54886412"/>
          <a:ext cx="1989548" cy="717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F</a:t>
          </a:r>
          <a:r>
            <a:rPr kumimoji="1" lang="ja-JP" altLang="en-US" sz="1100"/>
            <a:t>．社会福祉法人千葉県聴覚障害者協会</a:t>
          </a:r>
          <a:endParaRPr kumimoji="1" lang="en-US" altLang="ja-JP" sz="1100"/>
        </a:p>
        <a:p>
          <a:r>
            <a:rPr kumimoji="1" lang="ja-JP" altLang="en-US" sz="1100"/>
            <a:t>　　　　０．０５百万円</a:t>
          </a:r>
        </a:p>
      </xdr:txBody>
    </xdr:sp>
    <xdr:clientData/>
  </xdr:twoCellAnchor>
  <xdr:twoCellAnchor>
    <xdr:from>
      <xdr:col>7</xdr:col>
      <xdr:colOff>35110</xdr:colOff>
      <xdr:row>165</xdr:row>
      <xdr:rowOff>43332</xdr:rowOff>
    </xdr:from>
    <xdr:to>
      <xdr:col>18</xdr:col>
      <xdr:colOff>25131</xdr:colOff>
      <xdr:row>166</xdr:row>
      <xdr:rowOff>73010</xdr:rowOff>
    </xdr:to>
    <xdr:sp macro="" textlink="">
      <xdr:nvSpPr>
        <xdr:cNvPr id="65" name="大かっこ 64"/>
        <xdr:cNvSpPr/>
      </xdr:nvSpPr>
      <xdr:spPr>
        <a:xfrm>
          <a:off x="1290169" y="55646920"/>
          <a:ext cx="1962256" cy="3770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63499</xdr:colOff>
      <xdr:row>165</xdr:row>
      <xdr:rowOff>38850</xdr:rowOff>
    </xdr:from>
    <xdr:to>
      <xdr:col>18</xdr:col>
      <xdr:colOff>10105</xdr:colOff>
      <xdr:row>167</xdr:row>
      <xdr:rowOff>32653</xdr:rowOff>
    </xdr:to>
    <xdr:sp macro="" textlink="">
      <xdr:nvSpPr>
        <xdr:cNvPr id="66" name="テキスト ボックス 65"/>
        <xdr:cNvSpPr txBox="1"/>
      </xdr:nvSpPr>
      <xdr:spPr>
        <a:xfrm>
          <a:off x="1318558" y="55642438"/>
          <a:ext cx="19188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手話通訳業務</a:t>
          </a:r>
        </a:p>
      </xdr:txBody>
    </xdr:sp>
    <xdr:clientData/>
  </xdr:twoCellAnchor>
  <xdr:twoCellAnchor>
    <xdr:from>
      <xdr:col>18</xdr:col>
      <xdr:colOff>146983</xdr:colOff>
      <xdr:row>163</xdr:row>
      <xdr:rowOff>279026</xdr:rowOff>
    </xdr:from>
    <xdr:to>
      <xdr:col>23</xdr:col>
      <xdr:colOff>170489</xdr:colOff>
      <xdr:row>163</xdr:row>
      <xdr:rowOff>279026</xdr:rowOff>
    </xdr:to>
    <xdr:cxnSp macro="">
      <xdr:nvCxnSpPr>
        <xdr:cNvPr id="67" name="直線矢印コネクタ 66"/>
        <xdr:cNvCxnSpPr/>
      </xdr:nvCxnSpPr>
      <xdr:spPr>
        <a:xfrm flipH="1" flipV="1">
          <a:off x="3374277" y="55187850"/>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90" zoomScalePageLayoutView="85" workbookViewId="0">
      <selection activeCell="AG120" sqref="AG120:AX12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93" t="s">
        <v>374</v>
      </c>
      <c r="AR2" s="693"/>
      <c r="AS2" s="59" t="str">
        <f>IF(OR(AQ2="　", AQ2=""), "", "-")</f>
        <v/>
      </c>
      <c r="AT2" s="694">
        <v>19</v>
      </c>
      <c r="AU2" s="694"/>
      <c r="AV2" s="60" t="str">
        <f>IF(AW2="", "", "-")</f>
        <v/>
      </c>
      <c r="AW2" s="695"/>
      <c r="AX2" s="695"/>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375</v>
      </c>
      <c r="AK3" s="656"/>
      <c r="AL3" s="656"/>
      <c r="AM3" s="656"/>
      <c r="AN3" s="656"/>
      <c r="AO3" s="656"/>
      <c r="AP3" s="656"/>
      <c r="AQ3" s="656"/>
      <c r="AR3" s="656"/>
      <c r="AS3" s="656"/>
      <c r="AT3" s="656"/>
      <c r="AU3" s="656"/>
      <c r="AV3" s="656"/>
      <c r="AW3" s="656"/>
      <c r="AX3" s="36" t="s">
        <v>91</v>
      </c>
    </row>
    <row r="4" spans="1:50" ht="24.75" customHeight="1" x14ac:dyDescent="0.15">
      <c r="A4" s="457" t="s">
        <v>30</v>
      </c>
      <c r="B4" s="458"/>
      <c r="C4" s="458"/>
      <c r="D4" s="458"/>
      <c r="E4" s="458"/>
      <c r="F4" s="458"/>
      <c r="G4" s="431" t="s">
        <v>376</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377</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70" t="s">
        <v>207</v>
      </c>
      <c r="H5" s="632"/>
      <c r="I5" s="632"/>
      <c r="J5" s="632"/>
      <c r="K5" s="632"/>
      <c r="L5" s="632"/>
      <c r="M5" s="671" t="s">
        <v>92</v>
      </c>
      <c r="N5" s="672"/>
      <c r="O5" s="672"/>
      <c r="P5" s="672"/>
      <c r="Q5" s="672"/>
      <c r="R5" s="673"/>
      <c r="S5" s="631" t="s">
        <v>157</v>
      </c>
      <c r="T5" s="632"/>
      <c r="U5" s="632"/>
      <c r="V5" s="632"/>
      <c r="W5" s="632"/>
      <c r="X5" s="633"/>
      <c r="Y5" s="448" t="s">
        <v>3</v>
      </c>
      <c r="Z5" s="449"/>
      <c r="AA5" s="449"/>
      <c r="AB5" s="449"/>
      <c r="AC5" s="449"/>
      <c r="AD5" s="450"/>
      <c r="AE5" s="451" t="s">
        <v>378</v>
      </c>
      <c r="AF5" s="452"/>
      <c r="AG5" s="452"/>
      <c r="AH5" s="452"/>
      <c r="AI5" s="452"/>
      <c r="AJ5" s="452"/>
      <c r="AK5" s="452"/>
      <c r="AL5" s="452"/>
      <c r="AM5" s="452"/>
      <c r="AN5" s="452"/>
      <c r="AO5" s="452"/>
      <c r="AP5" s="453"/>
      <c r="AQ5" s="454" t="s">
        <v>459</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380</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6" t="s">
        <v>25</v>
      </c>
      <c r="B7" s="487"/>
      <c r="C7" s="487"/>
      <c r="D7" s="487"/>
      <c r="E7" s="487"/>
      <c r="F7" s="487"/>
      <c r="G7" s="488" t="s">
        <v>381</v>
      </c>
      <c r="H7" s="489"/>
      <c r="I7" s="489"/>
      <c r="J7" s="489"/>
      <c r="K7" s="489"/>
      <c r="L7" s="489"/>
      <c r="M7" s="489"/>
      <c r="N7" s="489"/>
      <c r="O7" s="489"/>
      <c r="P7" s="489"/>
      <c r="Q7" s="489"/>
      <c r="R7" s="489"/>
      <c r="S7" s="489"/>
      <c r="T7" s="489"/>
      <c r="U7" s="489"/>
      <c r="V7" s="490"/>
      <c r="W7" s="490"/>
      <c r="X7" s="490"/>
      <c r="Y7" s="491" t="s">
        <v>5</v>
      </c>
      <c r="Z7" s="375"/>
      <c r="AA7" s="375"/>
      <c r="AB7" s="375"/>
      <c r="AC7" s="375"/>
      <c r="AD7" s="377"/>
      <c r="AE7" s="492"/>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51" t="s">
        <v>308</v>
      </c>
      <c r="B8" s="652"/>
      <c r="C8" s="652"/>
      <c r="D8" s="652"/>
      <c r="E8" s="652"/>
      <c r="F8" s="653"/>
      <c r="G8" s="648" t="str">
        <f>入力規則等!A26</f>
        <v>高齢社会対策、障害者施策、少子化社会対策、男女共同参画</v>
      </c>
      <c r="H8" s="649"/>
      <c r="I8" s="649"/>
      <c r="J8" s="649"/>
      <c r="K8" s="649"/>
      <c r="L8" s="649"/>
      <c r="M8" s="649"/>
      <c r="N8" s="649"/>
      <c r="O8" s="649"/>
      <c r="P8" s="649"/>
      <c r="Q8" s="649"/>
      <c r="R8" s="649"/>
      <c r="S8" s="649"/>
      <c r="T8" s="649"/>
      <c r="U8" s="649"/>
      <c r="V8" s="649"/>
      <c r="W8" s="649"/>
      <c r="X8" s="650"/>
      <c r="Y8" s="469" t="s">
        <v>79</v>
      </c>
      <c r="Z8" s="469"/>
      <c r="AA8" s="469"/>
      <c r="AB8" s="469"/>
      <c r="AC8" s="469"/>
      <c r="AD8" s="469"/>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55.5" customHeight="1" x14ac:dyDescent="0.15">
      <c r="A9" s="184" t="s">
        <v>26</v>
      </c>
      <c r="B9" s="185"/>
      <c r="C9" s="185"/>
      <c r="D9" s="185"/>
      <c r="E9" s="185"/>
      <c r="F9" s="185"/>
      <c r="G9" s="186" t="s">
        <v>382</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133.5" customHeight="1" x14ac:dyDescent="0.15">
      <c r="A10" s="184" t="s">
        <v>36</v>
      </c>
      <c r="B10" s="185"/>
      <c r="C10" s="185"/>
      <c r="D10" s="185"/>
      <c r="E10" s="185"/>
      <c r="F10" s="185"/>
      <c r="G10" s="186" t="s">
        <v>451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5"/>
      <c r="G11" s="445" t="str">
        <f>入力規則等!P10</f>
        <v>直接実施</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6" t="s">
        <v>27</v>
      </c>
      <c r="B12" s="497"/>
      <c r="C12" s="497"/>
      <c r="D12" s="497"/>
      <c r="E12" s="497"/>
      <c r="F12" s="498"/>
      <c r="G12" s="502"/>
      <c r="H12" s="503"/>
      <c r="I12" s="503"/>
      <c r="J12" s="503"/>
      <c r="K12" s="503"/>
      <c r="L12" s="503"/>
      <c r="M12" s="503"/>
      <c r="N12" s="503"/>
      <c r="O12" s="50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x14ac:dyDescent="0.15">
      <c r="A13" s="396"/>
      <c r="B13" s="397"/>
      <c r="C13" s="397"/>
      <c r="D13" s="397"/>
      <c r="E13" s="397"/>
      <c r="F13" s="398"/>
      <c r="G13" s="505" t="s">
        <v>7</v>
      </c>
      <c r="H13" s="506"/>
      <c r="I13" s="511" t="s">
        <v>8</v>
      </c>
      <c r="J13" s="512"/>
      <c r="K13" s="512"/>
      <c r="L13" s="512"/>
      <c r="M13" s="512"/>
      <c r="N13" s="512"/>
      <c r="O13" s="513"/>
      <c r="P13" s="175">
        <v>39</v>
      </c>
      <c r="Q13" s="176"/>
      <c r="R13" s="176"/>
      <c r="S13" s="176"/>
      <c r="T13" s="176"/>
      <c r="U13" s="176"/>
      <c r="V13" s="177"/>
      <c r="W13" s="175">
        <v>35</v>
      </c>
      <c r="X13" s="176"/>
      <c r="Y13" s="176"/>
      <c r="Z13" s="176"/>
      <c r="AA13" s="176"/>
      <c r="AB13" s="176"/>
      <c r="AC13" s="177"/>
      <c r="AD13" s="175">
        <v>37</v>
      </c>
      <c r="AE13" s="176"/>
      <c r="AF13" s="176"/>
      <c r="AG13" s="176"/>
      <c r="AH13" s="176"/>
      <c r="AI13" s="176"/>
      <c r="AJ13" s="177"/>
      <c r="AK13" s="175">
        <v>55</v>
      </c>
      <c r="AL13" s="176"/>
      <c r="AM13" s="176"/>
      <c r="AN13" s="176"/>
      <c r="AO13" s="176"/>
      <c r="AP13" s="176"/>
      <c r="AQ13" s="177"/>
      <c r="AR13" s="189">
        <v>74</v>
      </c>
      <c r="AS13" s="190"/>
      <c r="AT13" s="190"/>
      <c r="AU13" s="190"/>
      <c r="AV13" s="190"/>
      <c r="AW13" s="190"/>
      <c r="AX13" s="191"/>
    </row>
    <row r="14" spans="1:50" ht="21" customHeight="1" x14ac:dyDescent="0.15">
      <c r="A14" s="396"/>
      <c r="B14" s="397"/>
      <c r="C14" s="397"/>
      <c r="D14" s="397"/>
      <c r="E14" s="397"/>
      <c r="F14" s="398"/>
      <c r="G14" s="507"/>
      <c r="H14" s="508"/>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7"/>
      <c r="H15" s="508"/>
      <c r="I15" s="179" t="s">
        <v>62</v>
      </c>
      <c r="J15" s="428"/>
      <c r="K15" s="428"/>
      <c r="L15" s="428"/>
      <c r="M15" s="428"/>
      <c r="N15" s="428"/>
      <c r="O15" s="429"/>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7"/>
      <c r="H16" s="508"/>
      <c r="I16" s="179" t="s">
        <v>63</v>
      </c>
      <c r="J16" s="428"/>
      <c r="K16" s="428"/>
      <c r="L16" s="428"/>
      <c r="M16" s="428"/>
      <c r="N16" s="428"/>
      <c r="O16" s="429"/>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c r="AL16" s="176"/>
      <c r="AM16" s="176"/>
      <c r="AN16" s="176"/>
      <c r="AO16" s="176"/>
      <c r="AP16" s="176"/>
      <c r="AQ16" s="177"/>
      <c r="AR16" s="481"/>
      <c r="AS16" s="482"/>
      <c r="AT16" s="482"/>
      <c r="AU16" s="482"/>
      <c r="AV16" s="482"/>
      <c r="AW16" s="482"/>
      <c r="AX16" s="483"/>
    </row>
    <row r="17" spans="1:50" ht="24.75" customHeight="1" x14ac:dyDescent="0.15">
      <c r="A17" s="396"/>
      <c r="B17" s="397"/>
      <c r="C17" s="397"/>
      <c r="D17" s="397"/>
      <c r="E17" s="397"/>
      <c r="F17" s="398"/>
      <c r="G17" s="507"/>
      <c r="H17" s="508"/>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c r="AL17" s="176"/>
      <c r="AM17" s="176"/>
      <c r="AN17" s="176"/>
      <c r="AO17" s="176"/>
      <c r="AP17" s="176"/>
      <c r="AQ17" s="177"/>
      <c r="AR17" s="484"/>
      <c r="AS17" s="484"/>
      <c r="AT17" s="484"/>
      <c r="AU17" s="484"/>
      <c r="AV17" s="484"/>
      <c r="AW17" s="484"/>
      <c r="AX17" s="485"/>
    </row>
    <row r="18" spans="1:50" ht="24.75" customHeight="1" x14ac:dyDescent="0.15">
      <c r="A18" s="396"/>
      <c r="B18" s="397"/>
      <c r="C18" s="397"/>
      <c r="D18" s="397"/>
      <c r="E18" s="397"/>
      <c r="F18" s="398"/>
      <c r="G18" s="509"/>
      <c r="H18" s="510"/>
      <c r="I18" s="643" t="s">
        <v>22</v>
      </c>
      <c r="J18" s="644"/>
      <c r="K18" s="644"/>
      <c r="L18" s="644"/>
      <c r="M18" s="644"/>
      <c r="N18" s="644"/>
      <c r="O18" s="645"/>
      <c r="P18" s="665">
        <f>SUM(P13:V17)</f>
        <v>39</v>
      </c>
      <c r="Q18" s="666"/>
      <c r="R18" s="666"/>
      <c r="S18" s="666"/>
      <c r="T18" s="666"/>
      <c r="U18" s="666"/>
      <c r="V18" s="667"/>
      <c r="W18" s="665">
        <f>SUM(W13:AC17)</f>
        <v>35</v>
      </c>
      <c r="X18" s="666"/>
      <c r="Y18" s="666"/>
      <c r="Z18" s="666"/>
      <c r="AA18" s="666"/>
      <c r="AB18" s="666"/>
      <c r="AC18" s="667"/>
      <c r="AD18" s="665">
        <f>SUM(AD13:AJ17)</f>
        <v>37</v>
      </c>
      <c r="AE18" s="666"/>
      <c r="AF18" s="666"/>
      <c r="AG18" s="666"/>
      <c r="AH18" s="666"/>
      <c r="AI18" s="666"/>
      <c r="AJ18" s="667"/>
      <c r="AK18" s="665">
        <f>SUM(AK13:AQ17)</f>
        <v>55</v>
      </c>
      <c r="AL18" s="666"/>
      <c r="AM18" s="666"/>
      <c r="AN18" s="666"/>
      <c r="AO18" s="666"/>
      <c r="AP18" s="666"/>
      <c r="AQ18" s="667"/>
      <c r="AR18" s="665">
        <f>SUM(AR13:AX17)</f>
        <v>74</v>
      </c>
      <c r="AS18" s="666"/>
      <c r="AT18" s="666"/>
      <c r="AU18" s="666"/>
      <c r="AV18" s="666"/>
      <c r="AW18" s="666"/>
      <c r="AX18" s="668"/>
    </row>
    <row r="19" spans="1:50" ht="24.75" customHeight="1" x14ac:dyDescent="0.15">
      <c r="A19" s="396"/>
      <c r="B19" s="397"/>
      <c r="C19" s="397"/>
      <c r="D19" s="397"/>
      <c r="E19" s="397"/>
      <c r="F19" s="398"/>
      <c r="G19" s="663" t="s">
        <v>10</v>
      </c>
      <c r="H19" s="664"/>
      <c r="I19" s="664"/>
      <c r="J19" s="664"/>
      <c r="K19" s="664"/>
      <c r="L19" s="664"/>
      <c r="M19" s="664"/>
      <c r="N19" s="664"/>
      <c r="O19" s="664"/>
      <c r="P19" s="175">
        <v>29</v>
      </c>
      <c r="Q19" s="176"/>
      <c r="R19" s="176"/>
      <c r="S19" s="176"/>
      <c r="T19" s="176"/>
      <c r="U19" s="176"/>
      <c r="V19" s="177"/>
      <c r="W19" s="175">
        <v>27</v>
      </c>
      <c r="X19" s="176"/>
      <c r="Y19" s="176"/>
      <c r="Z19" s="176"/>
      <c r="AA19" s="176"/>
      <c r="AB19" s="176"/>
      <c r="AC19" s="177"/>
      <c r="AD19" s="175">
        <v>27</v>
      </c>
      <c r="AE19" s="176"/>
      <c r="AF19" s="176"/>
      <c r="AG19" s="176"/>
      <c r="AH19" s="176"/>
      <c r="AI19" s="176"/>
      <c r="AJ19" s="177"/>
      <c r="AK19" s="641"/>
      <c r="AL19" s="641"/>
      <c r="AM19" s="641"/>
      <c r="AN19" s="641"/>
      <c r="AO19" s="641"/>
      <c r="AP19" s="641"/>
      <c r="AQ19" s="641"/>
      <c r="AR19" s="641"/>
      <c r="AS19" s="641"/>
      <c r="AT19" s="641"/>
      <c r="AU19" s="641"/>
      <c r="AV19" s="641"/>
      <c r="AW19" s="641"/>
      <c r="AX19" s="642"/>
    </row>
    <row r="20" spans="1:50" ht="24.75" customHeight="1" x14ac:dyDescent="0.15">
      <c r="A20" s="499"/>
      <c r="B20" s="500"/>
      <c r="C20" s="500"/>
      <c r="D20" s="500"/>
      <c r="E20" s="500"/>
      <c r="F20" s="501"/>
      <c r="G20" s="663" t="s">
        <v>11</v>
      </c>
      <c r="H20" s="664"/>
      <c r="I20" s="664"/>
      <c r="J20" s="664"/>
      <c r="K20" s="664"/>
      <c r="L20" s="664"/>
      <c r="M20" s="664"/>
      <c r="N20" s="664"/>
      <c r="O20" s="664"/>
      <c r="P20" s="669">
        <f>IF(P18=0, "-", P19/P18)</f>
        <v>0.74358974358974361</v>
      </c>
      <c r="Q20" s="669"/>
      <c r="R20" s="669"/>
      <c r="S20" s="669"/>
      <c r="T20" s="669"/>
      <c r="U20" s="669"/>
      <c r="V20" s="669"/>
      <c r="W20" s="669">
        <f>IF(W18=0, "-", W19/W18)</f>
        <v>0.77142857142857146</v>
      </c>
      <c r="X20" s="669"/>
      <c r="Y20" s="669"/>
      <c r="Z20" s="669"/>
      <c r="AA20" s="669"/>
      <c r="AB20" s="669"/>
      <c r="AC20" s="669"/>
      <c r="AD20" s="669">
        <f>IF(AD18=0, "-", AD19/AD18)</f>
        <v>0.72972972972972971</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417</v>
      </c>
      <c r="H23" s="75"/>
      <c r="I23" s="75"/>
      <c r="J23" s="75"/>
      <c r="K23" s="75"/>
      <c r="L23" s="75"/>
      <c r="M23" s="75"/>
      <c r="N23" s="75"/>
      <c r="O23" s="76"/>
      <c r="P23" s="219" t="s">
        <v>384</v>
      </c>
      <c r="Q23" s="234"/>
      <c r="R23" s="234"/>
      <c r="S23" s="234"/>
      <c r="T23" s="234"/>
      <c r="U23" s="234"/>
      <c r="V23" s="234"/>
      <c r="W23" s="234"/>
      <c r="X23" s="235"/>
      <c r="Y23" s="228" t="s">
        <v>14</v>
      </c>
      <c r="Z23" s="229"/>
      <c r="AA23" s="230"/>
      <c r="AB23" s="167" t="s">
        <v>385</v>
      </c>
      <c r="AC23" s="168"/>
      <c r="AD23" s="168"/>
      <c r="AE23" s="88">
        <v>76258</v>
      </c>
      <c r="AF23" s="89"/>
      <c r="AG23" s="89"/>
      <c r="AH23" s="89"/>
      <c r="AI23" s="90"/>
      <c r="AJ23" s="88">
        <v>88982</v>
      </c>
      <c r="AK23" s="89"/>
      <c r="AL23" s="89"/>
      <c r="AM23" s="89"/>
      <c r="AN23" s="90"/>
      <c r="AO23" s="88">
        <v>104562</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7" t="s">
        <v>385</v>
      </c>
      <c r="AC24" s="197"/>
      <c r="AD24" s="197"/>
      <c r="AE24" s="88">
        <v>50000</v>
      </c>
      <c r="AF24" s="89"/>
      <c r="AG24" s="89"/>
      <c r="AH24" s="89"/>
      <c r="AI24" s="90"/>
      <c r="AJ24" s="88">
        <v>100000</v>
      </c>
      <c r="AK24" s="89"/>
      <c r="AL24" s="89"/>
      <c r="AM24" s="89"/>
      <c r="AN24" s="90"/>
      <c r="AO24" s="88">
        <v>100000</v>
      </c>
      <c r="AP24" s="89"/>
      <c r="AQ24" s="89"/>
      <c r="AR24" s="89"/>
      <c r="AS24" s="90"/>
      <c r="AT24" s="88">
        <v>100000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153</v>
      </c>
      <c r="AF25" s="89"/>
      <c r="AG25" s="89"/>
      <c r="AH25" s="89"/>
      <c r="AI25" s="90"/>
      <c r="AJ25" s="88">
        <v>89</v>
      </c>
      <c r="AK25" s="89"/>
      <c r="AL25" s="89"/>
      <c r="AM25" s="89"/>
      <c r="AN25" s="90"/>
      <c r="AO25" s="88">
        <v>105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7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7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7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4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7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4"/>
      <c r="B54" s="100"/>
      <c r="C54" s="100"/>
      <c r="D54" s="100"/>
      <c r="E54" s="100"/>
      <c r="F54" s="101"/>
      <c r="G54" s="625"/>
      <c r="H54" s="234"/>
      <c r="I54" s="234"/>
      <c r="J54" s="234"/>
      <c r="K54" s="234"/>
      <c r="L54" s="234"/>
      <c r="M54" s="234"/>
      <c r="N54" s="234"/>
      <c r="O54" s="235"/>
      <c r="P54" s="219"/>
      <c r="Q54" s="220"/>
      <c r="R54" s="220"/>
      <c r="S54" s="220"/>
      <c r="T54" s="220"/>
      <c r="U54" s="220"/>
      <c r="V54" s="220"/>
      <c r="W54" s="220"/>
      <c r="X54" s="221"/>
      <c r="Y54" s="602" t="s">
        <v>86</v>
      </c>
      <c r="Z54" s="603"/>
      <c r="AA54" s="604"/>
      <c r="AB54" s="605"/>
      <c r="AC54" s="606"/>
      <c r="AD54" s="606"/>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4"/>
      <c r="B55" s="100"/>
      <c r="C55" s="100"/>
      <c r="D55" s="100"/>
      <c r="E55" s="100"/>
      <c r="F55" s="101"/>
      <c r="G55" s="62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74"/>
      <c r="B56" s="103"/>
      <c r="C56" s="103"/>
      <c r="D56" s="103"/>
      <c r="E56" s="103"/>
      <c r="F56" s="104"/>
      <c r="G56" s="62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4"/>
      <c r="B59" s="100"/>
      <c r="C59" s="100"/>
      <c r="D59" s="100"/>
      <c r="E59" s="100"/>
      <c r="F59" s="101"/>
      <c r="G59" s="625"/>
      <c r="H59" s="234"/>
      <c r="I59" s="234"/>
      <c r="J59" s="234"/>
      <c r="K59" s="234"/>
      <c r="L59" s="234"/>
      <c r="M59" s="234"/>
      <c r="N59" s="234"/>
      <c r="O59" s="235"/>
      <c r="P59" s="219"/>
      <c r="Q59" s="220"/>
      <c r="R59" s="220"/>
      <c r="S59" s="220"/>
      <c r="T59" s="220"/>
      <c r="U59" s="220"/>
      <c r="V59" s="220"/>
      <c r="W59" s="220"/>
      <c r="X59" s="221"/>
      <c r="Y59" s="602" t="s">
        <v>86</v>
      </c>
      <c r="Z59" s="603"/>
      <c r="AA59" s="604"/>
      <c r="AB59" s="606"/>
      <c r="AC59" s="606"/>
      <c r="AD59" s="60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4"/>
      <c r="B60" s="100"/>
      <c r="C60" s="100"/>
      <c r="D60" s="100"/>
      <c r="E60" s="100"/>
      <c r="F60" s="101"/>
      <c r="G60" s="62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74"/>
      <c r="B61" s="103"/>
      <c r="C61" s="103"/>
      <c r="D61" s="103"/>
      <c r="E61" s="103"/>
      <c r="F61" s="104"/>
      <c r="G61" s="62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4"/>
      <c r="B64" s="100"/>
      <c r="C64" s="100"/>
      <c r="D64" s="100"/>
      <c r="E64" s="100"/>
      <c r="F64" s="101"/>
      <c r="G64" s="625"/>
      <c r="H64" s="234"/>
      <c r="I64" s="234"/>
      <c r="J64" s="234"/>
      <c r="K64" s="234"/>
      <c r="L64" s="234"/>
      <c r="M64" s="234"/>
      <c r="N64" s="234"/>
      <c r="O64" s="235"/>
      <c r="P64" s="219"/>
      <c r="Q64" s="220"/>
      <c r="R64" s="220"/>
      <c r="S64" s="220"/>
      <c r="T64" s="220"/>
      <c r="U64" s="220"/>
      <c r="V64" s="220"/>
      <c r="W64" s="220"/>
      <c r="X64" s="221"/>
      <c r="Y64" s="602" t="s">
        <v>86</v>
      </c>
      <c r="Z64" s="603"/>
      <c r="AA64" s="604"/>
      <c r="AB64" s="606"/>
      <c r="AC64" s="606"/>
      <c r="AD64" s="60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4"/>
      <c r="B65" s="100"/>
      <c r="C65" s="100"/>
      <c r="D65" s="100"/>
      <c r="E65" s="100"/>
      <c r="F65" s="101"/>
      <c r="G65" s="62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75"/>
      <c r="B66" s="103"/>
      <c r="C66" s="103"/>
      <c r="D66" s="103"/>
      <c r="E66" s="103"/>
      <c r="F66" s="104"/>
      <c r="G66" s="62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8" t="s">
        <v>88</v>
      </c>
      <c r="B67" s="529"/>
      <c r="C67" s="529"/>
      <c r="D67" s="529"/>
      <c r="E67" s="529"/>
      <c r="F67" s="530"/>
      <c r="G67" s="628" t="s">
        <v>84</v>
      </c>
      <c r="H67" s="628"/>
      <c r="I67" s="628"/>
      <c r="J67" s="628"/>
      <c r="K67" s="628"/>
      <c r="L67" s="628"/>
      <c r="M67" s="628"/>
      <c r="N67" s="628"/>
      <c r="O67" s="628"/>
      <c r="P67" s="628"/>
      <c r="Q67" s="628"/>
      <c r="R67" s="628"/>
      <c r="S67" s="628"/>
      <c r="T67" s="628"/>
      <c r="U67" s="628"/>
      <c r="V67" s="628"/>
      <c r="W67" s="628"/>
      <c r="X67" s="62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1"/>
      <c r="B68" s="532"/>
      <c r="C68" s="532"/>
      <c r="D68" s="532"/>
      <c r="E68" s="532"/>
      <c r="F68" s="533"/>
      <c r="G68" s="219" t="s">
        <v>386</v>
      </c>
      <c r="H68" s="234"/>
      <c r="I68" s="234"/>
      <c r="J68" s="234"/>
      <c r="K68" s="234"/>
      <c r="L68" s="234"/>
      <c r="M68" s="234"/>
      <c r="N68" s="234"/>
      <c r="O68" s="234"/>
      <c r="P68" s="234"/>
      <c r="Q68" s="234"/>
      <c r="R68" s="234"/>
      <c r="S68" s="234"/>
      <c r="T68" s="234"/>
      <c r="U68" s="234"/>
      <c r="V68" s="234"/>
      <c r="W68" s="234"/>
      <c r="X68" s="235"/>
      <c r="Y68" s="634" t="s">
        <v>66</v>
      </c>
      <c r="Z68" s="635"/>
      <c r="AA68" s="636"/>
      <c r="AB68" s="111" t="s">
        <v>387</v>
      </c>
      <c r="AC68" s="112"/>
      <c r="AD68" s="113"/>
      <c r="AE68" s="88">
        <v>218</v>
      </c>
      <c r="AF68" s="89"/>
      <c r="AG68" s="89"/>
      <c r="AH68" s="89"/>
      <c r="AI68" s="90"/>
      <c r="AJ68" s="88">
        <v>236</v>
      </c>
      <c r="AK68" s="89"/>
      <c r="AL68" s="89"/>
      <c r="AM68" s="89"/>
      <c r="AN68" s="90"/>
      <c r="AO68" s="88">
        <v>252</v>
      </c>
      <c r="AP68" s="89"/>
      <c r="AQ68" s="89"/>
      <c r="AR68" s="89"/>
      <c r="AS68" s="90"/>
      <c r="AT68" s="543"/>
      <c r="AU68" s="543"/>
      <c r="AV68" s="543"/>
      <c r="AW68" s="543"/>
      <c r="AX68" s="544"/>
      <c r="AY68" s="10"/>
      <c r="AZ68" s="10"/>
      <c r="BA68" s="10"/>
      <c r="BB68" s="10"/>
      <c r="BC68" s="10"/>
    </row>
    <row r="69" spans="1:60" ht="22.5" customHeight="1" x14ac:dyDescent="0.15">
      <c r="A69" s="534"/>
      <c r="B69" s="535"/>
      <c r="C69" s="535"/>
      <c r="D69" s="535"/>
      <c r="E69" s="535"/>
      <c r="F69" s="536"/>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387</v>
      </c>
      <c r="AC69" s="203"/>
      <c r="AD69" s="204"/>
      <c r="AE69" s="88">
        <v>116</v>
      </c>
      <c r="AF69" s="89"/>
      <c r="AG69" s="89"/>
      <c r="AH69" s="89"/>
      <c r="AI69" s="90"/>
      <c r="AJ69" s="88">
        <v>116</v>
      </c>
      <c r="AK69" s="89"/>
      <c r="AL69" s="89"/>
      <c r="AM69" s="89"/>
      <c r="AN69" s="90"/>
      <c r="AO69" s="88">
        <v>85</v>
      </c>
      <c r="AP69" s="89"/>
      <c r="AQ69" s="89"/>
      <c r="AR69" s="89"/>
      <c r="AS69" s="90"/>
      <c r="AT69" s="88">
        <v>140</v>
      </c>
      <c r="AU69" s="89"/>
      <c r="AV69" s="89"/>
      <c r="AW69" s="89"/>
      <c r="AX69" s="348"/>
      <c r="AY69" s="10"/>
      <c r="AZ69" s="10"/>
      <c r="BA69" s="10"/>
      <c r="BB69" s="10"/>
      <c r="BC69" s="10"/>
      <c r="BD69" s="10"/>
      <c r="BE69" s="10"/>
      <c r="BF69" s="10"/>
      <c r="BG69" s="10"/>
      <c r="BH69" s="10"/>
    </row>
    <row r="70" spans="1:60" ht="33" hidden="1" customHeight="1" x14ac:dyDescent="0.15">
      <c r="A70" s="528" t="s">
        <v>88</v>
      </c>
      <c r="B70" s="529"/>
      <c r="C70" s="529"/>
      <c r="D70" s="529"/>
      <c r="E70" s="529"/>
      <c r="F70" s="530"/>
      <c r="G70" s="628" t="s">
        <v>84</v>
      </c>
      <c r="H70" s="628"/>
      <c r="I70" s="628"/>
      <c r="J70" s="628"/>
      <c r="K70" s="628"/>
      <c r="L70" s="628"/>
      <c r="M70" s="628"/>
      <c r="N70" s="628"/>
      <c r="O70" s="628"/>
      <c r="P70" s="628"/>
      <c r="Q70" s="628"/>
      <c r="R70" s="628"/>
      <c r="S70" s="628"/>
      <c r="T70" s="628"/>
      <c r="U70" s="628"/>
      <c r="V70" s="628"/>
      <c r="W70" s="628"/>
      <c r="X70" s="629"/>
      <c r="Y70" s="145"/>
      <c r="Z70" s="146"/>
      <c r="AA70" s="147"/>
      <c r="AB70" s="83" t="s">
        <v>12</v>
      </c>
      <c r="AC70" s="84"/>
      <c r="AD70" s="85"/>
      <c r="AE70" s="139" t="s">
        <v>69</v>
      </c>
      <c r="AF70" s="126"/>
      <c r="AG70" s="126"/>
      <c r="AH70" s="126"/>
      <c r="AI70" s="630"/>
      <c r="AJ70" s="139" t="s">
        <v>70</v>
      </c>
      <c r="AK70" s="126"/>
      <c r="AL70" s="126"/>
      <c r="AM70" s="126"/>
      <c r="AN70" s="630"/>
      <c r="AO70" s="139" t="s">
        <v>71</v>
      </c>
      <c r="AP70" s="126"/>
      <c r="AQ70" s="126"/>
      <c r="AR70" s="126"/>
      <c r="AS70" s="630"/>
      <c r="AT70" s="264" t="s">
        <v>74</v>
      </c>
      <c r="AU70" s="265"/>
      <c r="AV70" s="265"/>
      <c r="AW70" s="265"/>
      <c r="AX70" s="266"/>
    </row>
    <row r="71" spans="1:60" ht="22.5" hidden="1" customHeight="1" x14ac:dyDescent="0.15">
      <c r="A71" s="531"/>
      <c r="B71" s="532"/>
      <c r="C71" s="532"/>
      <c r="D71" s="532"/>
      <c r="E71" s="532"/>
      <c r="F71" s="533"/>
      <c r="G71" s="234"/>
      <c r="H71" s="234"/>
      <c r="I71" s="234"/>
      <c r="J71" s="234"/>
      <c r="K71" s="234"/>
      <c r="L71" s="234"/>
      <c r="M71" s="234"/>
      <c r="N71" s="234"/>
      <c r="O71" s="234"/>
      <c r="P71" s="234"/>
      <c r="Q71" s="234"/>
      <c r="R71" s="234"/>
      <c r="S71" s="234"/>
      <c r="T71" s="234"/>
      <c r="U71" s="234"/>
      <c r="V71" s="234"/>
      <c r="W71" s="234"/>
      <c r="X71" s="235"/>
      <c r="Y71" s="676" t="s">
        <v>66</v>
      </c>
      <c r="Z71" s="677"/>
      <c r="AA71" s="678"/>
      <c r="AB71" s="111"/>
      <c r="AC71" s="112"/>
      <c r="AD71" s="113"/>
      <c r="AE71" s="88"/>
      <c r="AF71" s="89"/>
      <c r="AG71" s="89"/>
      <c r="AH71" s="89"/>
      <c r="AI71" s="90"/>
      <c r="AJ71" s="88"/>
      <c r="AK71" s="89"/>
      <c r="AL71" s="89"/>
      <c r="AM71" s="89"/>
      <c r="AN71" s="90"/>
      <c r="AO71" s="88"/>
      <c r="AP71" s="89"/>
      <c r="AQ71" s="89"/>
      <c r="AR71" s="89"/>
      <c r="AS71" s="90"/>
      <c r="AT71" s="543"/>
      <c r="AU71" s="543"/>
      <c r="AV71" s="543"/>
      <c r="AW71" s="543"/>
      <c r="AX71" s="544"/>
      <c r="AY71" s="10"/>
      <c r="AZ71" s="10"/>
      <c r="BA71" s="10"/>
      <c r="BB71" s="10"/>
      <c r="BC71" s="10"/>
    </row>
    <row r="72" spans="1:60" ht="22.5" hidden="1" customHeight="1" x14ac:dyDescent="0.15">
      <c r="A72" s="534"/>
      <c r="B72" s="535"/>
      <c r="C72" s="535"/>
      <c r="D72" s="535"/>
      <c r="E72" s="535"/>
      <c r="F72" s="536"/>
      <c r="G72" s="238"/>
      <c r="H72" s="238"/>
      <c r="I72" s="238"/>
      <c r="J72" s="238"/>
      <c r="K72" s="238"/>
      <c r="L72" s="238"/>
      <c r="M72" s="238"/>
      <c r="N72" s="238"/>
      <c r="O72" s="238"/>
      <c r="P72" s="238"/>
      <c r="Q72" s="238"/>
      <c r="R72" s="238"/>
      <c r="S72" s="238"/>
      <c r="T72" s="238"/>
      <c r="U72" s="238"/>
      <c r="V72" s="238"/>
      <c r="W72" s="238"/>
      <c r="X72" s="239"/>
      <c r="Y72" s="108" t="s">
        <v>67</v>
      </c>
      <c r="Z72" s="679"/>
      <c r="AA72" s="680"/>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8" t="s">
        <v>88</v>
      </c>
      <c r="B73" s="529"/>
      <c r="C73" s="529"/>
      <c r="D73" s="529"/>
      <c r="E73" s="529"/>
      <c r="F73" s="530"/>
      <c r="G73" s="628" t="s">
        <v>84</v>
      </c>
      <c r="H73" s="628"/>
      <c r="I73" s="628"/>
      <c r="J73" s="628"/>
      <c r="K73" s="628"/>
      <c r="L73" s="628"/>
      <c r="M73" s="628"/>
      <c r="N73" s="628"/>
      <c r="O73" s="628"/>
      <c r="P73" s="628"/>
      <c r="Q73" s="628"/>
      <c r="R73" s="628"/>
      <c r="S73" s="628"/>
      <c r="T73" s="628"/>
      <c r="U73" s="628"/>
      <c r="V73" s="628"/>
      <c r="W73" s="628"/>
      <c r="X73" s="629"/>
      <c r="Y73" s="145"/>
      <c r="Z73" s="146"/>
      <c r="AA73" s="147"/>
      <c r="AB73" s="83" t="s">
        <v>12</v>
      </c>
      <c r="AC73" s="84"/>
      <c r="AD73" s="85"/>
      <c r="AE73" s="139" t="s">
        <v>69</v>
      </c>
      <c r="AF73" s="126"/>
      <c r="AG73" s="126"/>
      <c r="AH73" s="126"/>
      <c r="AI73" s="630"/>
      <c r="AJ73" s="139" t="s">
        <v>70</v>
      </c>
      <c r="AK73" s="126"/>
      <c r="AL73" s="126"/>
      <c r="AM73" s="126"/>
      <c r="AN73" s="630"/>
      <c r="AO73" s="139" t="s">
        <v>71</v>
      </c>
      <c r="AP73" s="126"/>
      <c r="AQ73" s="126"/>
      <c r="AR73" s="126"/>
      <c r="AS73" s="630"/>
      <c r="AT73" s="264" t="s">
        <v>74</v>
      </c>
      <c r="AU73" s="265"/>
      <c r="AV73" s="265"/>
      <c r="AW73" s="265"/>
      <c r="AX73" s="266"/>
    </row>
    <row r="74" spans="1:60" ht="22.5" hidden="1" customHeight="1" x14ac:dyDescent="0.15">
      <c r="A74" s="531"/>
      <c r="B74" s="532"/>
      <c r="C74" s="532"/>
      <c r="D74" s="532"/>
      <c r="E74" s="532"/>
      <c r="F74" s="533"/>
      <c r="G74" s="234"/>
      <c r="H74" s="234"/>
      <c r="I74" s="234"/>
      <c r="J74" s="234"/>
      <c r="K74" s="234"/>
      <c r="L74" s="234"/>
      <c r="M74" s="234"/>
      <c r="N74" s="234"/>
      <c r="O74" s="234"/>
      <c r="P74" s="234"/>
      <c r="Q74" s="234"/>
      <c r="R74" s="234"/>
      <c r="S74" s="234"/>
      <c r="T74" s="234"/>
      <c r="U74" s="234"/>
      <c r="V74" s="234"/>
      <c r="W74" s="234"/>
      <c r="X74" s="235"/>
      <c r="Y74" s="676" t="s">
        <v>66</v>
      </c>
      <c r="Z74" s="677"/>
      <c r="AA74" s="678"/>
      <c r="AB74" s="111"/>
      <c r="AC74" s="112"/>
      <c r="AD74" s="113"/>
      <c r="AE74" s="88"/>
      <c r="AF74" s="89"/>
      <c r="AG74" s="89"/>
      <c r="AH74" s="89"/>
      <c r="AI74" s="90"/>
      <c r="AJ74" s="88"/>
      <c r="AK74" s="89"/>
      <c r="AL74" s="89"/>
      <c r="AM74" s="89"/>
      <c r="AN74" s="90"/>
      <c r="AO74" s="88"/>
      <c r="AP74" s="89"/>
      <c r="AQ74" s="89"/>
      <c r="AR74" s="89"/>
      <c r="AS74" s="90"/>
      <c r="AT74" s="543"/>
      <c r="AU74" s="543"/>
      <c r="AV74" s="543"/>
      <c r="AW74" s="543"/>
      <c r="AX74" s="544"/>
      <c r="AY74" s="10"/>
      <c r="AZ74" s="10"/>
      <c r="BA74" s="10"/>
      <c r="BB74" s="10"/>
      <c r="BC74" s="10"/>
    </row>
    <row r="75" spans="1:60" ht="22.5" hidden="1" customHeight="1" x14ac:dyDescent="0.15">
      <c r="A75" s="534"/>
      <c r="B75" s="535"/>
      <c r="C75" s="535"/>
      <c r="D75" s="535"/>
      <c r="E75" s="535"/>
      <c r="F75" s="536"/>
      <c r="G75" s="238"/>
      <c r="H75" s="238"/>
      <c r="I75" s="238"/>
      <c r="J75" s="238"/>
      <c r="K75" s="238"/>
      <c r="L75" s="238"/>
      <c r="M75" s="238"/>
      <c r="N75" s="238"/>
      <c r="O75" s="238"/>
      <c r="P75" s="238"/>
      <c r="Q75" s="238"/>
      <c r="R75" s="238"/>
      <c r="S75" s="238"/>
      <c r="T75" s="238"/>
      <c r="U75" s="238"/>
      <c r="V75" s="238"/>
      <c r="W75" s="238"/>
      <c r="X75" s="239"/>
      <c r="Y75" s="108" t="s">
        <v>67</v>
      </c>
      <c r="Z75" s="679"/>
      <c r="AA75" s="68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8" t="s">
        <v>88</v>
      </c>
      <c r="B76" s="529"/>
      <c r="C76" s="529"/>
      <c r="D76" s="529"/>
      <c r="E76" s="529"/>
      <c r="F76" s="530"/>
      <c r="G76" s="628" t="s">
        <v>84</v>
      </c>
      <c r="H76" s="628"/>
      <c r="I76" s="628"/>
      <c r="J76" s="628"/>
      <c r="K76" s="628"/>
      <c r="L76" s="628"/>
      <c r="M76" s="628"/>
      <c r="N76" s="628"/>
      <c r="O76" s="628"/>
      <c r="P76" s="628"/>
      <c r="Q76" s="628"/>
      <c r="R76" s="628"/>
      <c r="S76" s="628"/>
      <c r="T76" s="628"/>
      <c r="U76" s="628"/>
      <c r="V76" s="628"/>
      <c r="W76" s="628"/>
      <c r="X76" s="629"/>
      <c r="Y76" s="145"/>
      <c r="Z76" s="146"/>
      <c r="AA76" s="147"/>
      <c r="AB76" s="83" t="s">
        <v>12</v>
      </c>
      <c r="AC76" s="84"/>
      <c r="AD76" s="85"/>
      <c r="AE76" s="139" t="s">
        <v>69</v>
      </c>
      <c r="AF76" s="126"/>
      <c r="AG76" s="126"/>
      <c r="AH76" s="126"/>
      <c r="AI76" s="630"/>
      <c r="AJ76" s="139" t="s">
        <v>70</v>
      </c>
      <c r="AK76" s="126"/>
      <c r="AL76" s="126"/>
      <c r="AM76" s="126"/>
      <c r="AN76" s="630"/>
      <c r="AO76" s="139" t="s">
        <v>71</v>
      </c>
      <c r="AP76" s="126"/>
      <c r="AQ76" s="126"/>
      <c r="AR76" s="126"/>
      <c r="AS76" s="630"/>
      <c r="AT76" s="264" t="s">
        <v>74</v>
      </c>
      <c r="AU76" s="265"/>
      <c r="AV76" s="265"/>
      <c r="AW76" s="265"/>
      <c r="AX76" s="266"/>
    </row>
    <row r="77" spans="1:60" ht="22.5" hidden="1" customHeight="1" x14ac:dyDescent="0.15">
      <c r="A77" s="531"/>
      <c r="B77" s="532"/>
      <c r="C77" s="532"/>
      <c r="D77" s="532"/>
      <c r="E77" s="532"/>
      <c r="F77" s="533"/>
      <c r="G77" s="234"/>
      <c r="H77" s="234"/>
      <c r="I77" s="234"/>
      <c r="J77" s="234"/>
      <c r="K77" s="234"/>
      <c r="L77" s="234"/>
      <c r="M77" s="234"/>
      <c r="N77" s="234"/>
      <c r="O77" s="234"/>
      <c r="P77" s="234"/>
      <c r="Q77" s="234"/>
      <c r="R77" s="234"/>
      <c r="S77" s="234"/>
      <c r="T77" s="234"/>
      <c r="U77" s="234"/>
      <c r="V77" s="234"/>
      <c r="W77" s="234"/>
      <c r="X77" s="235"/>
      <c r="Y77" s="676" t="s">
        <v>66</v>
      </c>
      <c r="Z77" s="677"/>
      <c r="AA77" s="678"/>
      <c r="AB77" s="111"/>
      <c r="AC77" s="112"/>
      <c r="AD77" s="113"/>
      <c r="AE77" s="88"/>
      <c r="AF77" s="89"/>
      <c r="AG77" s="89"/>
      <c r="AH77" s="89"/>
      <c r="AI77" s="90"/>
      <c r="AJ77" s="88"/>
      <c r="AK77" s="89"/>
      <c r="AL77" s="89"/>
      <c r="AM77" s="89"/>
      <c r="AN77" s="90"/>
      <c r="AO77" s="88"/>
      <c r="AP77" s="89"/>
      <c r="AQ77" s="89"/>
      <c r="AR77" s="89"/>
      <c r="AS77" s="90"/>
      <c r="AT77" s="543"/>
      <c r="AU77" s="543"/>
      <c r="AV77" s="543"/>
      <c r="AW77" s="543"/>
      <c r="AX77" s="544"/>
      <c r="AY77" s="10"/>
      <c r="AZ77" s="10"/>
      <c r="BA77" s="10"/>
      <c r="BB77" s="10"/>
      <c r="BC77" s="10"/>
    </row>
    <row r="78" spans="1:60" ht="22.5" hidden="1" customHeight="1" x14ac:dyDescent="0.15">
      <c r="A78" s="534"/>
      <c r="B78" s="535"/>
      <c r="C78" s="535"/>
      <c r="D78" s="535"/>
      <c r="E78" s="535"/>
      <c r="F78" s="536"/>
      <c r="G78" s="238"/>
      <c r="H78" s="238"/>
      <c r="I78" s="238"/>
      <c r="J78" s="238"/>
      <c r="K78" s="238"/>
      <c r="L78" s="238"/>
      <c r="M78" s="238"/>
      <c r="N78" s="238"/>
      <c r="O78" s="238"/>
      <c r="P78" s="238"/>
      <c r="Q78" s="238"/>
      <c r="R78" s="238"/>
      <c r="S78" s="238"/>
      <c r="T78" s="238"/>
      <c r="U78" s="238"/>
      <c r="V78" s="238"/>
      <c r="W78" s="238"/>
      <c r="X78" s="239"/>
      <c r="Y78" s="108" t="s">
        <v>67</v>
      </c>
      <c r="Z78" s="679"/>
      <c r="AA78" s="68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8" t="s">
        <v>88</v>
      </c>
      <c r="B79" s="529"/>
      <c r="C79" s="529"/>
      <c r="D79" s="529"/>
      <c r="E79" s="529"/>
      <c r="F79" s="530"/>
      <c r="G79" s="628" t="s">
        <v>84</v>
      </c>
      <c r="H79" s="628"/>
      <c r="I79" s="628"/>
      <c r="J79" s="628"/>
      <c r="K79" s="628"/>
      <c r="L79" s="628"/>
      <c r="M79" s="628"/>
      <c r="N79" s="628"/>
      <c r="O79" s="628"/>
      <c r="P79" s="628"/>
      <c r="Q79" s="628"/>
      <c r="R79" s="628"/>
      <c r="S79" s="628"/>
      <c r="T79" s="628"/>
      <c r="U79" s="628"/>
      <c r="V79" s="628"/>
      <c r="W79" s="628"/>
      <c r="X79" s="629"/>
      <c r="Y79" s="145"/>
      <c r="Z79" s="146"/>
      <c r="AA79" s="147"/>
      <c r="AB79" s="83" t="s">
        <v>12</v>
      </c>
      <c r="AC79" s="84"/>
      <c r="AD79" s="85"/>
      <c r="AE79" s="139" t="s">
        <v>69</v>
      </c>
      <c r="AF79" s="126"/>
      <c r="AG79" s="126"/>
      <c r="AH79" s="126"/>
      <c r="AI79" s="630"/>
      <c r="AJ79" s="139" t="s">
        <v>70</v>
      </c>
      <c r="AK79" s="126"/>
      <c r="AL79" s="126"/>
      <c r="AM79" s="126"/>
      <c r="AN79" s="630"/>
      <c r="AO79" s="139" t="s">
        <v>71</v>
      </c>
      <c r="AP79" s="126"/>
      <c r="AQ79" s="126"/>
      <c r="AR79" s="126"/>
      <c r="AS79" s="630"/>
      <c r="AT79" s="264" t="s">
        <v>74</v>
      </c>
      <c r="AU79" s="265"/>
      <c r="AV79" s="265"/>
      <c r="AW79" s="265"/>
      <c r="AX79" s="266"/>
    </row>
    <row r="80" spans="1:60" ht="22.5" hidden="1" customHeight="1" x14ac:dyDescent="0.15">
      <c r="A80" s="531"/>
      <c r="B80" s="532"/>
      <c r="C80" s="532"/>
      <c r="D80" s="532"/>
      <c r="E80" s="532"/>
      <c r="F80" s="533"/>
      <c r="G80" s="234"/>
      <c r="H80" s="234"/>
      <c r="I80" s="234"/>
      <c r="J80" s="234"/>
      <c r="K80" s="234"/>
      <c r="L80" s="234"/>
      <c r="M80" s="234"/>
      <c r="N80" s="234"/>
      <c r="O80" s="234"/>
      <c r="P80" s="234"/>
      <c r="Q80" s="234"/>
      <c r="R80" s="234"/>
      <c r="S80" s="234"/>
      <c r="T80" s="234"/>
      <c r="U80" s="234"/>
      <c r="V80" s="234"/>
      <c r="W80" s="234"/>
      <c r="X80" s="235"/>
      <c r="Y80" s="676" t="s">
        <v>66</v>
      </c>
      <c r="Z80" s="677"/>
      <c r="AA80" s="678"/>
      <c r="AB80" s="111"/>
      <c r="AC80" s="112"/>
      <c r="AD80" s="113"/>
      <c r="AE80" s="88"/>
      <c r="AF80" s="89"/>
      <c r="AG80" s="89"/>
      <c r="AH80" s="89"/>
      <c r="AI80" s="90"/>
      <c r="AJ80" s="88"/>
      <c r="AK80" s="89"/>
      <c r="AL80" s="89"/>
      <c r="AM80" s="89"/>
      <c r="AN80" s="90"/>
      <c r="AO80" s="88"/>
      <c r="AP80" s="89"/>
      <c r="AQ80" s="89"/>
      <c r="AR80" s="89"/>
      <c r="AS80" s="90"/>
      <c r="AT80" s="543"/>
      <c r="AU80" s="543"/>
      <c r="AV80" s="543"/>
      <c r="AW80" s="543"/>
      <c r="AX80" s="544"/>
      <c r="AY80" s="10"/>
      <c r="AZ80" s="10"/>
      <c r="BA80" s="10"/>
      <c r="BB80" s="10"/>
      <c r="BC80" s="10"/>
    </row>
    <row r="81" spans="1:60" ht="22.5" hidden="1" customHeight="1" x14ac:dyDescent="0.15">
      <c r="A81" s="534"/>
      <c r="B81" s="535"/>
      <c r="C81" s="535"/>
      <c r="D81" s="535"/>
      <c r="E81" s="535"/>
      <c r="F81" s="536"/>
      <c r="G81" s="238"/>
      <c r="H81" s="238"/>
      <c r="I81" s="238"/>
      <c r="J81" s="238"/>
      <c r="K81" s="238"/>
      <c r="L81" s="238"/>
      <c r="M81" s="238"/>
      <c r="N81" s="238"/>
      <c r="O81" s="238"/>
      <c r="P81" s="238"/>
      <c r="Q81" s="238"/>
      <c r="R81" s="238"/>
      <c r="S81" s="238"/>
      <c r="T81" s="238"/>
      <c r="U81" s="238"/>
      <c r="V81" s="238"/>
      <c r="W81" s="238"/>
      <c r="X81" s="239"/>
      <c r="Y81" s="108" t="s">
        <v>67</v>
      </c>
      <c r="Z81" s="679"/>
      <c r="AA81" s="68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388</v>
      </c>
      <c r="H83" s="295"/>
      <c r="I83" s="295"/>
      <c r="J83" s="295"/>
      <c r="K83" s="295"/>
      <c r="L83" s="295"/>
      <c r="M83" s="295"/>
      <c r="N83" s="295"/>
      <c r="O83" s="295"/>
      <c r="P83" s="295"/>
      <c r="Q83" s="295"/>
      <c r="R83" s="295"/>
      <c r="S83" s="295"/>
      <c r="T83" s="295"/>
      <c r="U83" s="295"/>
      <c r="V83" s="295"/>
      <c r="W83" s="295"/>
      <c r="X83" s="295"/>
      <c r="Y83" s="540" t="s">
        <v>17</v>
      </c>
      <c r="Z83" s="541"/>
      <c r="AA83" s="542"/>
      <c r="AB83" s="681" t="s">
        <v>389</v>
      </c>
      <c r="AC83" s="115"/>
      <c r="AD83" s="116"/>
      <c r="AE83" s="205">
        <v>57778</v>
      </c>
      <c r="AF83" s="206"/>
      <c r="AG83" s="206"/>
      <c r="AH83" s="206"/>
      <c r="AI83" s="206"/>
      <c r="AJ83" s="205">
        <v>54609</v>
      </c>
      <c r="AK83" s="206"/>
      <c r="AL83" s="206"/>
      <c r="AM83" s="206"/>
      <c r="AN83" s="206"/>
      <c r="AO83" s="205">
        <v>44541</v>
      </c>
      <c r="AP83" s="206"/>
      <c r="AQ83" s="206"/>
      <c r="AR83" s="206"/>
      <c r="AS83" s="206"/>
      <c r="AT83" s="88"/>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681" t="s">
        <v>389</v>
      </c>
      <c r="AC84" s="115"/>
      <c r="AD84" s="116"/>
      <c r="AE84" s="91" t="s">
        <v>390</v>
      </c>
      <c r="AF84" s="92"/>
      <c r="AG84" s="92"/>
      <c r="AH84" s="92"/>
      <c r="AI84" s="93"/>
      <c r="AJ84" s="91" t="s">
        <v>391</v>
      </c>
      <c r="AK84" s="92"/>
      <c r="AL84" s="92"/>
      <c r="AM84" s="92"/>
      <c r="AN84" s="93"/>
      <c r="AO84" s="91" t="s">
        <v>420</v>
      </c>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0" t="s">
        <v>17</v>
      </c>
      <c r="Z86" s="541"/>
      <c r="AA86" s="54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0" t="s">
        <v>17</v>
      </c>
      <c r="Z89" s="541"/>
      <c r="AA89" s="54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2"/>
      <c r="Y92" s="540" t="s">
        <v>17</v>
      </c>
      <c r="Z92" s="541"/>
      <c r="AA92" s="54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4"/>
      <c r="Z94" s="685"/>
      <c r="AA94" s="68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7" t="s">
        <v>75</v>
      </c>
      <c r="AU94" s="688"/>
      <c r="AV94" s="688"/>
      <c r="AW94" s="688"/>
      <c r="AX94" s="689"/>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0" t="s">
        <v>17</v>
      </c>
      <c r="Z95" s="541"/>
      <c r="AA95" s="54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16" t="s">
        <v>77</v>
      </c>
      <c r="B97" s="617"/>
      <c r="C97" s="646" t="s">
        <v>19</v>
      </c>
      <c r="D97" s="526"/>
      <c r="E97" s="526"/>
      <c r="F97" s="526"/>
      <c r="G97" s="526"/>
      <c r="H97" s="526"/>
      <c r="I97" s="526"/>
      <c r="J97" s="526"/>
      <c r="K97" s="647"/>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18"/>
      <c r="B98" s="619"/>
      <c r="C98" s="537" t="s">
        <v>392</v>
      </c>
      <c r="D98" s="538"/>
      <c r="E98" s="538"/>
      <c r="F98" s="538"/>
      <c r="G98" s="538"/>
      <c r="H98" s="538"/>
      <c r="I98" s="538"/>
      <c r="J98" s="538"/>
      <c r="K98" s="539"/>
      <c r="L98" s="175">
        <v>6</v>
      </c>
      <c r="M98" s="176"/>
      <c r="N98" s="176"/>
      <c r="O98" s="176"/>
      <c r="P98" s="176"/>
      <c r="Q98" s="177"/>
      <c r="R98" s="175">
        <v>6</v>
      </c>
      <c r="S98" s="176"/>
      <c r="T98" s="176"/>
      <c r="U98" s="176"/>
      <c r="V98" s="176"/>
      <c r="W98" s="177"/>
      <c r="X98" s="62" t="s">
        <v>462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8"/>
      <c r="B99" s="619"/>
      <c r="C99" s="613" t="s">
        <v>393</v>
      </c>
      <c r="D99" s="614"/>
      <c r="E99" s="614"/>
      <c r="F99" s="614"/>
      <c r="G99" s="614"/>
      <c r="H99" s="614"/>
      <c r="I99" s="614"/>
      <c r="J99" s="614"/>
      <c r="K99" s="615"/>
      <c r="L99" s="175">
        <v>4</v>
      </c>
      <c r="M99" s="176"/>
      <c r="N99" s="176"/>
      <c r="O99" s="176"/>
      <c r="P99" s="176"/>
      <c r="Q99" s="177"/>
      <c r="R99" s="175">
        <v>4</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8"/>
      <c r="B100" s="619"/>
      <c r="C100" s="613" t="s">
        <v>394</v>
      </c>
      <c r="D100" s="614"/>
      <c r="E100" s="614"/>
      <c r="F100" s="614"/>
      <c r="G100" s="614"/>
      <c r="H100" s="614"/>
      <c r="I100" s="614"/>
      <c r="J100" s="614"/>
      <c r="K100" s="615"/>
      <c r="L100" s="175">
        <v>3</v>
      </c>
      <c r="M100" s="176"/>
      <c r="N100" s="176"/>
      <c r="O100" s="176"/>
      <c r="P100" s="176"/>
      <c r="Q100" s="177"/>
      <c r="R100" s="175">
        <v>4</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6" customHeight="1" x14ac:dyDescent="0.15">
      <c r="A101" s="618"/>
      <c r="B101" s="619"/>
      <c r="C101" s="613" t="s">
        <v>395</v>
      </c>
      <c r="D101" s="614"/>
      <c r="E101" s="614"/>
      <c r="F101" s="614"/>
      <c r="G101" s="614"/>
      <c r="H101" s="614"/>
      <c r="I101" s="614"/>
      <c r="J101" s="614"/>
      <c r="K101" s="615"/>
      <c r="L101" s="175">
        <v>41</v>
      </c>
      <c r="M101" s="176"/>
      <c r="N101" s="176"/>
      <c r="O101" s="176"/>
      <c r="P101" s="176"/>
      <c r="Q101" s="177"/>
      <c r="R101" s="175">
        <v>60</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8"/>
      <c r="B102" s="619"/>
      <c r="C102" s="613"/>
      <c r="D102" s="614"/>
      <c r="E102" s="614"/>
      <c r="F102" s="614"/>
      <c r="G102" s="614"/>
      <c r="H102" s="614"/>
      <c r="I102" s="614"/>
      <c r="J102" s="614"/>
      <c r="K102" s="61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8"/>
      <c r="B103" s="619"/>
      <c r="C103" s="622"/>
      <c r="D103" s="623"/>
      <c r="E103" s="623"/>
      <c r="F103" s="623"/>
      <c r="G103" s="623"/>
      <c r="H103" s="623"/>
      <c r="I103" s="623"/>
      <c r="J103" s="623"/>
      <c r="K103" s="62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0"/>
      <c r="B104" s="621"/>
      <c r="C104" s="607" t="s">
        <v>22</v>
      </c>
      <c r="D104" s="608"/>
      <c r="E104" s="608"/>
      <c r="F104" s="608"/>
      <c r="G104" s="608"/>
      <c r="H104" s="608"/>
      <c r="I104" s="608"/>
      <c r="J104" s="608"/>
      <c r="K104" s="609"/>
      <c r="L104" s="610">
        <f>SUM(L98:Q103)</f>
        <v>54</v>
      </c>
      <c r="M104" s="611"/>
      <c r="N104" s="611"/>
      <c r="O104" s="611"/>
      <c r="P104" s="611"/>
      <c r="Q104" s="612"/>
      <c r="R104" s="610">
        <f>SUM(R98:W103)</f>
        <v>74</v>
      </c>
      <c r="S104" s="611"/>
      <c r="T104" s="611"/>
      <c r="U104" s="611"/>
      <c r="V104" s="611"/>
      <c r="W104" s="61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57" t="s">
        <v>312</v>
      </c>
      <c r="B108" s="658"/>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1" t="s">
        <v>379</v>
      </c>
      <c r="AE108" s="342"/>
      <c r="AF108" s="342"/>
      <c r="AG108" s="338" t="s">
        <v>397</v>
      </c>
      <c r="AH108" s="339"/>
      <c r="AI108" s="339"/>
      <c r="AJ108" s="339"/>
      <c r="AK108" s="339"/>
      <c r="AL108" s="339"/>
      <c r="AM108" s="339"/>
      <c r="AN108" s="339"/>
      <c r="AO108" s="339"/>
      <c r="AP108" s="339"/>
      <c r="AQ108" s="339"/>
      <c r="AR108" s="339"/>
      <c r="AS108" s="339"/>
      <c r="AT108" s="339"/>
      <c r="AU108" s="339"/>
      <c r="AV108" s="339"/>
      <c r="AW108" s="339"/>
      <c r="AX108" s="340"/>
    </row>
    <row r="109" spans="1:50" ht="37.5" customHeight="1" x14ac:dyDescent="0.15">
      <c r="A109" s="659"/>
      <c r="B109" s="660"/>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0"/>
      <c r="AD109" s="293" t="s">
        <v>379</v>
      </c>
      <c r="AE109" s="294"/>
      <c r="AF109" s="294"/>
      <c r="AG109" s="273" t="s">
        <v>398</v>
      </c>
      <c r="AH109" s="250"/>
      <c r="AI109" s="250"/>
      <c r="AJ109" s="250"/>
      <c r="AK109" s="250"/>
      <c r="AL109" s="250"/>
      <c r="AM109" s="250"/>
      <c r="AN109" s="250"/>
      <c r="AO109" s="250"/>
      <c r="AP109" s="250"/>
      <c r="AQ109" s="250"/>
      <c r="AR109" s="250"/>
      <c r="AS109" s="250"/>
      <c r="AT109" s="250"/>
      <c r="AU109" s="250"/>
      <c r="AV109" s="250"/>
      <c r="AW109" s="250"/>
      <c r="AX109" s="274"/>
    </row>
    <row r="110" spans="1:50" ht="42" customHeight="1" x14ac:dyDescent="0.15">
      <c r="A110" s="661"/>
      <c r="B110" s="662"/>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3" t="s">
        <v>379</v>
      </c>
      <c r="AE110" s="324"/>
      <c r="AF110" s="324"/>
      <c r="AG110" s="333" t="s">
        <v>418</v>
      </c>
      <c r="AH110" s="238"/>
      <c r="AI110" s="238"/>
      <c r="AJ110" s="238"/>
      <c r="AK110" s="238"/>
      <c r="AL110" s="238"/>
      <c r="AM110" s="238"/>
      <c r="AN110" s="238"/>
      <c r="AO110" s="238"/>
      <c r="AP110" s="238"/>
      <c r="AQ110" s="238"/>
      <c r="AR110" s="238"/>
      <c r="AS110" s="238"/>
      <c r="AT110" s="238"/>
      <c r="AU110" s="238"/>
      <c r="AV110" s="238"/>
      <c r="AW110" s="238"/>
      <c r="AX110" s="319"/>
    </row>
    <row r="111" spans="1:50" ht="42" customHeight="1" x14ac:dyDescent="0.15">
      <c r="A111" s="254" t="s">
        <v>46</v>
      </c>
      <c r="B111" s="255"/>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7" t="s">
        <v>379</v>
      </c>
      <c r="AE111" s="268"/>
      <c r="AF111" s="268"/>
      <c r="AG111" s="270" t="s">
        <v>422</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396</v>
      </c>
      <c r="AE112" s="294"/>
      <c r="AF112" s="294"/>
      <c r="AG112" s="273" t="s">
        <v>452</v>
      </c>
      <c r="AH112" s="250"/>
      <c r="AI112" s="250"/>
      <c r="AJ112" s="250"/>
      <c r="AK112" s="250"/>
      <c r="AL112" s="250"/>
      <c r="AM112" s="250"/>
      <c r="AN112" s="250"/>
      <c r="AO112" s="250"/>
      <c r="AP112" s="250"/>
      <c r="AQ112" s="250"/>
      <c r="AR112" s="250"/>
      <c r="AS112" s="250"/>
      <c r="AT112" s="250"/>
      <c r="AU112" s="250"/>
      <c r="AV112" s="250"/>
      <c r="AW112" s="250"/>
      <c r="AX112" s="274"/>
    </row>
    <row r="113" spans="1:64" ht="51.75" customHeight="1" x14ac:dyDescent="0.15">
      <c r="A113" s="256"/>
      <c r="B113" s="257"/>
      <c r="C113" s="444"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453</v>
      </c>
      <c r="AH113" s="250"/>
      <c r="AI113" s="250"/>
      <c r="AJ113" s="250"/>
      <c r="AK113" s="250"/>
      <c r="AL113" s="250"/>
      <c r="AM113" s="250"/>
      <c r="AN113" s="250"/>
      <c r="AO113" s="250"/>
      <c r="AP113" s="250"/>
      <c r="AQ113" s="250"/>
      <c r="AR113" s="250"/>
      <c r="AS113" s="250"/>
      <c r="AT113" s="250"/>
      <c r="AU113" s="250"/>
      <c r="AV113" s="250"/>
      <c r="AW113" s="250"/>
      <c r="AX113" s="274"/>
    </row>
    <row r="114" spans="1:64" ht="57.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379</v>
      </c>
      <c r="AE114" s="294"/>
      <c r="AF114" s="294"/>
      <c r="AG114" s="273" t="s">
        <v>399</v>
      </c>
      <c r="AH114" s="250"/>
      <c r="AI114" s="250"/>
      <c r="AJ114" s="250"/>
      <c r="AK114" s="250"/>
      <c r="AL114" s="250"/>
      <c r="AM114" s="250"/>
      <c r="AN114" s="250"/>
      <c r="AO114" s="250"/>
      <c r="AP114" s="250"/>
      <c r="AQ114" s="250"/>
      <c r="AR114" s="250"/>
      <c r="AS114" s="250"/>
      <c r="AT114" s="250"/>
      <c r="AU114" s="250"/>
      <c r="AV114" s="250"/>
      <c r="AW114" s="250"/>
      <c r="AX114" s="274"/>
    </row>
    <row r="115" spans="1:64" ht="38.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400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396</v>
      </c>
      <c r="AE116" s="253"/>
      <c r="AF116" s="253"/>
      <c r="AG116" s="273" t="s">
        <v>452</v>
      </c>
      <c r="AH116" s="250"/>
      <c r="AI116" s="250"/>
      <c r="AJ116" s="250"/>
      <c r="AK116" s="250"/>
      <c r="AL116" s="250"/>
      <c r="AM116" s="250"/>
      <c r="AN116" s="250"/>
      <c r="AO116" s="250"/>
      <c r="AP116" s="250"/>
      <c r="AQ116" s="250"/>
      <c r="AR116" s="250"/>
      <c r="AS116" s="250"/>
      <c r="AT116" s="250"/>
      <c r="AU116" s="250"/>
      <c r="AV116" s="250"/>
      <c r="AW116" s="250"/>
      <c r="AX116" s="274"/>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4" t="s">
        <v>423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421</v>
      </c>
      <c r="AH118" s="271"/>
      <c r="AI118" s="271"/>
      <c r="AJ118" s="271"/>
      <c r="AK118" s="271"/>
      <c r="AL118" s="271"/>
      <c r="AM118" s="271"/>
      <c r="AN118" s="271"/>
      <c r="AO118" s="271"/>
      <c r="AP118" s="271"/>
      <c r="AQ118" s="271"/>
      <c r="AR118" s="271"/>
      <c r="AS118" s="271"/>
      <c r="AT118" s="271"/>
      <c r="AU118" s="271"/>
      <c r="AV118" s="271"/>
      <c r="AW118" s="271"/>
      <c r="AX118" s="272"/>
    </row>
    <row r="119" spans="1:64" ht="55.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401</v>
      </c>
      <c r="AH119" s="250"/>
      <c r="AI119" s="250"/>
      <c r="AJ119" s="250"/>
      <c r="AK119" s="250"/>
      <c r="AL119" s="250"/>
      <c r="AM119" s="250"/>
      <c r="AN119" s="250"/>
      <c r="AO119" s="250"/>
      <c r="AP119" s="250"/>
      <c r="AQ119" s="250"/>
      <c r="AR119" s="250"/>
      <c r="AS119" s="250"/>
      <c r="AT119" s="250"/>
      <c r="AU119" s="250"/>
      <c r="AV119" s="250"/>
      <c r="AW119" s="250"/>
      <c r="AX119" s="274"/>
    </row>
    <row r="120" spans="1:64" ht="30"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424</v>
      </c>
      <c r="AH120" s="250"/>
      <c r="AI120" s="250"/>
      <c r="AJ120" s="250"/>
      <c r="AK120" s="250"/>
      <c r="AL120" s="250"/>
      <c r="AM120" s="250"/>
      <c r="AN120" s="250"/>
      <c r="AO120" s="250"/>
      <c r="AP120" s="250"/>
      <c r="AQ120" s="250"/>
      <c r="AR120" s="250"/>
      <c r="AS120" s="250"/>
      <c r="AT120" s="250"/>
      <c r="AU120" s="250"/>
      <c r="AV120" s="250"/>
      <c r="AW120" s="250"/>
      <c r="AX120" s="274"/>
    </row>
    <row r="121" spans="1:64" ht="36.7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3" t="s">
        <v>425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7" t="s">
        <v>396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0.100000000000001"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0.100000000000001"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7"/>
      <c r="U125" s="558"/>
      <c r="V125" s="558"/>
      <c r="W125" s="558"/>
      <c r="X125" s="558"/>
      <c r="Y125" s="558"/>
      <c r="Z125" s="558"/>
      <c r="AA125" s="558"/>
      <c r="AB125" s="558"/>
      <c r="AC125" s="558"/>
      <c r="AD125" s="558"/>
      <c r="AE125" s="558"/>
      <c r="AF125" s="559"/>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419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1" customHeight="1" thickBot="1" x14ac:dyDescent="0.2">
      <c r="A127" s="385"/>
      <c r="B127" s="386"/>
      <c r="C127" s="597" t="s">
        <v>68</v>
      </c>
      <c r="D127" s="598"/>
      <c r="E127" s="598"/>
      <c r="F127" s="599"/>
      <c r="G127" s="600" t="s">
        <v>402</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54"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1.5" customHeight="1" thickBot="1" x14ac:dyDescent="0.2">
      <c r="A131" s="381" t="s">
        <v>306</v>
      </c>
      <c r="B131" s="382"/>
      <c r="C131" s="382"/>
      <c r="D131" s="382"/>
      <c r="E131" s="383"/>
      <c r="F131" s="414" t="s">
        <v>458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1" customHeight="1" thickBot="1" x14ac:dyDescent="0.2">
      <c r="A133" s="554" t="s">
        <v>460</v>
      </c>
      <c r="B133" s="555"/>
      <c r="C133" s="555"/>
      <c r="D133" s="555"/>
      <c r="E133" s="556"/>
      <c r="F133" s="417" t="s">
        <v>461</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8"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20" t="s">
        <v>224</v>
      </c>
      <c r="B137" s="311"/>
      <c r="C137" s="311"/>
      <c r="D137" s="311"/>
      <c r="E137" s="311"/>
      <c r="F137" s="311"/>
      <c r="G137" s="545">
        <v>20</v>
      </c>
      <c r="H137" s="546"/>
      <c r="I137" s="546"/>
      <c r="J137" s="546"/>
      <c r="K137" s="546"/>
      <c r="L137" s="546"/>
      <c r="M137" s="546"/>
      <c r="N137" s="546"/>
      <c r="O137" s="546"/>
      <c r="P137" s="547"/>
      <c r="Q137" s="311" t="s">
        <v>225</v>
      </c>
      <c r="R137" s="311"/>
      <c r="S137" s="311"/>
      <c r="T137" s="311"/>
      <c r="U137" s="311"/>
      <c r="V137" s="311"/>
      <c r="W137" s="545">
        <v>34</v>
      </c>
      <c r="X137" s="546"/>
      <c r="Y137" s="546"/>
      <c r="Z137" s="546"/>
      <c r="AA137" s="546"/>
      <c r="AB137" s="546"/>
      <c r="AC137" s="546"/>
      <c r="AD137" s="546"/>
      <c r="AE137" s="546"/>
      <c r="AF137" s="547"/>
      <c r="AG137" s="311" t="s">
        <v>226</v>
      </c>
      <c r="AH137" s="311"/>
      <c r="AI137" s="311"/>
      <c r="AJ137" s="311"/>
      <c r="AK137" s="311"/>
      <c r="AL137" s="311"/>
      <c r="AM137" s="517">
        <v>39</v>
      </c>
      <c r="AN137" s="518"/>
      <c r="AO137" s="518"/>
      <c r="AP137" s="518"/>
      <c r="AQ137" s="518"/>
      <c r="AR137" s="518"/>
      <c r="AS137" s="518"/>
      <c r="AT137" s="518"/>
      <c r="AU137" s="518"/>
      <c r="AV137" s="519"/>
      <c r="AW137" s="12"/>
      <c r="AX137" s="13"/>
    </row>
    <row r="138" spans="1:50" ht="19.899999999999999" customHeight="1" thickBot="1" x14ac:dyDescent="0.2">
      <c r="A138" s="521" t="s">
        <v>227</v>
      </c>
      <c r="B138" s="420"/>
      <c r="C138" s="420"/>
      <c r="D138" s="420"/>
      <c r="E138" s="420"/>
      <c r="F138" s="420"/>
      <c r="G138" s="308">
        <v>18</v>
      </c>
      <c r="H138" s="309"/>
      <c r="I138" s="309"/>
      <c r="J138" s="309"/>
      <c r="K138" s="309"/>
      <c r="L138" s="309"/>
      <c r="M138" s="309"/>
      <c r="N138" s="309"/>
      <c r="O138" s="309"/>
      <c r="P138" s="310"/>
      <c r="Q138" s="420" t="s">
        <v>228</v>
      </c>
      <c r="R138" s="420"/>
      <c r="S138" s="420"/>
      <c r="T138" s="420"/>
      <c r="U138" s="420"/>
      <c r="V138" s="420"/>
      <c r="W138" s="308">
        <v>19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448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3"/>
    </row>
    <row r="180" spans="1:50" ht="24.75" customHeight="1" x14ac:dyDescent="0.15">
      <c r="A180" s="361"/>
      <c r="B180" s="362"/>
      <c r="C180" s="362"/>
      <c r="D180" s="362"/>
      <c r="E180" s="362"/>
      <c r="F180" s="363"/>
      <c r="G180" s="352" t="s">
        <v>407</v>
      </c>
      <c r="H180" s="353"/>
      <c r="I180" s="353"/>
      <c r="J180" s="353"/>
      <c r="K180" s="354"/>
      <c r="L180" s="355" t="s">
        <v>408</v>
      </c>
      <c r="M180" s="356"/>
      <c r="N180" s="356"/>
      <c r="O180" s="356"/>
      <c r="P180" s="356"/>
      <c r="Q180" s="356"/>
      <c r="R180" s="356"/>
      <c r="S180" s="356"/>
      <c r="T180" s="356"/>
      <c r="U180" s="356"/>
      <c r="V180" s="356"/>
      <c r="W180" s="356"/>
      <c r="X180" s="357"/>
      <c r="Y180" s="387">
        <v>0.9</v>
      </c>
      <c r="Z180" s="388"/>
      <c r="AA180" s="388"/>
      <c r="AB180" s="389"/>
      <c r="AC180" s="352"/>
      <c r="AD180" s="353"/>
      <c r="AE180" s="353"/>
      <c r="AF180" s="353"/>
      <c r="AG180" s="354"/>
      <c r="AH180" s="474"/>
      <c r="AI180" s="475"/>
      <c r="AJ180" s="475"/>
      <c r="AK180" s="475"/>
      <c r="AL180" s="475"/>
      <c r="AM180" s="475"/>
      <c r="AN180" s="475"/>
      <c r="AO180" s="475"/>
      <c r="AP180" s="475"/>
      <c r="AQ180" s="475"/>
      <c r="AR180" s="475"/>
      <c r="AS180" s="475"/>
      <c r="AT180" s="476"/>
      <c r="AU180" s="387"/>
      <c r="AV180" s="388"/>
      <c r="AW180" s="388"/>
      <c r="AX180" s="477"/>
    </row>
    <row r="181" spans="1:50" ht="24.75" customHeight="1" x14ac:dyDescent="0.15">
      <c r="A181" s="361"/>
      <c r="B181" s="362"/>
      <c r="C181" s="362"/>
      <c r="D181" s="362"/>
      <c r="E181" s="362"/>
      <c r="F181" s="363"/>
      <c r="G181" s="402" t="s">
        <v>404</v>
      </c>
      <c r="H181" s="403"/>
      <c r="I181" s="403"/>
      <c r="J181" s="403"/>
      <c r="K181" s="404"/>
      <c r="L181" s="424" t="s">
        <v>409</v>
      </c>
      <c r="M181" s="425"/>
      <c r="N181" s="425"/>
      <c r="O181" s="425"/>
      <c r="P181" s="425"/>
      <c r="Q181" s="425"/>
      <c r="R181" s="425"/>
      <c r="S181" s="425"/>
      <c r="T181" s="425"/>
      <c r="U181" s="425"/>
      <c r="V181" s="425"/>
      <c r="W181" s="425"/>
      <c r="X181" s="426"/>
      <c r="Y181" s="408">
        <v>0.3</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60"/>
    </row>
    <row r="182" spans="1:50" ht="24.75" customHeight="1" x14ac:dyDescent="0.15">
      <c r="A182" s="361"/>
      <c r="B182" s="362"/>
      <c r="C182" s="362"/>
      <c r="D182" s="362"/>
      <c r="E182" s="362"/>
      <c r="F182" s="363"/>
      <c r="G182" s="402" t="s">
        <v>405</v>
      </c>
      <c r="H182" s="403"/>
      <c r="I182" s="403"/>
      <c r="J182" s="403"/>
      <c r="K182" s="404"/>
      <c r="L182" s="424" t="s">
        <v>409</v>
      </c>
      <c r="M182" s="425"/>
      <c r="N182" s="425"/>
      <c r="O182" s="425"/>
      <c r="P182" s="425"/>
      <c r="Q182" s="425"/>
      <c r="R182" s="425"/>
      <c r="S182" s="425"/>
      <c r="T182" s="425"/>
      <c r="U182" s="425"/>
      <c r="V182" s="425"/>
      <c r="W182" s="425"/>
      <c r="X182" s="426"/>
      <c r="Y182" s="408">
        <v>0.3</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60"/>
    </row>
    <row r="183" spans="1:50" ht="24.75" customHeight="1" x14ac:dyDescent="0.15">
      <c r="A183" s="361"/>
      <c r="B183" s="362"/>
      <c r="C183" s="362"/>
      <c r="D183" s="362"/>
      <c r="E183" s="362"/>
      <c r="F183" s="363"/>
      <c r="G183" s="402" t="s">
        <v>406</v>
      </c>
      <c r="H183" s="403"/>
      <c r="I183" s="403"/>
      <c r="J183" s="403"/>
      <c r="K183" s="404"/>
      <c r="L183" s="424" t="s">
        <v>409</v>
      </c>
      <c r="M183" s="425"/>
      <c r="N183" s="425"/>
      <c r="O183" s="425"/>
      <c r="P183" s="425"/>
      <c r="Q183" s="425"/>
      <c r="R183" s="425"/>
      <c r="S183" s="425"/>
      <c r="T183" s="425"/>
      <c r="U183" s="425"/>
      <c r="V183" s="425"/>
      <c r="W183" s="425"/>
      <c r="X183" s="426"/>
      <c r="Y183" s="408">
        <v>0.1</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60"/>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60"/>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60"/>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60"/>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60"/>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60"/>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60"/>
    </row>
    <row r="190" spans="1:50" ht="24.75" customHeight="1" thickBot="1" x14ac:dyDescent="0.2">
      <c r="A190" s="361"/>
      <c r="B190" s="362"/>
      <c r="C190" s="362"/>
      <c r="D190" s="362"/>
      <c r="E190" s="362"/>
      <c r="F190" s="363"/>
      <c r="G190" s="567" t="s">
        <v>22</v>
      </c>
      <c r="H190" s="568"/>
      <c r="I190" s="568"/>
      <c r="J190" s="568"/>
      <c r="K190" s="568"/>
      <c r="L190" s="569"/>
      <c r="M190" s="146"/>
      <c r="N190" s="146"/>
      <c r="O190" s="146"/>
      <c r="P190" s="146"/>
      <c r="Q190" s="146"/>
      <c r="R190" s="146"/>
      <c r="S190" s="146"/>
      <c r="T190" s="146"/>
      <c r="U190" s="146"/>
      <c r="V190" s="146"/>
      <c r="W190" s="146"/>
      <c r="X190" s="147"/>
      <c r="Y190" s="570">
        <f>SUM(Y180:AB189)</f>
        <v>1.6</v>
      </c>
      <c r="Z190" s="571"/>
      <c r="AA190" s="571"/>
      <c r="AB190" s="572"/>
      <c r="AC190" s="567" t="s">
        <v>22</v>
      </c>
      <c r="AD190" s="568"/>
      <c r="AE190" s="568"/>
      <c r="AF190" s="568"/>
      <c r="AG190" s="568"/>
      <c r="AH190" s="569"/>
      <c r="AI190" s="146"/>
      <c r="AJ190" s="146"/>
      <c r="AK190" s="146"/>
      <c r="AL190" s="146"/>
      <c r="AM190" s="146"/>
      <c r="AN190" s="146"/>
      <c r="AO190" s="146"/>
      <c r="AP190" s="146"/>
      <c r="AQ190" s="146"/>
      <c r="AR190" s="146"/>
      <c r="AS190" s="146"/>
      <c r="AT190" s="147"/>
      <c r="AU190" s="570">
        <f>SUM(AU180:AX189)</f>
        <v>0</v>
      </c>
      <c r="AV190" s="571"/>
      <c r="AW190" s="571"/>
      <c r="AX190" s="573"/>
    </row>
    <row r="191" spans="1:50" ht="30" customHeight="1" x14ac:dyDescent="0.15">
      <c r="A191" s="361"/>
      <c r="B191" s="362"/>
      <c r="C191" s="362"/>
      <c r="D191" s="362"/>
      <c r="E191" s="362"/>
      <c r="F191" s="363"/>
      <c r="G191" s="367" t="s">
        <v>410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449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3"/>
    </row>
    <row r="193" spans="1:50" ht="24.75" customHeight="1" x14ac:dyDescent="0.15">
      <c r="A193" s="361"/>
      <c r="B193" s="362"/>
      <c r="C193" s="362"/>
      <c r="D193" s="362"/>
      <c r="E193" s="362"/>
      <c r="F193" s="363"/>
      <c r="G193" s="561" t="s">
        <v>413</v>
      </c>
      <c r="H193" s="562"/>
      <c r="I193" s="562"/>
      <c r="J193" s="562"/>
      <c r="K193" s="563"/>
      <c r="L193" s="564" t="s">
        <v>415</v>
      </c>
      <c r="M193" s="565"/>
      <c r="N193" s="565"/>
      <c r="O193" s="565"/>
      <c r="P193" s="565"/>
      <c r="Q193" s="565"/>
      <c r="R193" s="565"/>
      <c r="S193" s="565"/>
      <c r="T193" s="565"/>
      <c r="U193" s="565"/>
      <c r="V193" s="565"/>
      <c r="W193" s="565"/>
      <c r="X193" s="566"/>
      <c r="Y193" s="387">
        <v>4.7</v>
      </c>
      <c r="Z193" s="388"/>
      <c r="AA193" s="388"/>
      <c r="AB193" s="389"/>
      <c r="AC193" s="352"/>
      <c r="AD193" s="353"/>
      <c r="AE193" s="353"/>
      <c r="AF193" s="353"/>
      <c r="AG193" s="354"/>
      <c r="AH193" s="474"/>
      <c r="AI193" s="475"/>
      <c r="AJ193" s="475"/>
      <c r="AK193" s="475"/>
      <c r="AL193" s="475"/>
      <c r="AM193" s="475"/>
      <c r="AN193" s="475"/>
      <c r="AO193" s="475"/>
      <c r="AP193" s="475"/>
      <c r="AQ193" s="475"/>
      <c r="AR193" s="475"/>
      <c r="AS193" s="475"/>
      <c r="AT193" s="476"/>
      <c r="AU193" s="387"/>
      <c r="AV193" s="388"/>
      <c r="AW193" s="388"/>
      <c r="AX193" s="477"/>
    </row>
    <row r="194" spans="1:50" ht="24.75" customHeight="1" x14ac:dyDescent="0.15">
      <c r="A194" s="361"/>
      <c r="B194" s="362"/>
      <c r="C194" s="362"/>
      <c r="D194" s="362"/>
      <c r="E194" s="362"/>
      <c r="F194" s="363"/>
      <c r="G194" s="574" t="s">
        <v>411</v>
      </c>
      <c r="H194" s="575"/>
      <c r="I194" s="575"/>
      <c r="J194" s="575"/>
      <c r="K194" s="576"/>
      <c r="L194" s="577" t="s">
        <v>412</v>
      </c>
      <c r="M194" s="578"/>
      <c r="N194" s="578"/>
      <c r="O194" s="578"/>
      <c r="P194" s="578"/>
      <c r="Q194" s="578"/>
      <c r="R194" s="578"/>
      <c r="S194" s="578"/>
      <c r="T194" s="578"/>
      <c r="U194" s="578"/>
      <c r="V194" s="578"/>
      <c r="W194" s="578"/>
      <c r="X194" s="579"/>
      <c r="Y194" s="408">
        <v>3.1</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60"/>
    </row>
    <row r="195" spans="1:50" ht="24.75" customHeight="1" x14ac:dyDescent="0.15">
      <c r="A195" s="361"/>
      <c r="B195" s="362"/>
      <c r="C195" s="362"/>
      <c r="D195" s="362"/>
      <c r="E195" s="362"/>
      <c r="F195" s="363"/>
      <c r="G195" s="574" t="s">
        <v>455</v>
      </c>
      <c r="H195" s="575"/>
      <c r="I195" s="575"/>
      <c r="J195" s="575"/>
      <c r="K195" s="576"/>
      <c r="L195" s="577" t="s">
        <v>456</v>
      </c>
      <c r="M195" s="578"/>
      <c r="N195" s="578"/>
      <c r="O195" s="578"/>
      <c r="P195" s="578"/>
      <c r="Q195" s="578"/>
      <c r="R195" s="578"/>
      <c r="S195" s="578"/>
      <c r="T195" s="578"/>
      <c r="U195" s="578"/>
      <c r="V195" s="578"/>
      <c r="W195" s="578"/>
      <c r="X195" s="579"/>
      <c r="Y195" s="408">
        <v>2.2000000000000002</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60"/>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60"/>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60"/>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60"/>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60"/>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60"/>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60"/>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60"/>
    </row>
    <row r="203" spans="1:50" ht="24.75" customHeight="1" thickBot="1" x14ac:dyDescent="0.2">
      <c r="A203" s="361"/>
      <c r="B203" s="362"/>
      <c r="C203" s="362"/>
      <c r="D203" s="362"/>
      <c r="E203" s="362"/>
      <c r="F203" s="363"/>
      <c r="G203" s="567" t="s">
        <v>22</v>
      </c>
      <c r="H203" s="568"/>
      <c r="I203" s="568"/>
      <c r="J203" s="568"/>
      <c r="K203" s="568"/>
      <c r="L203" s="569"/>
      <c r="M203" s="146"/>
      <c r="N203" s="146"/>
      <c r="O203" s="146"/>
      <c r="P203" s="146"/>
      <c r="Q203" s="146"/>
      <c r="R203" s="146"/>
      <c r="S203" s="146"/>
      <c r="T203" s="146"/>
      <c r="U203" s="146"/>
      <c r="V203" s="146"/>
      <c r="W203" s="146"/>
      <c r="X203" s="147"/>
      <c r="Y203" s="570">
        <f>SUM(Y193:AB202)</f>
        <v>10</v>
      </c>
      <c r="Z203" s="571"/>
      <c r="AA203" s="571"/>
      <c r="AB203" s="572"/>
      <c r="AC203" s="567" t="s">
        <v>22</v>
      </c>
      <c r="AD203" s="568"/>
      <c r="AE203" s="568"/>
      <c r="AF203" s="568"/>
      <c r="AG203" s="568"/>
      <c r="AH203" s="569"/>
      <c r="AI203" s="146"/>
      <c r="AJ203" s="146"/>
      <c r="AK203" s="146"/>
      <c r="AL203" s="146"/>
      <c r="AM203" s="146"/>
      <c r="AN203" s="146"/>
      <c r="AO203" s="146"/>
      <c r="AP203" s="146"/>
      <c r="AQ203" s="146"/>
      <c r="AR203" s="146"/>
      <c r="AS203" s="146"/>
      <c r="AT203" s="147"/>
      <c r="AU203" s="570">
        <f>SUM(AU193:AX202)</f>
        <v>0</v>
      </c>
      <c r="AV203" s="571"/>
      <c r="AW203" s="571"/>
      <c r="AX203" s="573"/>
    </row>
    <row r="204" spans="1:50" ht="30" customHeight="1" x14ac:dyDescent="0.15">
      <c r="A204" s="361"/>
      <c r="B204" s="362"/>
      <c r="C204" s="362"/>
      <c r="D204" s="362"/>
      <c r="E204" s="362"/>
      <c r="F204" s="363"/>
      <c r="G204" s="367" t="s">
        <v>416</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360</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3"/>
    </row>
    <row r="206" spans="1:50" ht="24.75" customHeight="1" x14ac:dyDescent="0.15">
      <c r="A206" s="361"/>
      <c r="B206" s="362"/>
      <c r="C206" s="362"/>
      <c r="D206" s="362"/>
      <c r="E206" s="362"/>
      <c r="F206" s="363"/>
      <c r="G206" s="561" t="s">
        <v>411</v>
      </c>
      <c r="H206" s="562"/>
      <c r="I206" s="562"/>
      <c r="J206" s="562"/>
      <c r="K206" s="563"/>
      <c r="L206" s="564" t="s">
        <v>412</v>
      </c>
      <c r="M206" s="565"/>
      <c r="N206" s="565"/>
      <c r="O206" s="565"/>
      <c r="P206" s="565"/>
      <c r="Q206" s="565"/>
      <c r="R206" s="565"/>
      <c r="S206" s="565"/>
      <c r="T206" s="565"/>
      <c r="U206" s="565"/>
      <c r="V206" s="565"/>
      <c r="W206" s="565"/>
      <c r="X206" s="566"/>
      <c r="Y206" s="387">
        <v>2.2999999999999998</v>
      </c>
      <c r="Z206" s="388"/>
      <c r="AA206" s="388"/>
      <c r="AB206" s="389"/>
      <c r="AC206" s="352"/>
      <c r="AD206" s="353"/>
      <c r="AE206" s="353"/>
      <c r="AF206" s="353"/>
      <c r="AG206" s="354"/>
      <c r="AH206" s="474"/>
      <c r="AI206" s="475"/>
      <c r="AJ206" s="475"/>
      <c r="AK206" s="475"/>
      <c r="AL206" s="475"/>
      <c r="AM206" s="475"/>
      <c r="AN206" s="475"/>
      <c r="AO206" s="475"/>
      <c r="AP206" s="475"/>
      <c r="AQ206" s="475"/>
      <c r="AR206" s="475"/>
      <c r="AS206" s="475"/>
      <c r="AT206" s="476"/>
      <c r="AU206" s="387"/>
      <c r="AV206" s="388"/>
      <c r="AW206" s="388"/>
      <c r="AX206" s="477"/>
    </row>
    <row r="207" spans="1:50" ht="24.75" customHeight="1" x14ac:dyDescent="0.15">
      <c r="A207" s="361"/>
      <c r="B207" s="362"/>
      <c r="C207" s="362"/>
      <c r="D207" s="362"/>
      <c r="E207" s="362"/>
      <c r="F207" s="363"/>
      <c r="G207" s="574" t="s">
        <v>413</v>
      </c>
      <c r="H207" s="575"/>
      <c r="I207" s="575"/>
      <c r="J207" s="575"/>
      <c r="K207" s="576"/>
      <c r="L207" s="577" t="s">
        <v>415</v>
      </c>
      <c r="M207" s="578"/>
      <c r="N207" s="578"/>
      <c r="O207" s="578"/>
      <c r="P207" s="578"/>
      <c r="Q207" s="578"/>
      <c r="R207" s="578"/>
      <c r="S207" s="578"/>
      <c r="T207" s="578"/>
      <c r="U207" s="578"/>
      <c r="V207" s="578"/>
      <c r="W207" s="578"/>
      <c r="X207" s="579"/>
      <c r="Y207" s="408">
        <v>1.4</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60"/>
    </row>
    <row r="208" spans="1:50" ht="24.75" customHeight="1" x14ac:dyDescent="0.15">
      <c r="A208" s="361"/>
      <c r="B208" s="362"/>
      <c r="C208" s="362"/>
      <c r="D208" s="362"/>
      <c r="E208" s="362"/>
      <c r="F208" s="363"/>
      <c r="G208" s="574" t="s">
        <v>455</v>
      </c>
      <c r="H208" s="575"/>
      <c r="I208" s="575"/>
      <c r="J208" s="575"/>
      <c r="K208" s="576"/>
      <c r="L208" s="577" t="s">
        <v>414</v>
      </c>
      <c r="M208" s="578"/>
      <c r="N208" s="578"/>
      <c r="O208" s="578"/>
      <c r="P208" s="578"/>
      <c r="Q208" s="578"/>
      <c r="R208" s="578"/>
      <c r="S208" s="578"/>
      <c r="T208" s="578"/>
      <c r="U208" s="578"/>
      <c r="V208" s="578"/>
      <c r="W208" s="578"/>
      <c r="X208" s="579"/>
      <c r="Y208" s="408">
        <v>0.5</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60"/>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60"/>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60"/>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60"/>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60"/>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60"/>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60"/>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60"/>
    </row>
    <row r="216" spans="1:50" ht="24.75" customHeight="1" thickBot="1" x14ac:dyDescent="0.2">
      <c r="A216" s="361"/>
      <c r="B216" s="362"/>
      <c r="C216" s="362"/>
      <c r="D216" s="362"/>
      <c r="E216" s="362"/>
      <c r="F216" s="363"/>
      <c r="G216" s="567" t="s">
        <v>22</v>
      </c>
      <c r="H216" s="568"/>
      <c r="I216" s="568"/>
      <c r="J216" s="568"/>
      <c r="K216" s="568"/>
      <c r="L216" s="569"/>
      <c r="M216" s="146"/>
      <c r="N216" s="146"/>
      <c r="O216" s="146"/>
      <c r="P216" s="146"/>
      <c r="Q216" s="146"/>
      <c r="R216" s="146"/>
      <c r="S216" s="146"/>
      <c r="T216" s="146"/>
      <c r="U216" s="146"/>
      <c r="V216" s="146"/>
      <c r="W216" s="146"/>
      <c r="X216" s="147"/>
      <c r="Y216" s="570">
        <f>SUM(Y206:AB215)</f>
        <v>4.1999999999999993</v>
      </c>
      <c r="Z216" s="571"/>
      <c r="AA216" s="571"/>
      <c r="AB216" s="572"/>
      <c r="AC216" s="567" t="s">
        <v>22</v>
      </c>
      <c r="AD216" s="568"/>
      <c r="AE216" s="568"/>
      <c r="AF216" s="568"/>
      <c r="AG216" s="568"/>
      <c r="AH216" s="569"/>
      <c r="AI216" s="146"/>
      <c r="AJ216" s="146"/>
      <c r="AK216" s="146"/>
      <c r="AL216" s="146"/>
      <c r="AM216" s="146"/>
      <c r="AN216" s="146"/>
      <c r="AO216" s="146"/>
      <c r="AP216" s="146"/>
      <c r="AQ216" s="146"/>
      <c r="AR216" s="146"/>
      <c r="AS216" s="146"/>
      <c r="AT216" s="147"/>
      <c r="AU216" s="570">
        <f>SUM(AU206:AX215)</f>
        <v>0</v>
      </c>
      <c r="AV216" s="571"/>
      <c r="AW216" s="571"/>
      <c r="AX216" s="573"/>
    </row>
    <row r="217" spans="1:50" ht="30" customHeight="1" x14ac:dyDescent="0.15">
      <c r="A217" s="361"/>
      <c r="B217" s="362"/>
      <c r="C217" s="362"/>
      <c r="D217" s="362"/>
      <c r="E217" s="362"/>
      <c r="F217" s="363"/>
      <c r="G217" s="367" t="s">
        <v>457</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361</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3"/>
    </row>
    <row r="219" spans="1:50" ht="24.75" customHeight="1" x14ac:dyDescent="0.15">
      <c r="A219" s="361"/>
      <c r="B219" s="362"/>
      <c r="C219" s="362"/>
      <c r="D219" s="362"/>
      <c r="E219" s="362"/>
      <c r="F219" s="363"/>
      <c r="G219" s="352"/>
      <c r="H219" s="353"/>
      <c r="I219" s="353"/>
      <c r="J219" s="353"/>
      <c r="K219" s="354"/>
      <c r="L219" s="474"/>
      <c r="M219" s="475"/>
      <c r="N219" s="475"/>
      <c r="O219" s="475"/>
      <c r="P219" s="475"/>
      <c r="Q219" s="475"/>
      <c r="R219" s="475"/>
      <c r="S219" s="475"/>
      <c r="T219" s="475"/>
      <c r="U219" s="475"/>
      <c r="V219" s="475"/>
      <c r="W219" s="475"/>
      <c r="X219" s="476"/>
      <c r="Y219" s="387"/>
      <c r="Z219" s="388"/>
      <c r="AA219" s="388"/>
      <c r="AB219" s="389"/>
      <c r="AC219" s="352"/>
      <c r="AD219" s="353"/>
      <c r="AE219" s="353"/>
      <c r="AF219" s="353"/>
      <c r="AG219" s="354"/>
      <c r="AH219" s="474"/>
      <c r="AI219" s="475"/>
      <c r="AJ219" s="475"/>
      <c r="AK219" s="475"/>
      <c r="AL219" s="475"/>
      <c r="AM219" s="475"/>
      <c r="AN219" s="475"/>
      <c r="AO219" s="475"/>
      <c r="AP219" s="475"/>
      <c r="AQ219" s="475"/>
      <c r="AR219" s="475"/>
      <c r="AS219" s="475"/>
      <c r="AT219" s="476"/>
      <c r="AU219" s="387"/>
      <c r="AV219" s="388"/>
      <c r="AW219" s="388"/>
      <c r="AX219" s="477"/>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60"/>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60"/>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60"/>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60"/>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60"/>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60"/>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60"/>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60"/>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60"/>
    </row>
    <row r="229" spans="1:50" ht="24.75" customHeight="1" x14ac:dyDescent="0.15">
      <c r="A229" s="361"/>
      <c r="B229" s="362"/>
      <c r="C229" s="362"/>
      <c r="D229" s="362"/>
      <c r="E229" s="362"/>
      <c r="F229" s="363"/>
      <c r="G229" s="567" t="s">
        <v>22</v>
      </c>
      <c r="H229" s="568"/>
      <c r="I229" s="568"/>
      <c r="J229" s="568"/>
      <c r="K229" s="568"/>
      <c r="L229" s="569"/>
      <c r="M229" s="146"/>
      <c r="N229" s="146"/>
      <c r="O229" s="146"/>
      <c r="P229" s="146"/>
      <c r="Q229" s="146"/>
      <c r="R229" s="146"/>
      <c r="S229" s="146"/>
      <c r="T229" s="146"/>
      <c r="U229" s="146"/>
      <c r="V229" s="146"/>
      <c r="W229" s="146"/>
      <c r="X229" s="147"/>
      <c r="Y229" s="570">
        <f>SUM(Y219:AB228)</f>
        <v>0</v>
      </c>
      <c r="Z229" s="571"/>
      <c r="AA229" s="571"/>
      <c r="AB229" s="572"/>
      <c r="AC229" s="567" t="s">
        <v>22</v>
      </c>
      <c r="AD229" s="568"/>
      <c r="AE229" s="568"/>
      <c r="AF229" s="568"/>
      <c r="AG229" s="568"/>
      <c r="AH229" s="569"/>
      <c r="AI229" s="146"/>
      <c r="AJ229" s="146"/>
      <c r="AK229" s="146"/>
      <c r="AL229" s="146"/>
      <c r="AM229" s="146"/>
      <c r="AN229" s="146"/>
      <c r="AO229" s="146"/>
      <c r="AP229" s="146"/>
      <c r="AQ229" s="146"/>
      <c r="AR229" s="146"/>
      <c r="AS229" s="146"/>
      <c r="AT229" s="147"/>
      <c r="AU229" s="570">
        <f>SUM(AU219:AX228)</f>
        <v>0</v>
      </c>
      <c r="AV229" s="571"/>
      <c r="AW229" s="571"/>
      <c r="AX229" s="573"/>
    </row>
    <row r="230" spans="1:50" ht="22.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92" t="s">
        <v>33</v>
      </c>
      <c r="AL235" s="232"/>
      <c r="AM235" s="232"/>
      <c r="AN235" s="232"/>
      <c r="AO235" s="232"/>
      <c r="AP235" s="232"/>
      <c r="AQ235" s="232" t="s">
        <v>23</v>
      </c>
      <c r="AR235" s="232"/>
      <c r="AS235" s="232"/>
      <c r="AT235" s="232"/>
      <c r="AU235" s="83" t="s">
        <v>24</v>
      </c>
      <c r="AV235" s="84"/>
      <c r="AW235" s="84"/>
      <c r="AX235" s="593"/>
    </row>
    <row r="236" spans="1:50" ht="24" customHeight="1" x14ac:dyDescent="0.15">
      <c r="A236" s="583">
        <v>1</v>
      </c>
      <c r="B236" s="583">
        <v>1</v>
      </c>
      <c r="C236" s="584" t="s">
        <v>426</v>
      </c>
      <c r="D236" s="585"/>
      <c r="E236" s="585"/>
      <c r="F236" s="585"/>
      <c r="G236" s="585"/>
      <c r="H236" s="585"/>
      <c r="I236" s="585"/>
      <c r="J236" s="585"/>
      <c r="K236" s="585"/>
      <c r="L236" s="585"/>
      <c r="M236" s="584" t="s">
        <v>437</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1.6</v>
      </c>
      <c r="AL236" s="587"/>
      <c r="AM236" s="587"/>
      <c r="AN236" s="587"/>
      <c r="AO236" s="587"/>
      <c r="AP236" s="588"/>
      <c r="AQ236" s="589" t="s">
        <v>438</v>
      </c>
      <c r="AR236" s="590"/>
      <c r="AS236" s="590"/>
      <c r="AT236" s="591"/>
      <c r="AU236" s="589" t="s">
        <v>438</v>
      </c>
      <c r="AV236" s="590"/>
      <c r="AW236" s="590"/>
      <c r="AX236" s="591"/>
    </row>
    <row r="237" spans="1:50" ht="24" customHeight="1" x14ac:dyDescent="0.15">
      <c r="A237" s="583">
        <v>2</v>
      </c>
      <c r="B237" s="583">
        <v>1</v>
      </c>
      <c r="C237" s="584" t="s">
        <v>428</v>
      </c>
      <c r="D237" s="585"/>
      <c r="E237" s="585"/>
      <c r="F237" s="585"/>
      <c r="G237" s="585"/>
      <c r="H237" s="585"/>
      <c r="I237" s="585"/>
      <c r="J237" s="585"/>
      <c r="K237" s="585"/>
      <c r="L237" s="585"/>
      <c r="M237" s="584" t="s">
        <v>437</v>
      </c>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v>1.5</v>
      </c>
      <c r="AL237" s="587"/>
      <c r="AM237" s="587"/>
      <c r="AN237" s="587"/>
      <c r="AO237" s="587"/>
      <c r="AP237" s="588"/>
      <c r="AQ237" s="589" t="s">
        <v>438</v>
      </c>
      <c r="AR237" s="590"/>
      <c r="AS237" s="590"/>
      <c r="AT237" s="591"/>
      <c r="AU237" s="589" t="s">
        <v>438</v>
      </c>
      <c r="AV237" s="590"/>
      <c r="AW237" s="590"/>
      <c r="AX237" s="591"/>
    </row>
    <row r="238" spans="1:50" ht="24" customHeight="1" x14ac:dyDescent="0.15">
      <c r="A238" s="583">
        <v>3</v>
      </c>
      <c r="B238" s="583">
        <v>1</v>
      </c>
      <c r="C238" s="584" t="s">
        <v>427</v>
      </c>
      <c r="D238" s="585"/>
      <c r="E238" s="585"/>
      <c r="F238" s="585"/>
      <c r="G238" s="585"/>
      <c r="H238" s="585"/>
      <c r="I238" s="585"/>
      <c r="J238" s="585"/>
      <c r="K238" s="585"/>
      <c r="L238" s="585"/>
      <c r="M238" s="584" t="s">
        <v>437</v>
      </c>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6">
        <v>1.2</v>
      </c>
      <c r="AL238" s="587"/>
      <c r="AM238" s="587"/>
      <c r="AN238" s="587"/>
      <c r="AO238" s="587"/>
      <c r="AP238" s="588"/>
      <c r="AQ238" s="589" t="s">
        <v>438</v>
      </c>
      <c r="AR238" s="590"/>
      <c r="AS238" s="590"/>
      <c r="AT238" s="591"/>
      <c r="AU238" s="589" t="s">
        <v>438</v>
      </c>
      <c r="AV238" s="590"/>
      <c r="AW238" s="590"/>
      <c r="AX238" s="591"/>
    </row>
    <row r="239" spans="1:50" ht="24" customHeight="1" x14ac:dyDescent="0.15">
      <c r="A239" s="583">
        <v>4</v>
      </c>
      <c r="B239" s="583">
        <v>1</v>
      </c>
      <c r="C239" s="584" t="s">
        <v>432</v>
      </c>
      <c r="D239" s="585"/>
      <c r="E239" s="585"/>
      <c r="F239" s="585"/>
      <c r="G239" s="585"/>
      <c r="H239" s="585"/>
      <c r="I239" s="585"/>
      <c r="J239" s="585"/>
      <c r="K239" s="585"/>
      <c r="L239" s="585"/>
      <c r="M239" s="584" t="s">
        <v>437</v>
      </c>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v>1.2</v>
      </c>
      <c r="AL239" s="587"/>
      <c r="AM239" s="587"/>
      <c r="AN239" s="587"/>
      <c r="AO239" s="587"/>
      <c r="AP239" s="588"/>
      <c r="AQ239" s="589" t="s">
        <v>438</v>
      </c>
      <c r="AR239" s="590"/>
      <c r="AS239" s="590"/>
      <c r="AT239" s="591"/>
      <c r="AU239" s="589" t="s">
        <v>438</v>
      </c>
      <c r="AV239" s="590"/>
      <c r="AW239" s="590"/>
      <c r="AX239" s="591"/>
    </row>
    <row r="240" spans="1:50" ht="24" customHeight="1" x14ac:dyDescent="0.15">
      <c r="A240" s="583">
        <v>5</v>
      </c>
      <c r="B240" s="583">
        <v>1</v>
      </c>
      <c r="C240" s="584" t="s">
        <v>429</v>
      </c>
      <c r="D240" s="585"/>
      <c r="E240" s="585"/>
      <c r="F240" s="585"/>
      <c r="G240" s="585"/>
      <c r="H240" s="585"/>
      <c r="I240" s="585"/>
      <c r="J240" s="585"/>
      <c r="K240" s="585"/>
      <c r="L240" s="585"/>
      <c r="M240" s="584" t="s">
        <v>437</v>
      </c>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v>1</v>
      </c>
      <c r="AL240" s="587"/>
      <c r="AM240" s="587"/>
      <c r="AN240" s="587"/>
      <c r="AO240" s="587"/>
      <c r="AP240" s="588"/>
      <c r="AQ240" s="589" t="s">
        <v>438</v>
      </c>
      <c r="AR240" s="590"/>
      <c r="AS240" s="590"/>
      <c r="AT240" s="591"/>
      <c r="AU240" s="589" t="s">
        <v>438</v>
      </c>
      <c r="AV240" s="590"/>
      <c r="AW240" s="590"/>
      <c r="AX240" s="591"/>
    </row>
    <row r="241" spans="1:50" ht="24" customHeight="1" x14ac:dyDescent="0.15">
      <c r="A241" s="583">
        <v>6</v>
      </c>
      <c r="B241" s="583">
        <v>1</v>
      </c>
      <c r="C241" s="584" t="s">
        <v>430</v>
      </c>
      <c r="D241" s="585"/>
      <c r="E241" s="585"/>
      <c r="F241" s="585"/>
      <c r="G241" s="585"/>
      <c r="H241" s="585"/>
      <c r="I241" s="585"/>
      <c r="J241" s="585"/>
      <c r="K241" s="585"/>
      <c r="L241" s="585"/>
      <c r="M241" s="584" t="s">
        <v>437</v>
      </c>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v>1</v>
      </c>
      <c r="AL241" s="587"/>
      <c r="AM241" s="587"/>
      <c r="AN241" s="587"/>
      <c r="AO241" s="587"/>
      <c r="AP241" s="588"/>
      <c r="AQ241" s="589" t="s">
        <v>438</v>
      </c>
      <c r="AR241" s="590"/>
      <c r="AS241" s="590"/>
      <c r="AT241" s="591"/>
      <c r="AU241" s="589" t="s">
        <v>438</v>
      </c>
      <c r="AV241" s="590"/>
      <c r="AW241" s="590"/>
      <c r="AX241" s="591"/>
    </row>
    <row r="242" spans="1:50" ht="24" customHeight="1" x14ac:dyDescent="0.15">
      <c r="A242" s="583">
        <v>7</v>
      </c>
      <c r="B242" s="583">
        <v>1</v>
      </c>
      <c r="C242" s="584" t="s">
        <v>433</v>
      </c>
      <c r="D242" s="585"/>
      <c r="E242" s="585"/>
      <c r="F242" s="585"/>
      <c r="G242" s="585"/>
      <c r="H242" s="585"/>
      <c r="I242" s="585"/>
      <c r="J242" s="585"/>
      <c r="K242" s="585"/>
      <c r="L242" s="585"/>
      <c r="M242" s="584" t="s">
        <v>437</v>
      </c>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v>0.8</v>
      </c>
      <c r="AL242" s="587"/>
      <c r="AM242" s="587"/>
      <c r="AN242" s="587"/>
      <c r="AO242" s="587"/>
      <c r="AP242" s="588"/>
      <c r="AQ242" s="589" t="s">
        <v>438</v>
      </c>
      <c r="AR242" s="590"/>
      <c r="AS242" s="590"/>
      <c r="AT242" s="591"/>
      <c r="AU242" s="589" t="s">
        <v>438</v>
      </c>
      <c r="AV242" s="590"/>
      <c r="AW242" s="590"/>
      <c r="AX242" s="591"/>
    </row>
    <row r="243" spans="1:50" ht="24" customHeight="1" x14ac:dyDescent="0.15">
      <c r="A243" s="583">
        <v>8</v>
      </c>
      <c r="B243" s="583">
        <v>1</v>
      </c>
      <c r="C243" s="584" t="s">
        <v>434</v>
      </c>
      <c r="D243" s="585"/>
      <c r="E243" s="585"/>
      <c r="F243" s="585"/>
      <c r="G243" s="585"/>
      <c r="H243" s="585"/>
      <c r="I243" s="585"/>
      <c r="J243" s="585"/>
      <c r="K243" s="585"/>
      <c r="L243" s="585"/>
      <c r="M243" s="584" t="s">
        <v>437</v>
      </c>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v>0.7</v>
      </c>
      <c r="AL243" s="587"/>
      <c r="AM243" s="587"/>
      <c r="AN243" s="587"/>
      <c r="AO243" s="587"/>
      <c r="AP243" s="588"/>
      <c r="AQ243" s="589" t="s">
        <v>438</v>
      </c>
      <c r="AR243" s="590"/>
      <c r="AS243" s="590"/>
      <c r="AT243" s="591"/>
      <c r="AU243" s="589" t="s">
        <v>438</v>
      </c>
      <c r="AV243" s="590"/>
      <c r="AW243" s="590"/>
      <c r="AX243" s="591"/>
    </row>
    <row r="244" spans="1:50" ht="24" customHeight="1" x14ac:dyDescent="0.15">
      <c r="A244" s="583">
        <v>9</v>
      </c>
      <c r="B244" s="583">
        <v>1</v>
      </c>
      <c r="C244" s="584" t="s">
        <v>431</v>
      </c>
      <c r="D244" s="585"/>
      <c r="E244" s="585"/>
      <c r="F244" s="585"/>
      <c r="G244" s="585"/>
      <c r="H244" s="585"/>
      <c r="I244" s="585"/>
      <c r="J244" s="585"/>
      <c r="K244" s="585"/>
      <c r="L244" s="585"/>
      <c r="M244" s="584" t="s">
        <v>437</v>
      </c>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v>0.6</v>
      </c>
      <c r="AL244" s="587"/>
      <c r="AM244" s="587"/>
      <c r="AN244" s="587"/>
      <c r="AO244" s="587"/>
      <c r="AP244" s="588"/>
      <c r="AQ244" s="589" t="s">
        <v>438</v>
      </c>
      <c r="AR244" s="590"/>
      <c r="AS244" s="590"/>
      <c r="AT244" s="591"/>
      <c r="AU244" s="589" t="s">
        <v>438</v>
      </c>
      <c r="AV244" s="590"/>
      <c r="AW244" s="590"/>
      <c r="AX244" s="591"/>
    </row>
    <row r="245" spans="1:50" ht="24" customHeight="1" x14ac:dyDescent="0.15">
      <c r="A245" s="583">
        <v>10</v>
      </c>
      <c r="B245" s="583">
        <v>1</v>
      </c>
      <c r="C245" s="584" t="s">
        <v>435</v>
      </c>
      <c r="D245" s="585"/>
      <c r="E245" s="585"/>
      <c r="F245" s="585"/>
      <c r="G245" s="585"/>
      <c r="H245" s="585"/>
      <c r="I245" s="585"/>
      <c r="J245" s="585"/>
      <c r="K245" s="585"/>
      <c r="L245" s="585"/>
      <c r="M245" s="584" t="s">
        <v>437</v>
      </c>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v>0.4</v>
      </c>
      <c r="AL245" s="587"/>
      <c r="AM245" s="587"/>
      <c r="AN245" s="587"/>
      <c r="AO245" s="587"/>
      <c r="AP245" s="588"/>
      <c r="AQ245" s="589" t="s">
        <v>438</v>
      </c>
      <c r="AR245" s="590"/>
      <c r="AS245" s="590"/>
      <c r="AT245" s="591"/>
      <c r="AU245" s="589" t="s">
        <v>438</v>
      </c>
      <c r="AV245" s="590"/>
      <c r="AW245" s="590"/>
      <c r="AX245" s="591"/>
    </row>
    <row r="246" spans="1:50" ht="24" hidden="1" customHeight="1" x14ac:dyDescent="0.15">
      <c r="A246" s="583">
        <v>11</v>
      </c>
      <c r="B246" s="583">
        <v>1</v>
      </c>
      <c r="C246" s="584" t="s">
        <v>436</v>
      </c>
      <c r="D246" s="585"/>
      <c r="E246" s="585"/>
      <c r="F246" s="585"/>
      <c r="G246" s="585"/>
      <c r="H246" s="585"/>
      <c r="I246" s="585"/>
      <c r="J246" s="585"/>
      <c r="K246" s="585"/>
      <c r="L246" s="585"/>
      <c r="M246" s="584" t="s">
        <v>437</v>
      </c>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v>0.4</v>
      </c>
      <c r="AL246" s="587"/>
      <c r="AM246" s="587"/>
      <c r="AN246" s="587"/>
      <c r="AO246" s="587"/>
      <c r="AP246" s="588"/>
      <c r="AQ246" s="589" t="s">
        <v>438</v>
      </c>
      <c r="AR246" s="590"/>
      <c r="AS246" s="590"/>
      <c r="AT246" s="591"/>
      <c r="AU246" s="589" t="s">
        <v>438</v>
      </c>
      <c r="AV246" s="590"/>
      <c r="AW246" s="590"/>
      <c r="AX246" s="591"/>
    </row>
    <row r="247" spans="1:50" ht="24" hidden="1" customHeight="1" x14ac:dyDescent="0.15">
      <c r="A247" s="583">
        <v>12</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24" hidden="1" customHeight="1" x14ac:dyDescent="0.15">
      <c r="A248" s="583">
        <v>13</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24" hidden="1" customHeight="1" x14ac:dyDescent="0.15">
      <c r="A249" s="583">
        <v>14</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24" hidden="1" customHeight="1" x14ac:dyDescent="0.15">
      <c r="A250" s="583">
        <v>15</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24" hidden="1" customHeight="1" x14ac:dyDescent="0.15">
      <c r="A251" s="583">
        <v>16</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24" hidden="1" customHeight="1" x14ac:dyDescent="0.15">
      <c r="A252" s="583">
        <v>17</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24" hidden="1" customHeight="1" x14ac:dyDescent="0.15">
      <c r="A253" s="583">
        <v>18</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24" hidden="1" customHeight="1" x14ac:dyDescent="0.15">
      <c r="A254" s="583">
        <v>19</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24" hidden="1" customHeight="1" x14ac:dyDescent="0.15">
      <c r="A255" s="583">
        <v>20</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24" hidden="1" customHeight="1" x14ac:dyDescent="0.15">
      <c r="A256" s="583">
        <v>21</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24" hidden="1" customHeight="1" x14ac:dyDescent="0.15">
      <c r="A257" s="583">
        <v>22</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24" hidden="1" customHeight="1" x14ac:dyDescent="0.15">
      <c r="A258" s="583">
        <v>23</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24" hidden="1" customHeight="1" x14ac:dyDescent="0.15">
      <c r="A259" s="583">
        <v>24</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24" hidden="1" customHeight="1" x14ac:dyDescent="0.15">
      <c r="A260" s="583">
        <v>25</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24" hidden="1" customHeight="1" x14ac:dyDescent="0.15">
      <c r="A261" s="583">
        <v>26</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24" hidden="1" customHeight="1" x14ac:dyDescent="0.15">
      <c r="A262" s="583">
        <v>27</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24" hidden="1" customHeight="1" x14ac:dyDescent="0.15">
      <c r="A263" s="583">
        <v>28</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24" hidden="1" customHeight="1" x14ac:dyDescent="0.15">
      <c r="A264" s="583">
        <v>29</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5" spans="1:50" ht="24" hidden="1" customHeight="1" x14ac:dyDescent="0.15">
      <c r="A265" s="583">
        <v>30</v>
      </c>
      <c r="B265" s="583">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6"/>
      <c r="AL265" s="587"/>
      <c r="AM265" s="587"/>
      <c r="AN265" s="587"/>
      <c r="AO265" s="587"/>
      <c r="AP265" s="588"/>
      <c r="AQ265" s="584"/>
      <c r="AR265" s="585"/>
      <c r="AS265" s="585"/>
      <c r="AT265" s="585"/>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3"/>
      <c r="B268" s="583"/>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92" t="s">
        <v>366</v>
      </c>
      <c r="AL268" s="232"/>
      <c r="AM268" s="232"/>
      <c r="AN268" s="232"/>
      <c r="AO268" s="232"/>
      <c r="AP268" s="232"/>
      <c r="AQ268" s="232" t="s">
        <v>23</v>
      </c>
      <c r="AR268" s="232"/>
      <c r="AS268" s="232"/>
      <c r="AT268" s="232"/>
      <c r="AU268" s="83" t="s">
        <v>24</v>
      </c>
      <c r="AV268" s="84"/>
      <c r="AW268" s="84"/>
      <c r="AX268" s="593"/>
    </row>
    <row r="269" spans="1:50" ht="24" customHeight="1" x14ac:dyDescent="0.15">
      <c r="A269" s="583">
        <v>1</v>
      </c>
      <c r="B269" s="583">
        <v>1</v>
      </c>
      <c r="C269" s="584" t="s">
        <v>439</v>
      </c>
      <c r="D269" s="585"/>
      <c r="E269" s="585"/>
      <c r="F269" s="585"/>
      <c r="G269" s="585"/>
      <c r="H269" s="585"/>
      <c r="I269" s="585"/>
      <c r="J269" s="585"/>
      <c r="K269" s="585"/>
      <c r="L269" s="585"/>
      <c r="M269" s="584" t="s">
        <v>440</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v>10</v>
      </c>
      <c r="AL269" s="587"/>
      <c r="AM269" s="587"/>
      <c r="AN269" s="587"/>
      <c r="AO269" s="587"/>
      <c r="AP269" s="588"/>
      <c r="AQ269" s="584">
        <v>5</v>
      </c>
      <c r="AR269" s="585"/>
      <c r="AS269" s="585"/>
      <c r="AT269" s="585"/>
      <c r="AU269" s="586" t="s">
        <v>447</v>
      </c>
      <c r="AV269" s="587"/>
      <c r="AW269" s="587"/>
      <c r="AX269" s="588"/>
    </row>
    <row r="270" spans="1:50" ht="24" hidden="1" customHeight="1" x14ac:dyDescent="0.15">
      <c r="A270" s="583">
        <v>2</v>
      </c>
      <c r="B270" s="58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c r="AL270" s="587"/>
      <c r="AM270" s="587"/>
      <c r="AN270" s="587"/>
      <c r="AO270" s="587"/>
      <c r="AP270" s="588"/>
      <c r="AQ270" s="584"/>
      <c r="AR270" s="585"/>
      <c r="AS270" s="585"/>
      <c r="AT270" s="585"/>
      <c r="AU270" s="586"/>
      <c r="AV270" s="587"/>
      <c r="AW270" s="587"/>
      <c r="AX270" s="588"/>
    </row>
    <row r="271" spans="1:50" ht="24" hidden="1" customHeight="1" x14ac:dyDescent="0.15">
      <c r="A271" s="583">
        <v>3</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c r="AL271" s="587"/>
      <c r="AM271" s="587"/>
      <c r="AN271" s="587"/>
      <c r="AO271" s="587"/>
      <c r="AP271" s="588"/>
      <c r="AQ271" s="584"/>
      <c r="AR271" s="585"/>
      <c r="AS271" s="585"/>
      <c r="AT271" s="585"/>
      <c r="AU271" s="586"/>
      <c r="AV271" s="587"/>
      <c r="AW271" s="587"/>
      <c r="AX271" s="588"/>
    </row>
    <row r="272" spans="1:50" ht="24" hidden="1" customHeight="1" x14ac:dyDescent="0.15">
      <c r="A272" s="583">
        <v>4</v>
      </c>
      <c r="B272" s="58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4"/>
      <c r="AR272" s="585"/>
      <c r="AS272" s="585"/>
      <c r="AT272" s="585"/>
      <c r="AU272" s="586"/>
      <c r="AV272" s="587"/>
      <c r="AW272" s="587"/>
      <c r="AX272" s="588"/>
    </row>
    <row r="273" spans="1:50" ht="24" hidden="1" customHeight="1" x14ac:dyDescent="0.15">
      <c r="A273" s="583">
        <v>5</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24" hidden="1" customHeight="1" x14ac:dyDescent="0.15">
      <c r="A274" s="583">
        <v>6</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24" hidden="1" customHeight="1" x14ac:dyDescent="0.15">
      <c r="A275" s="583">
        <v>7</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24" hidden="1" customHeight="1" x14ac:dyDescent="0.15">
      <c r="A276" s="583">
        <v>8</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24" hidden="1" customHeight="1" x14ac:dyDescent="0.15">
      <c r="A277" s="583">
        <v>9</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24" hidden="1" customHeight="1" x14ac:dyDescent="0.15">
      <c r="A278" s="583">
        <v>10</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24" hidden="1" customHeight="1" x14ac:dyDescent="0.15">
      <c r="A279" s="583">
        <v>11</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24" hidden="1" customHeight="1" x14ac:dyDescent="0.15">
      <c r="A280" s="583">
        <v>12</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24" hidden="1" customHeight="1" x14ac:dyDescent="0.15">
      <c r="A281" s="583">
        <v>13</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24" hidden="1" customHeight="1" x14ac:dyDescent="0.15">
      <c r="A282" s="583">
        <v>14</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24" hidden="1" customHeight="1" x14ac:dyDescent="0.15">
      <c r="A283" s="583">
        <v>15</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24" hidden="1" customHeight="1" x14ac:dyDescent="0.15">
      <c r="A284" s="583">
        <v>16</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24" hidden="1" customHeight="1" x14ac:dyDescent="0.15">
      <c r="A285" s="583">
        <v>17</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24" hidden="1" customHeight="1" x14ac:dyDescent="0.15">
      <c r="A286" s="583">
        <v>18</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24" hidden="1" customHeight="1" x14ac:dyDescent="0.15">
      <c r="A287" s="583">
        <v>19</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24" hidden="1" customHeight="1" x14ac:dyDescent="0.15">
      <c r="A288" s="583">
        <v>20</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24" hidden="1" customHeight="1" x14ac:dyDescent="0.15">
      <c r="A289" s="583">
        <v>21</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24" hidden="1" customHeight="1" x14ac:dyDescent="0.15">
      <c r="A290" s="583">
        <v>22</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24" hidden="1" customHeight="1" x14ac:dyDescent="0.15">
      <c r="A291" s="583">
        <v>23</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24" hidden="1" customHeight="1" x14ac:dyDescent="0.15">
      <c r="A292" s="583">
        <v>24</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24" hidden="1" customHeight="1" x14ac:dyDescent="0.15">
      <c r="A293" s="583">
        <v>25</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24" hidden="1" customHeight="1" x14ac:dyDescent="0.15">
      <c r="A294" s="583">
        <v>26</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24" hidden="1" customHeight="1" x14ac:dyDescent="0.15">
      <c r="A295" s="583">
        <v>27</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24" hidden="1" customHeight="1" x14ac:dyDescent="0.15">
      <c r="A296" s="583">
        <v>28</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24" hidden="1" customHeight="1" x14ac:dyDescent="0.15">
      <c r="A297" s="583">
        <v>29</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ht="24" hidden="1" customHeight="1" x14ac:dyDescent="0.15">
      <c r="A298" s="583">
        <v>30</v>
      </c>
      <c r="B298" s="583">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6"/>
      <c r="AL298" s="587"/>
      <c r="AM298" s="587"/>
      <c r="AN298" s="587"/>
      <c r="AO298" s="587"/>
      <c r="AP298" s="588"/>
      <c r="AQ298" s="584"/>
      <c r="AR298" s="585"/>
      <c r="AS298" s="585"/>
      <c r="AT298" s="585"/>
      <c r="AU298" s="586"/>
      <c r="AV298" s="587"/>
      <c r="AW298" s="587"/>
      <c r="AX298" s="588"/>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3"/>
      <c r="B301" s="583"/>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92" t="s">
        <v>366</v>
      </c>
      <c r="AL301" s="232"/>
      <c r="AM301" s="232"/>
      <c r="AN301" s="232"/>
      <c r="AO301" s="232"/>
      <c r="AP301" s="232"/>
      <c r="AQ301" s="232" t="s">
        <v>23</v>
      </c>
      <c r="AR301" s="232"/>
      <c r="AS301" s="232"/>
      <c r="AT301" s="232"/>
      <c r="AU301" s="83" t="s">
        <v>24</v>
      </c>
      <c r="AV301" s="84"/>
      <c r="AW301" s="84"/>
      <c r="AX301" s="593"/>
    </row>
    <row r="302" spans="1:50" ht="24" customHeight="1" x14ac:dyDescent="0.15">
      <c r="A302" s="583">
        <v>1</v>
      </c>
      <c r="B302" s="583">
        <v>1</v>
      </c>
      <c r="C302" s="584" t="s">
        <v>439</v>
      </c>
      <c r="D302" s="585"/>
      <c r="E302" s="585"/>
      <c r="F302" s="585"/>
      <c r="G302" s="585"/>
      <c r="H302" s="585"/>
      <c r="I302" s="585"/>
      <c r="J302" s="585"/>
      <c r="K302" s="585"/>
      <c r="L302" s="585"/>
      <c r="M302" s="584" t="s">
        <v>441</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v>4.2</v>
      </c>
      <c r="AL302" s="587"/>
      <c r="AM302" s="587"/>
      <c r="AN302" s="587"/>
      <c r="AO302" s="587"/>
      <c r="AP302" s="588"/>
      <c r="AQ302" s="584">
        <v>2</v>
      </c>
      <c r="AR302" s="585"/>
      <c r="AS302" s="585"/>
      <c r="AT302" s="585"/>
      <c r="AU302" s="586">
        <v>76.099999999999994</v>
      </c>
      <c r="AV302" s="587"/>
      <c r="AW302" s="587"/>
      <c r="AX302" s="588"/>
    </row>
    <row r="303" spans="1:50" ht="24" hidden="1" customHeight="1" x14ac:dyDescent="0.15">
      <c r="A303" s="583">
        <v>2</v>
      </c>
      <c r="B303" s="58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c r="AL303" s="587"/>
      <c r="AM303" s="587"/>
      <c r="AN303" s="587"/>
      <c r="AO303" s="587"/>
      <c r="AP303" s="588"/>
      <c r="AQ303" s="584"/>
      <c r="AR303" s="585"/>
      <c r="AS303" s="585"/>
      <c r="AT303" s="585"/>
      <c r="AU303" s="586"/>
      <c r="AV303" s="587"/>
      <c r="AW303" s="587"/>
      <c r="AX303" s="588"/>
    </row>
    <row r="304" spans="1:50" ht="24" hidden="1" customHeight="1" x14ac:dyDescent="0.15">
      <c r="A304" s="583">
        <v>3</v>
      </c>
      <c r="B304" s="58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c r="AL304" s="587"/>
      <c r="AM304" s="587"/>
      <c r="AN304" s="587"/>
      <c r="AO304" s="587"/>
      <c r="AP304" s="588"/>
      <c r="AQ304" s="584"/>
      <c r="AR304" s="585"/>
      <c r="AS304" s="585"/>
      <c r="AT304" s="585"/>
      <c r="AU304" s="586"/>
      <c r="AV304" s="587"/>
      <c r="AW304" s="587"/>
      <c r="AX304" s="588"/>
    </row>
    <row r="305" spans="1:50" ht="24" hidden="1" customHeight="1" x14ac:dyDescent="0.15">
      <c r="A305" s="583">
        <v>4</v>
      </c>
      <c r="B305" s="58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c r="AL305" s="587"/>
      <c r="AM305" s="587"/>
      <c r="AN305" s="587"/>
      <c r="AO305" s="587"/>
      <c r="AP305" s="588"/>
      <c r="AQ305" s="584"/>
      <c r="AR305" s="585"/>
      <c r="AS305" s="585"/>
      <c r="AT305" s="585"/>
      <c r="AU305" s="586"/>
      <c r="AV305" s="587"/>
      <c r="AW305" s="587"/>
      <c r="AX305" s="588"/>
    </row>
    <row r="306" spans="1:50" ht="24" hidden="1" customHeight="1" x14ac:dyDescent="0.15">
      <c r="A306" s="583">
        <v>5</v>
      </c>
      <c r="B306" s="58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c r="AL306" s="587"/>
      <c r="AM306" s="587"/>
      <c r="AN306" s="587"/>
      <c r="AO306" s="587"/>
      <c r="AP306" s="588"/>
      <c r="AQ306" s="584"/>
      <c r="AR306" s="585"/>
      <c r="AS306" s="585"/>
      <c r="AT306" s="585"/>
      <c r="AU306" s="586"/>
      <c r="AV306" s="587"/>
      <c r="AW306" s="587"/>
      <c r="AX306" s="588"/>
    </row>
    <row r="307" spans="1:50" ht="24" hidden="1" customHeight="1" x14ac:dyDescent="0.15">
      <c r="A307" s="583">
        <v>6</v>
      </c>
      <c r="B307" s="58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c r="AL307" s="587"/>
      <c r="AM307" s="587"/>
      <c r="AN307" s="587"/>
      <c r="AO307" s="587"/>
      <c r="AP307" s="588"/>
      <c r="AQ307" s="584"/>
      <c r="AR307" s="585"/>
      <c r="AS307" s="585"/>
      <c r="AT307" s="585"/>
      <c r="AU307" s="586"/>
      <c r="AV307" s="587"/>
      <c r="AW307" s="587"/>
      <c r="AX307" s="588"/>
    </row>
    <row r="308" spans="1:50" ht="24" hidden="1" customHeight="1" x14ac:dyDescent="0.15">
      <c r="A308" s="583">
        <v>7</v>
      </c>
      <c r="B308" s="58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c r="AL308" s="587"/>
      <c r="AM308" s="587"/>
      <c r="AN308" s="587"/>
      <c r="AO308" s="587"/>
      <c r="AP308" s="588"/>
      <c r="AQ308" s="584"/>
      <c r="AR308" s="585"/>
      <c r="AS308" s="585"/>
      <c r="AT308" s="585"/>
      <c r="AU308" s="586"/>
      <c r="AV308" s="587"/>
      <c r="AW308" s="587"/>
      <c r="AX308" s="588"/>
    </row>
    <row r="309" spans="1:50" ht="24" hidden="1" customHeight="1" x14ac:dyDescent="0.15">
      <c r="A309" s="583">
        <v>8</v>
      </c>
      <c r="B309" s="58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84"/>
      <c r="AR309" s="585"/>
      <c r="AS309" s="585"/>
      <c r="AT309" s="585"/>
      <c r="AU309" s="586"/>
      <c r="AV309" s="587"/>
      <c r="AW309" s="587"/>
      <c r="AX309" s="588"/>
    </row>
    <row r="310" spans="1:50" ht="24" hidden="1" customHeight="1" x14ac:dyDescent="0.15">
      <c r="A310" s="583">
        <v>9</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84"/>
      <c r="AR310" s="585"/>
      <c r="AS310" s="585"/>
      <c r="AT310" s="585"/>
      <c r="AU310" s="586"/>
      <c r="AV310" s="587"/>
      <c r="AW310" s="587"/>
      <c r="AX310" s="588"/>
    </row>
    <row r="311" spans="1:50" ht="24" hidden="1" customHeight="1" x14ac:dyDescent="0.15">
      <c r="A311" s="583">
        <v>10</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24" hidden="1" customHeight="1" x14ac:dyDescent="0.15">
      <c r="A312" s="583">
        <v>11</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24" hidden="1" customHeight="1" x14ac:dyDescent="0.15">
      <c r="A313" s="583">
        <v>12</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24" hidden="1" customHeight="1" x14ac:dyDescent="0.15">
      <c r="A314" s="583">
        <v>13</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24" hidden="1" customHeight="1" x14ac:dyDescent="0.15">
      <c r="A315" s="583">
        <v>14</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24" hidden="1" customHeight="1" x14ac:dyDescent="0.15">
      <c r="A316" s="583">
        <v>15</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24" hidden="1" customHeight="1" x14ac:dyDescent="0.15">
      <c r="A317" s="583">
        <v>16</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24" hidden="1" customHeight="1" x14ac:dyDescent="0.15">
      <c r="A318" s="583">
        <v>17</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24" hidden="1" customHeight="1" x14ac:dyDescent="0.15">
      <c r="A319" s="583">
        <v>18</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24" hidden="1" customHeight="1" x14ac:dyDescent="0.15">
      <c r="A320" s="583">
        <v>19</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24" hidden="1" customHeight="1" x14ac:dyDescent="0.15">
      <c r="A321" s="583">
        <v>20</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24" hidden="1" customHeight="1" x14ac:dyDescent="0.15">
      <c r="A322" s="583">
        <v>21</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24" hidden="1" customHeight="1" x14ac:dyDescent="0.15">
      <c r="A323" s="583">
        <v>22</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24" hidden="1" customHeight="1" x14ac:dyDescent="0.15">
      <c r="A324" s="583">
        <v>23</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24" hidden="1" customHeight="1" x14ac:dyDescent="0.15">
      <c r="A325" s="583">
        <v>24</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24" hidden="1" customHeight="1" x14ac:dyDescent="0.15">
      <c r="A326" s="583">
        <v>25</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24" hidden="1" customHeight="1" x14ac:dyDescent="0.15">
      <c r="A327" s="583">
        <v>26</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24" hidden="1" customHeight="1" x14ac:dyDescent="0.15">
      <c r="A328" s="583">
        <v>27</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24" hidden="1" customHeight="1" x14ac:dyDescent="0.15">
      <c r="A329" s="583">
        <v>28</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24" hidden="1" customHeight="1" x14ac:dyDescent="0.15">
      <c r="A330" s="583">
        <v>29</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1" spans="1:50" ht="24" hidden="1" customHeight="1" x14ac:dyDescent="0.15">
      <c r="A331" s="583">
        <v>30</v>
      </c>
      <c r="B331" s="583">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6"/>
      <c r="AL331" s="587"/>
      <c r="AM331" s="587"/>
      <c r="AN331" s="587"/>
      <c r="AO331" s="587"/>
      <c r="AP331" s="588"/>
      <c r="AQ331" s="584"/>
      <c r="AR331" s="585"/>
      <c r="AS331" s="585"/>
      <c r="AT331" s="585"/>
      <c r="AU331" s="586"/>
      <c r="AV331" s="587"/>
      <c r="AW331" s="587"/>
      <c r="AX331" s="588"/>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3"/>
      <c r="B334" s="583"/>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92" t="s">
        <v>366</v>
      </c>
      <c r="AL334" s="232"/>
      <c r="AM334" s="232"/>
      <c r="AN334" s="232"/>
      <c r="AO334" s="232"/>
      <c r="AP334" s="232"/>
      <c r="AQ334" s="232" t="s">
        <v>23</v>
      </c>
      <c r="AR334" s="232"/>
      <c r="AS334" s="232"/>
      <c r="AT334" s="232"/>
      <c r="AU334" s="83" t="s">
        <v>24</v>
      </c>
      <c r="AV334" s="84"/>
      <c r="AW334" s="84"/>
      <c r="AX334" s="593"/>
    </row>
    <row r="335" spans="1:50" ht="24" customHeight="1" x14ac:dyDescent="0.15">
      <c r="A335" s="583">
        <v>1</v>
      </c>
      <c r="B335" s="583">
        <v>1</v>
      </c>
      <c r="C335" s="584" t="s">
        <v>442</v>
      </c>
      <c r="D335" s="585"/>
      <c r="E335" s="585"/>
      <c r="F335" s="585"/>
      <c r="G335" s="585"/>
      <c r="H335" s="585"/>
      <c r="I335" s="585"/>
      <c r="J335" s="585"/>
      <c r="K335" s="585"/>
      <c r="L335" s="585"/>
      <c r="M335" s="584" t="s">
        <v>443</v>
      </c>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v>0.7</v>
      </c>
      <c r="AL335" s="587"/>
      <c r="AM335" s="587"/>
      <c r="AN335" s="587"/>
      <c r="AO335" s="587"/>
      <c r="AP335" s="588"/>
      <c r="AQ335" s="584" t="s">
        <v>454</v>
      </c>
      <c r="AR335" s="585"/>
      <c r="AS335" s="585"/>
      <c r="AT335" s="585"/>
      <c r="AU335" s="586" t="s">
        <v>450</v>
      </c>
      <c r="AV335" s="587"/>
      <c r="AW335" s="587"/>
      <c r="AX335" s="588"/>
    </row>
    <row r="336" spans="1:50" ht="24" hidden="1" customHeight="1" x14ac:dyDescent="0.15">
      <c r="A336" s="583">
        <v>2</v>
      </c>
      <c r="B336" s="58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c r="AL336" s="587"/>
      <c r="AM336" s="587"/>
      <c r="AN336" s="587"/>
      <c r="AO336" s="587"/>
      <c r="AP336" s="588"/>
      <c r="AQ336" s="584"/>
      <c r="AR336" s="585"/>
      <c r="AS336" s="585"/>
      <c r="AT336" s="585"/>
      <c r="AU336" s="586"/>
      <c r="AV336" s="587"/>
      <c r="AW336" s="587"/>
      <c r="AX336" s="588"/>
    </row>
    <row r="337" spans="1:50" ht="24" hidden="1" customHeight="1" x14ac:dyDescent="0.15">
      <c r="A337" s="583">
        <v>3</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84"/>
      <c r="AR337" s="585"/>
      <c r="AS337" s="585"/>
      <c r="AT337" s="585"/>
      <c r="AU337" s="586"/>
      <c r="AV337" s="587"/>
      <c r="AW337" s="587"/>
      <c r="AX337" s="588"/>
    </row>
    <row r="338" spans="1:50" ht="24" hidden="1" customHeight="1" x14ac:dyDescent="0.15">
      <c r="A338" s="583">
        <v>4</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84"/>
      <c r="AR338" s="585"/>
      <c r="AS338" s="585"/>
      <c r="AT338" s="585"/>
      <c r="AU338" s="586"/>
      <c r="AV338" s="587"/>
      <c r="AW338" s="587"/>
      <c r="AX338" s="588"/>
    </row>
    <row r="339" spans="1:50" ht="24" hidden="1" customHeight="1" x14ac:dyDescent="0.15">
      <c r="A339" s="583">
        <v>5</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84"/>
      <c r="AR339" s="585"/>
      <c r="AS339" s="585"/>
      <c r="AT339" s="585"/>
      <c r="AU339" s="586"/>
      <c r="AV339" s="587"/>
      <c r="AW339" s="587"/>
      <c r="AX339" s="588"/>
    </row>
    <row r="340" spans="1:50" ht="24" hidden="1" customHeight="1" x14ac:dyDescent="0.15">
      <c r="A340" s="583">
        <v>6</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84"/>
      <c r="AR340" s="585"/>
      <c r="AS340" s="585"/>
      <c r="AT340" s="585"/>
      <c r="AU340" s="586"/>
      <c r="AV340" s="587"/>
      <c r="AW340" s="587"/>
      <c r="AX340" s="588"/>
    </row>
    <row r="341" spans="1:50" ht="24" hidden="1" customHeight="1" x14ac:dyDescent="0.15">
      <c r="A341" s="583">
        <v>7</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84"/>
      <c r="AR341" s="585"/>
      <c r="AS341" s="585"/>
      <c r="AT341" s="585"/>
      <c r="AU341" s="586"/>
      <c r="AV341" s="587"/>
      <c r="AW341" s="587"/>
      <c r="AX341" s="588"/>
    </row>
    <row r="342" spans="1:50" ht="24" hidden="1" customHeight="1" x14ac:dyDescent="0.15">
      <c r="A342" s="583">
        <v>8</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84"/>
      <c r="AR342" s="585"/>
      <c r="AS342" s="585"/>
      <c r="AT342" s="585"/>
      <c r="AU342" s="586"/>
      <c r="AV342" s="587"/>
      <c r="AW342" s="587"/>
      <c r="AX342" s="588"/>
    </row>
    <row r="343" spans="1:50" ht="24" hidden="1" customHeight="1" x14ac:dyDescent="0.15">
      <c r="A343" s="583">
        <v>9</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4"/>
      <c r="AR343" s="585"/>
      <c r="AS343" s="585"/>
      <c r="AT343" s="585"/>
      <c r="AU343" s="586"/>
      <c r="AV343" s="587"/>
      <c r="AW343" s="587"/>
      <c r="AX343" s="588"/>
    </row>
    <row r="344" spans="1:50" ht="24" hidden="1" customHeight="1" x14ac:dyDescent="0.15">
      <c r="A344" s="583">
        <v>10</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24" hidden="1" customHeight="1" x14ac:dyDescent="0.15">
      <c r="A345" s="583">
        <v>11</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24" hidden="1" customHeight="1" x14ac:dyDescent="0.15">
      <c r="A346" s="583">
        <v>12</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24" hidden="1" customHeight="1" x14ac:dyDescent="0.15">
      <c r="A347" s="583">
        <v>13</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24" hidden="1" customHeight="1" x14ac:dyDescent="0.15">
      <c r="A348" s="583">
        <v>14</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24" hidden="1" customHeight="1" x14ac:dyDescent="0.15">
      <c r="A349" s="583">
        <v>15</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24" hidden="1" customHeight="1" x14ac:dyDescent="0.15">
      <c r="A350" s="583">
        <v>16</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24" hidden="1" customHeight="1" x14ac:dyDescent="0.15">
      <c r="A351" s="583">
        <v>17</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24" hidden="1" customHeight="1" x14ac:dyDescent="0.15">
      <c r="A352" s="583">
        <v>18</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24" hidden="1" customHeight="1" x14ac:dyDescent="0.15">
      <c r="A353" s="583">
        <v>19</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24" hidden="1" customHeight="1" x14ac:dyDescent="0.15">
      <c r="A354" s="583">
        <v>20</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24" hidden="1" customHeight="1" x14ac:dyDescent="0.15">
      <c r="A355" s="583">
        <v>21</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24" hidden="1" customHeight="1" x14ac:dyDescent="0.15">
      <c r="A356" s="583">
        <v>22</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24" hidden="1" customHeight="1" x14ac:dyDescent="0.15">
      <c r="A357" s="583">
        <v>23</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24" hidden="1" customHeight="1" x14ac:dyDescent="0.15">
      <c r="A358" s="583">
        <v>24</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24" hidden="1" customHeight="1" x14ac:dyDescent="0.15">
      <c r="A359" s="583">
        <v>25</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24" hidden="1" customHeight="1" x14ac:dyDescent="0.15">
      <c r="A360" s="583">
        <v>26</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24" hidden="1" customHeight="1" x14ac:dyDescent="0.15">
      <c r="A361" s="583">
        <v>27</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24" hidden="1" customHeight="1" x14ac:dyDescent="0.15">
      <c r="A362" s="583">
        <v>28</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24" hidden="1" customHeight="1" x14ac:dyDescent="0.15">
      <c r="A363" s="583">
        <v>29</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4" spans="1:50" ht="24" hidden="1" customHeight="1" x14ac:dyDescent="0.15">
      <c r="A364" s="583">
        <v>30</v>
      </c>
      <c r="B364" s="583">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6"/>
      <c r="AL364" s="587"/>
      <c r="AM364" s="587"/>
      <c r="AN364" s="587"/>
      <c r="AO364" s="587"/>
      <c r="AP364" s="588"/>
      <c r="AQ364" s="584"/>
      <c r="AR364" s="585"/>
      <c r="AS364" s="585"/>
      <c r="AT364" s="585"/>
      <c r="AU364" s="586"/>
      <c r="AV364" s="587"/>
      <c r="AW364" s="587"/>
      <c r="AX364" s="588"/>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3"/>
      <c r="B367" s="583"/>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92" t="s">
        <v>366</v>
      </c>
      <c r="AL367" s="232"/>
      <c r="AM367" s="232"/>
      <c r="AN367" s="232"/>
      <c r="AO367" s="232"/>
      <c r="AP367" s="232"/>
      <c r="AQ367" s="232" t="s">
        <v>23</v>
      </c>
      <c r="AR367" s="232"/>
      <c r="AS367" s="232"/>
      <c r="AT367" s="232"/>
      <c r="AU367" s="83" t="s">
        <v>24</v>
      </c>
      <c r="AV367" s="84"/>
      <c r="AW367" s="84"/>
      <c r="AX367" s="593"/>
    </row>
    <row r="368" spans="1:50" ht="24" customHeight="1" x14ac:dyDescent="0.15">
      <c r="A368" s="583">
        <v>1</v>
      </c>
      <c r="B368" s="583">
        <v>1</v>
      </c>
      <c r="C368" s="584" t="s">
        <v>444</v>
      </c>
      <c r="D368" s="585"/>
      <c r="E368" s="585"/>
      <c r="F368" s="585"/>
      <c r="G368" s="585"/>
      <c r="H368" s="585"/>
      <c r="I368" s="585"/>
      <c r="J368" s="585"/>
      <c r="K368" s="585"/>
      <c r="L368" s="585"/>
      <c r="M368" s="584" t="s">
        <v>445</v>
      </c>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v>0.06</v>
      </c>
      <c r="AL368" s="587"/>
      <c r="AM368" s="587"/>
      <c r="AN368" s="587"/>
      <c r="AO368" s="587"/>
      <c r="AP368" s="588"/>
      <c r="AQ368" s="584" t="s">
        <v>454</v>
      </c>
      <c r="AR368" s="585"/>
      <c r="AS368" s="585"/>
      <c r="AT368" s="585"/>
      <c r="AU368" s="586" t="s">
        <v>450</v>
      </c>
      <c r="AV368" s="587"/>
      <c r="AW368" s="587"/>
      <c r="AX368" s="588"/>
    </row>
    <row r="369" spans="1:50" ht="24" hidden="1" customHeight="1" x14ac:dyDescent="0.15">
      <c r="A369" s="583">
        <v>2</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84"/>
      <c r="AR369" s="585"/>
      <c r="AS369" s="585"/>
      <c r="AT369" s="585"/>
      <c r="AU369" s="586"/>
      <c r="AV369" s="587"/>
      <c r="AW369" s="587"/>
      <c r="AX369" s="588"/>
    </row>
    <row r="370" spans="1:50" ht="24" hidden="1" customHeight="1" x14ac:dyDescent="0.15">
      <c r="A370" s="583">
        <v>3</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24" hidden="1" customHeight="1" x14ac:dyDescent="0.15">
      <c r="A371" s="583">
        <v>4</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24" hidden="1" customHeight="1" x14ac:dyDescent="0.15">
      <c r="A372" s="583">
        <v>5</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24" hidden="1" customHeight="1" x14ac:dyDescent="0.15">
      <c r="A373" s="583">
        <v>6</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24" hidden="1" customHeight="1" x14ac:dyDescent="0.15">
      <c r="A374" s="583">
        <v>7</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24" hidden="1" customHeight="1" x14ac:dyDescent="0.15">
      <c r="A375" s="583">
        <v>8</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24" hidden="1" customHeight="1" x14ac:dyDescent="0.15">
      <c r="A376" s="583">
        <v>9</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24" hidden="1" customHeight="1" x14ac:dyDescent="0.15">
      <c r="A377" s="583">
        <v>10</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24" hidden="1" customHeight="1" x14ac:dyDescent="0.15">
      <c r="A378" s="583">
        <v>11</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24" hidden="1" customHeight="1" x14ac:dyDescent="0.15">
      <c r="A379" s="583">
        <v>12</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24" hidden="1" customHeight="1" x14ac:dyDescent="0.15">
      <c r="A380" s="583">
        <v>13</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24" hidden="1" customHeight="1" x14ac:dyDescent="0.15">
      <c r="A381" s="583">
        <v>14</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24" hidden="1" customHeight="1" x14ac:dyDescent="0.15">
      <c r="A382" s="583">
        <v>15</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24" hidden="1" customHeight="1" x14ac:dyDescent="0.15">
      <c r="A383" s="583">
        <v>16</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24" hidden="1" customHeight="1" x14ac:dyDescent="0.15">
      <c r="A384" s="583">
        <v>17</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24" hidden="1" customHeight="1" x14ac:dyDescent="0.15">
      <c r="A385" s="583">
        <v>18</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24" hidden="1" customHeight="1" x14ac:dyDescent="0.15">
      <c r="A386" s="583">
        <v>19</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24" hidden="1" customHeight="1" x14ac:dyDescent="0.15">
      <c r="A387" s="583">
        <v>20</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24" hidden="1" customHeight="1" x14ac:dyDescent="0.15">
      <c r="A388" s="583">
        <v>21</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24" hidden="1" customHeight="1" x14ac:dyDescent="0.15">
      <c r="A389" s="583">
        <v>22</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24" hidden="1" customHeight="1" x14ac:dyDescent="0.15">
      <c r="A390" s="583">
        <v>23</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24" hidden="1" customHeight="1" x14ac:dyDescent="0.15">
      <c r="A391" s="583">
        <v>24</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24" hidden="1" customHeight="1" x14ac:dyDescent="0.15">
      <c r="A392" s="583">
        <v>25</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24" hidden="1" customHeight="1" x14ac:dyDescent="0.15">
      <c r="A393" s="583">
        <v>26</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24" hidden="1" customHeight="1" x14ac:dyDescent="0.15">
      <c r="A394" s="583">
        <v>27</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24" hidden="1" customHeight="1" x14ac:dyDescent="0.15">
      <c r="A395" s="583">
        <v>28</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24" hidden="1" customHeight="1" x14ac:dyDescent="0.15">
      <c r="A396" s="583">
        <v>29</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7" spans="1:50" ht="24" hidden="1" customHeight="1" x14ac:dyDescent="0.15">
      <c r="A397" s="583">
        <v>30</v>
      </c>
      <c r="B397" s="583">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6"/>
      <c r="AL397" s="587"/>
      <c r="AM397" s="587"/>
      <c r="AN397" s="587"/>
      <c r="AO397" s="587"/>
      <c r="AP397" s="588"/>
      <c r="AQ397" s="584"/>
      <c r="AR397" s="585"/>
      <c r="AS397" s="585"/>
      <c r="AT397" s="585"/>
      <c r="AU397" s="586"/>
      <c r="AV397" s="587"/>
      <c r="AW397" s="587"/>
      <c r="AX397" s="588"/>
    </row>
    <row r="399" spans="1:50"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3"/>
      <c r="B400" s="583"/>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92" t="s">
        <v>366</v>
      </c>
      <c r="AL400" s="232"/>
      <c r="AM400" s="232"/>
      <c r="AN400" s="232"/>
      <c r="AO400" s="232"/>
      <c r="AP400" s="232"/>
      <c r="AQ400" s="232" t="s">
        <v>23</v>
      </c>
      <c r="AR400" s="232"/>
      <c r="AS400" s="232"/>
      <c r="AT400" s="232"/>
      <c r="AU400" s="83" t="s">
        <v>24</v>
      </c>
      <c r="AV400" s="84"/>
      <c r="AW400" s="84"/>
      <c r="AX400" s="593"/>
    </row>
    <row r="401" spans="1:50" ht="52.5" customHeight="1" x14ac:dyDescent="0.15">
      <c r="A401" s="583">
        <v>1</v>
      </c>
      <c r="B401" s="583">
        <v>1</v>
      </c>
      <c r="C401" s="584" t="s">
        <v>446</v>
      </c>
      <c r="D401" s="585"/>
      <c r="E401" s="585"/>
      <c r="F401" s="585"/>
      <c r="G401" s="585"/>
      <c r="H401" s="585"/>
      <c r="I401" s="585"/>
      <c r="J401" s="585"/>
      <c r="K401" s="585"/>
      <c r="L401" s="585"/>
      <c r="M401" s="584" t="s">
        <v>445</v>
      </c>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v>0.05</v>
      </c>
      <c r="AL401" s="587"/>
      <c r="AM401" s="587"/>
      <c r="AN401" s="587"/>
      <c r="AO401" s="587"/>
      <c r="AP401" s="588"/>
      <c r="AQ401" s="584" t="s">
        <v>454</v>
      </c>
      <c r="AR401" s="585"/>
      <c r="AS401" s="585"/>
      <c r="AT401" s="585"/>
      <c r="AU401" s="586" t="s">
        <v>450</v>
      </c>
      <c r="AV401" s="587"/>
      <c r="AW401" s="587"/>
      <c r="AX401" s="588"/>
    </row>
    <row r="402" spans="1:50" ht="24" hidden="1" customHeight="1" x14ac:dyDescent="0.15">
      <c r="A402" s="583">
        <v>2</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4"/>
      <c r="AR402" s="585"/>
      <c r="AS402" s="585"/>
      <c r="AT402" s="585"/>
      <c r="AU402" s="586"/>
      <c r="AV402" s="587"/>
      <c r="AW402" s="587"/>
      <c r="AX402" s="588"/>
    </row>
    <row r="403" spans="1:50" ht="24" hidden="1" customHeight="1" x14ac:dyDescent="0.15">
      <c r="A403" s="583">
        <v>3</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4"/>
      <c r="AR403" s="585"/>
      <c r="AS403" s="585"/>
      <c r="AT403" s="585"/>
      <c r="AU403" s="586"/>
      <c r="AV403" s="587"/>
      <c r="AW403" s="587"/>
      <c r="AX403" s="588"/>
    </row>
    <row r="404" spans="1:50" ht="24" hidden="1" customHeight="1" x14ac:dyDescent="0.15">
      <c r="A404" s="583">
        <v>4</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24" hidden="1" customHeight="1" x14ac:dyDescent="0.15">
      <c r="A405" s="583">
        <v>5</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24" hidden="1" customHeight="1" x14ac:dyDescent="0.15">
      <c r="A406" s="583">
        <v>6</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24" hidden="1" customHeight="1" x14ac:dyDescent="0.15">
      <c r="A407" s="583">
        <v>7</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24" hidden="1" customHeight="1" x14ac:dyDescent="0.15">
      <c r="A408" s="583">
        <v>8</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24" hidden="1" customHeight="1" x14ac:dyDescent="0.15">
      <c r="A409" s="583">
        <v>9</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24" hidden="1" customHeight="1" x14ac:dyDescent="0.15">
      <c r="A410" s="583">
        <v>10</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24" hidden="1" customHeight="1" x14ac:dyDescent="0.15">
      <c r="A411" s="583">
        <v>11</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24" hidden="1" customHeight="1" x14ac:dyDescent="0.15">
      <c r="A412" s="583">
        <v>12</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24" hidden="1" customHeight="1" x14ac:dyDescent="0.15">
      <c r="A413" s="583">
        <v>13</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24" hidden="1" customHeight="1" x14ac:dyDescent="0.15">
      <c r="A414" s="583">
        <v>14</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24" hidden="1" customHeight="1" x14ac:dyDescent="0.15">
      <c r="A415" s="583">
        <v>15</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24" hidden="1" customHeight="1" x14ac:dyDescent="0.15">
      <c r="A416" s="583">
        <v>16</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24" hidden="1" customHeight="1" x14ac:dyDescent="0.15">
      <c r="A417" s="583">
        <v>17</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24" hidden="1" customHeight="1" x14ac:dyDescent="0.15">
      <c r="A418" s="583">
        <v>18</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24" hidden="1" customHeight="1" x14ac:dyDescent="0.15">
      <c r="A419" s="583">
        <v>19</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24" hidden="1" customHeight="1" x14ac:dyDescent="0.15">
      <c r="A420" s="583">
        <v>20</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24" hidden="1" customHeight="1" x14ac:dyDescent="0.15">
      <c r="A421" s="583">
        <v>21</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24" hidden="1" customHeight="1" x14ac:dyDescent="0.15">
      <c r="A422" s="583">
        <v>22</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24" hidden="1" customHeight="1" x14ac:dyDescent="0.15">
      <c r="A423" s="583">
        <v>23</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24" hidden="1" customHeight="1" x14ac:dyDescent="0.15">
      <c r="A424" s="583">
        <v>24</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24" hidden="1" customHeight="1" x14ac:dyDescent="0.15">
      <c r="A425" s="583">
        <v>25</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24" hidden="1" customHeight="1" x14ac:dyDescent="0.15">
      <c r="A426" s="583">
        <v>26</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24" hidden="1" customHeight="1" x14ac:dyDescent="0.15">
      <c r="A427" s="583">
        <v>27</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24" hidden="1" customHeight="1" x14ac:dyDescent="0.15">
      <c r="A428" s="583">
        <v>28</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24" hidden="1" customHeight="1" x14ac:dyDescent="0.15">
      <c r="A429" s="583">
        <v>29</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0" spans="1:50" ht="24" hidden="1" customHeight="1" x14ac:dyDescent="0.15">
      <c r="A430" s="583">
        <v>30</v>
      </c>
      <c r="B430" s="583">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6"/>
      <c r="AL430" s="587"/>
      <c r="AM430" s="587"/>
      <c r="AN430" s="587"/>
      <c r="AO430" s="587"/>
      <c r="AP430" s="588"/>
      <c r="AQ430" s="584"/>
      <c r="AR430" s="585"/>
      <c r="AS430" s="585"/>
      <c r="AT430" s="585"/>
      <c r="AU430" s="586"/>
      <c r="AV430" s="587"/>
      <c r="AW430" s="587"/>
      <c r="AX430" s="588"/>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92" t="s">
        <v>366</v>
      </c>
      <c r="AL433" s="232"/>
      <c r="AM433" s="232"/>
      <c r="AN433" s="232"/>
      <c r="AO433" s="232"/>
      <c r="AP433" s="232"/>
      <c r="AQ433" s="232" t="s">
        <v>23</v>
      </c>
      <c r="AR433" s="232"/>
      <c r="AS433" s="232"/>
      <c r="AT433" s="232"/>
      <c r="AU433" s="83" t="s">
        <v>24</v>
      </c>
      <c r="AV433" s="84"/>
      <c r="AW433" s="84"/>
      <c r="AX433" s="593"/>
    </row>
    <row r="434" spans="1:50" ht="24" hidden="1" customHeight="1" x14ac:dyDescent="0.15">
      <c r="A434" s="583">
        <v>1</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24" hidden="1" customHeight="1" x14ac:dyDescent="0.15">
      <c r="A435" s="583">
        <v>2</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24" hidden="1" customHeight="1" x14ac:dyDescent="0.15">
      <c r="A436" s="583">
        <v>3</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24" hidden="1" customHeight="1" x14ac:dyDescent="0.15">
      <c r="A437" s="583">
        <v>4</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24" hidden="1" customHeight="1" x14ac:dyDescent="0.15">
      <c r="A438" s="583">
        <v>5</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24" hidden="1" customHeight="1" x14ac:dyDescent="0.15">
      <c r="A439" s="583">
        <v>6</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24" hidden="1" customHeight="1" x14ac:dyDescent="0.15">
      <c r="A440" s="583">
        <v>7</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24" hidden="1" customHeight="1" x14ac:dyDescent="0.15">
      <c r="A441" s="583">
        <v>8</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24" hidden="1" customHeight="1" x14ac:dyDescent="0.15">
      <c r="A442" s="583">
        <v>9</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24" hidden="1" customHeight="1" x14ac:dyDescent="0.15">
      <c r="A443" s="583">
        <v>10</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24" hidden="1" customHeight="1" x14ac:dyDescent="0.15">
      <c r="A444" s="583">
        <v>11</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24" hidden="1" customHeight="1" x14ac:dyDescent="0.15">
      <c r="A445" s="583">
        <v>12</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24" hidden="1" customHeight="1" x14ac:dyDescent="0.15">
      <c r="A446" s="583">
        <v>13</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24" hidden="1" customHeight="1" x14ac:dyDescent="0.15">
      <c r="A447" s="583">
        <v>14</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24" hidden="1" customHeight="1" x14ac:dyDescent="0.15">
      <c r="A448" s="583">
        <v>15</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24" hidden="1" customHeight="1" x14ac:dyDescent="0.15">
      <c r="A449" s="583">
        <v>16</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24" hidden="1" customHeight="1" x14ac:dyDescent="0.15">
      <c r="A450" s="583">
        <v>17</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24" hidden="1" customHeight="1" x14ac:dyDescent="0.15">
      <c r="A451" s="583">
        <v>18</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24" hidden="1" customHeight="1" x14ac:dyDescent="0.15">
      <c r="A452" s="583">
        <v>19</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24" hidden="1" customHeight="1" x14ac:dyDescent="0.15">
      <c r="A453" s="583">
        <v>20</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24" hidden="1" customHeight="1" x14ac:dyDescent="0.15">
      <c r="A454" s="583">
        <v>21</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24" hidden="1" customHeight="1" x14ac:dyDescent="0.15">
      <c r="A455" s="583">
        <v>22</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24" hidden="1" customHeight="1" x14ac:dyDescent="0.15">
      <c r="A456" s="583">
        <v>23</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24" hidden="1" customHeight="1" x14ac:dyDescent="0.15">
      <c r="A457" s="583">
        <v>24</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24" hidden="1" customHeight="1" x14ac:dyDescent="0.15">
      <c r="A458" s="583">
        <v>25</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24" hidden="1" customHeight="1" x14ac:dyDescent="0.15">
      <c r="A459" s="583">
        <v>26</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24" hidden="1" customHeight="1" x14ac:dyDescent="0.15">
      <c r="A460" s="583">
        <v>27</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24" hidden="1" customHeight="1" x14ac:dyDescent="0.15">
      <c r="A461" s="583">
        <v>28</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24" hidden="1" customHeight="1" x14ac:dyDescent="0.15">
      <c r="A462" s="583">
        <v>29</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3" spans="1:50" ht="24" hidden="1" customHeight="1" x14ac:dyDescent="0.15">
      <c r="A463" s="583">
        <v>30</v>
      </c>
      <c r="B463" s="583">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6"/>
      <c r="AL463" s="587"/>
      <c r="AM463" s="587"/>
      <c r="AN463" s="587"/>
      <c r="AO463" s="587"/>
      <c r="AP463" s="588"/>
      <c r="AQ463" s="584"/>
      <c r="AR463" s="585"/>
      <c r="AS463" s="585"/>
      <c r="AT463" s="585"/>
      <c r="AU463" s="586"/>
      <c r="AV463" s="587"/>
      <c r="AW463" s="587"/>
      <c r="AX463" s="588"/>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92" t="s">
        <v>366</v>
      </c>
      <c r="AL466" s="232"/>
      <c r="AM466" s="232"/>
      <c r="AN466" s="232"/>
      <c r="AO466" s="232"/>
      <c r="AP466" s="232"/>
      <c r="AQ466" s="232" t="s">
        <v>23</v>
      </c>
      <c r="AR466" s="232"/>
      <c r="AS466" s="232"/>
      <c r="AT466" s="232"/>
      <c r="AU466" s="83" t="s">
        <v>24</v>
      </c>
      <c r="AV466" s="84"/>
      <c r="AW466" s="84"/>
      <c r="AX466" s="593"/>
    </row>
    <row r="467" spans="1:50" ht="24" hidden="1" customHeight="1" x14ac:dyDescent="0.15">
      <c r="A467" s="583">
        <v>1</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24" hidden="1" customHeight="1" x14ac:dyDescent="0.15">
      <c r="A468" s="583">
        <v>2</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24" hidden="1" customHeight="1" x14ac:dyDescent="0.15">
      <c r="A469" s="583">
        <v>3</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24" hidden="1" customHeight="1" x14ac:dyDescent="0.15">
      <c r="A470" s="583">
        <v>4</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24" hidden="1" customHeight="1" x14ac:dyDescent="0.15">
      <c r="A471" s="583">
        <v>5</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24" hidden="1" customHeight="1" x14ac:dyDescent="0.15">
      <c r="A472" s="583">
        <v>6</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24" hidden="1" customHeight="1" x14ac:dyDescent="0.15">
      <c r="A473" s="583">
        <v>7</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24" hidden="1" customHeight="1" x14ac:dyDescent="0.15">
      <c r="A474" s="583">
        <v>8</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24" hidden="1" customHeight="1" x14ac:dyDescent="0.15">
      <c r="A475" s="583">
        <v>9</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24" hidden="1" customHeight="1" x14ac:dyDescent="0.15">
      <c r="A476" s="583">
        <v>10</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24" hidden="1" customHeight="1" x14ac:dyDescent="0.15">
      <c r="A477" s="583">
        <v>11</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24" hidden="1" customHeight="1" x14ac:dyDescent="0.15">
      <c r="A478" s="583">
        <v>12</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24" hidden="1" customHeight="1" x14ac:dyDescent="0.15">
      <c r="A479" s="583">
        <v>13</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24" hidden="1" customHeight="1" x14ac:dyDescent="0.15">
      <c r="A480" s="583">
        <v>14</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24" hidden="1" customHeight="1" x14ac:dyDescent="0.15">
      <c r="A481" s="583">
        <v>15</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24" hidden="1" customHeight="1" x14ac:dyDescent="0.15">
      <c r="A482" s="583">
        <v>16</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24" hidden="1" customHeight="1" x14ac:dyDescent="0.15">
      <c r="A483" s="583">
        <v>17</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24" hidden="1" customHeight="1" x14ac:dyDescent="0.15">
      <c r="A484" s="583">
        <v>18</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24" hidden="1" customHeight="1" x14ac:dyDescent="0.15">
      <c r="A485" s="583">
        <v>19</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24" hidden="1" customHeight="1" x14ac:dyDescent="0.15">
      <c r="A486" s="583">
        <v>20</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24" hidden="1" customHeight="1" x14ac:dyDescent="0.15">
      <c r="A487" s="583">
        <v>21</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24" hidden="1" customHeight="1" x14ac:dyDescent="0.15">
      <c r="A488" s="583">
        <v>22</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24" hidden="1" customHeight="1" x14ac:dyDescent="0.15">
      <c r="A489" s="583">
        <v>23</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24" hidden="1" customHeight="1" x14ac:dyDescent="0.15">
      <c r="A490" s="583">
        <v>24</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24" hidden="1" customHeight="1" x14ac:dyDescent="0.15">
      <c r="A491" s="583">
        <v>25</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24" hidden="1" customHeight="1" x14ac:dyDescent="0.15">
      <c r="A492" s="583">
        <v>26</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24" hidden="1" customHeight="1" x14ac:dyDescent="0.15">
      <c r="A493" s="583">
        <v>27</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24" hidden="1" customHeight="1" x14ac:dyDescent="0.15">
      <c r="A494" s="583">
        <v>28</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24" hidden="1" customHeight="1" x14ac:dyDescent="0.15">
      <c r="A495" s="583">
        <v>29</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6" spans="1:50" ht="24" hidden="1" customHeight="1" x14ac:dyDescent="0.15">
      <c r="A496" s="583">
        <v>30</v>
      </c>
      <c r="B496" s="583">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6"/>
      <c r="AL496" s="587"/>
      <c r="AM496" s="587"/>
      <c r="AN496" s="587"/>
      <c r="AO496" s="587"/>
      <c r="AP496" s="588"/>
      <c r="AQ496" s="584"/>
      <c r="AR496" s="585"/>
      <c r="AS496" s="585"/>
      <c r="AT496" s="585"/>
      <c r="AU496" s="586"/>
      <c r="AV496" s="587"/>
      <c r="AW496" s="587"/>
      <c r="AX496" s="588"/>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1" priority="543">
      <formula>IF(RIGHT(TEXT(P14,"0.#"),1)=".",FALSE,TRUE)</formula>
    </cfRule>
    <cfRule type="expression" dxfId="200" priority="544">
      <formula>IF(RIGHT(TEXT(P14,"0.#"),1)=".",TRUE,FALSE)</formula>
    </cfRule>
  </conditionalFormatting>
  <conditionalFormatting sqref="AE23:AI23">
    <cfRule type="expression" dxfId="199" priority="533">
      <formula>IF(RIGHT(TEXT(AE23,"0.#"),1)=".",FALSE,TRUE)</formula>
    </cfRule>
    <cfRule type="expression" dxfId="198" priority="534">
      <formula>IF(RIGHT(TEXT(AE23,"0.#"),1)=".",TRUE,FALSE)</formula>
    </cfRule>
  </conditionalFormatting>
  <conditionalFormatting sqref="AE69:AX69">
    <cfRule type="expression" dxfId="197" priority="465">
      <formula>IF(RIGHT(TEXT(AE69,"0.#"),1)=".",FALSE,TRUE)</formula>
    </cfRule>
    <cfRule type="expression" dxfId="196" priority="466">
      <formula>IF(RIGHT(TEXT(AE69,"0.#"),1)=".",TRUE,FALSE)</formula>
    </cfRule>
  </conditionalFormatting>
  <conditionalFormatting sqref="AE83:AI83">
    <cfRule type="expression" dxfId="195" priority="447">
      <formula>IF(RIGHT(TEXT(AE83,"0.#"),1)=".",FALSE,TRUE)</formula>
    </cfRule>
    <cfRule type="expression" dxfId="194" priority="448">
      <formula>IF(RIGHT(TEXT(AE83,"0.#"),1)=".",TRUE,FALSE)</formula>
    </cfRule>
  </conditionalFormatting>
  <conditionalFormatting sqref="AJ83:AX83">
    <cfRule type="expression" dxfId="193" priority="445">
      <formula>IF(RIGHT(TEXT(AJ83,"0.#"),1)=".",FALSE,TRUE)</formula>
    </cfRule>
    <cfRule type="expression" dxfId="192" priority="446">
      <formula>IF(RIGHT(TEXT(AJ83,"0.#"),1)=".",TRUE,FALSE)</formula>
    </cfRule>
  </conditionalFormatting>
  <conditionalFormatting sqref="L99">
    <cfRule type="expression" dxfId="191" priority="425">
      <formula>IF(RIGHT(TEXT(L99,"0.#"),1)=".",FALSE,TRUE)</formula>
    </cfRule>
    <cfRule type="expression" dxfId="190" priority="426">
      <formula>IF(RIGHT(TEXT(L99,"0.#"),1)=".",TRUE,FALSE)</formula>
    </cfRule>
  </conditionalFormatting>
  <conditionalFormatting sqref="L104">
    <cfRule type="expression" dxfId="189" priority="423">
      <formula>IF(RIGHT(TEXT(L104,"0.#"),1)=".",FALSE,TRUE)</formula>
    </cfRule>
    <cfRule type="expression" dxfId="188" priority="424">
      <formula>IF(RIGHT(TEXT(L104,"0.#"),1)=".",TRUE,FALSE)</formula>
    </cfRule>
  </conditionalFormatting>
  <conditionalFormatting sqref="R104">
    <cfRule type="expression" dxfId="187" priority="421">
      <formula>IF(RIGHT(TEXT(R104,"0.#"),1)=".",FALSE,TRUE)</formula>
    </cfRule>
    <cfRule type="expression" dxfId="186" priority="422">
      <formula>IF(RIGHT(TEXT(R104,"0.#"),1)=".",TRUE,FALSE)</formula>
    </cfRule>
  </conditionalFormatting>
  <conditionalFormatting sqref="P18:AX18">
    <cfRule type="expression" dxfId="185" priority="419">
      <formula>IF(RIGHT(TEXT(P18,"0.#"),1)=".",FALSE,TRUE)</formula>
    </cfRule>
    <cfRule type="expression" dxfId="184" priority="420">
      <formula>IF(RIGHT(TEXT(P18,"0.#"),1)=".",TRUE,FALSE)</formula>
    </cfRule>
  </conditionalFormatting>
  <conditionalFormatting sqref="Y181">
    <cfRule type="expression" dxfId="183" priority="415">
      <formula>IF(RIGHT(TEXT(Y181,"0.#"),1)=".",FALSE,TRUE)</formula>
    </cfRule>
    <cfRule type="expression" dxfId="182" priority="416">
      <formula>IF(RIGHT(TEXT(Y181,"0.#"),1)=".",TRUE,FALSE)</formula>
    </cfRule>
  </conditionalFormatting>
  <conditionalFormatting sqref="Y190">
    <cfRule type="expression" dxfId="181" priority="411">
      <formula>IF(RIGHT(TEXT(Y190,"0.#"),1)=".",FALSE,TRUE)</formula>
    </cfRule>
    <cfRule type="expression" dxfId="180" priority="412">
      <formula>IF(RIGHT(TEXT(Y190,"0.#"),1)=".",TRUE,FALSE)</formula>
    </cfRule>
  </conditionalFormatting>
  <conditionalFormatting sqref="AK236">
    <cfRule type="expression" dxfId="179" priority="333">
      <formula>IF(RIGHT(TEXT(AK236,"0.#"),1)=".",FALSE,TRUE)</formula>
    </cfRule>
    <cfRule type="expression" dxfId="178" priority="334">
      <formula>IF(RIGHT(TEXT(AK236,"0.#"),1)=".",TRUE,FALSE)</formula>
    </cfRule>
  </conditionalFormatting>
  <conditionalFormatting sqref="AE54:AI54">
    <cfRule type="expression" dxfId="177" priority="283">
      <formula>IF(RIGHT(TEXT(AE54,"0.#"),1)=".",FALSE,TRUE)</formula>
    </cfRule>
    <cfRule type="expression" dxfId="176" priority="284">
      <formula>IF(RIGHT(TEXT(AE54,"0.#"),1)=".",TRUE,FALSE)</formula>
    </cfRule>
  </conditionalFormatting>
  <conditionalFormatting sqref="P15:AX15 P13:AX13 P16:AC17 AK15:AQ17">
    <cfRule type="expression" dxfId="175" priority="241">
      <formula>IF(RIGHT(TEXT(P13,"0.#"),1)=".",FALSE,TRUE)</formula>
    </cfRule>
    <cfRule type="expression" dxfId="174" priority="242">
      <formula>IF(RIGHT(TEXT(P13,"0.#"),1)=".",TRUE,FALSE)</formula>
    </cfRule>
  </conditionalFormatting>
  <conditionalFormatting sqref="P19:AJ19">
    <cfRule type="expression" dxfId="173" priority="239">
      <formula>IF(RIGHT(TEXT(P19,"0.#"),1)=".",FALSE,TRUE)</formula>
    </cfRule>
    <cfRule type="expression" dxfId="172" priority="240">
      <formula>IF(RIGHT(TEXT(P19,"0.#"),1)=".",TRUE,FALSE)</formula>
    </cfRule>
  </conditionalFormatting>
  <conditionalFormatting sqref="AE55:AX55 AJ54:AS54">
    <cfRule type="expression" dxfId="171" priority="235">
      <formula>IF(RIGHT(TEXT(AE54,"0.#"),1)=".",FALSE,TRUE)</formula>
    </cfRule>
    <cfRule type="expression" dxfId="170" priority="236">
      <formula>IF(RIGHT(TEXT(AE54,"0.#"),1)=".",TRUE,FALSE)</formula>
    </cfRule>
  </conditionalFormatting>
  <conditionalFormatting sqref="AE68:AS68">
    <cfRule type="expression" dxfId="169" priority="231">
      <formula>IF(RIGHT(TEXT(AE68,"0.#"),1)=".",FALSE,TRUE)</formula>
    </cfRule>
    <cfRule type="expression" dxfId="168" priority="232">
      <formula>IF(RIGHT(TEXT(AE68,"0.#"),1)=".",TRUE,FALSE)</formula>
    </cfRule>
  </conditionalFormatting>
  <conditionalFormatting sqref="AE95:AI95 AE92:AI92 AE89:AI89 AE86:AI86">
    <cfRule type="expression" dxfId="167" priority="229">
      <formula>IF(RIGHT(TEXT(AE86,"0.#"),1)=".",FALSE,TRUE)</formula>
    </cfRule>
    <cfRule type="expression" dxfId="166" priority="230">
      <formula>IF(RIGHT(TEXT(AE86,"0.#"),1)=".",TRUE,FALSE)</formula>
    </cfRule>
  </conditionalFormatting>
  <conditionalFormatting sqref="AJ95:AX95 AJ92:AX92 AJ89:AX89 AJ86:AX86">
    <cfRule type="expression" dxfId="165" priority="227">
      <formula>IF(RIGHT(TEXT(AJ86,"0.#"),1)=".",FALSE,TRUE)</formula>
    </cfRule>
    <cfRule type="expression" dxfId="164" priority="228">
      <formula>IF(RIGHT(TEXT(AJ86,"0.#"),1)=".",TRUE,FALSE)</formula>
    </cfRule>
  </conditionalFormatting>
  <conditionalFormatting sqref="L100:L103 L98">
    <cfRule type="expression" dxfId="163" priority="225">
      <formula>IF(RIGHT(TEXT(L98,"0.#"),1)=".",FALSE,TRUE)</formula>
    </cfRule>
    <cfRule type="expression" dxfId="162" priority="226">
      <formula>IF(RIGHT(TEXT(L98,"0.#"),1)=".",TRUE,FALSE)</formula>
    </cfRule>
  </conditionalFormatting>
  <conditionalFormatting sqref="R98">
    <cfRule type="expression" dxfId="161" priority="221">
      <formula>IF(RIGHT(TEXT(R98,"0.#"),1)=".",FALSE,TRUE)</formula>
    </cfRule>
    <cfRule type="expression" dxfId="160" priority="222">
      <formula>IF(RIGHT(TEXT(R98,"0.#"),1)=".",TRUE,FALSE)</formula>
    </cfRule>
  </conditionalFormatting>
  <conditionalFormatting sqref="R99:R103">
    <cfRule type="expression" dxfId="159" priority="219">
      <formula>IF(RIGHT(TEXT(R99,"0.#"),1)=".",FALSE,TRUE)</formula>
    </cfRule>
    <cfRule type="expression" dxfId="158" priority="220">
      <formula>IF(RIGHT(TEXT(R99,"0.#"),1)=".",TRUE,FALSE)</formula>
    </cfRule>
  </conditionalFormatting>
  <conditionalFormatting sqref="Y182:Y189 Y180">
    <cfRule type="expression" dxfId="157" priority="217">
      <formula>IF(RIGHT(TEXT(Y180,"0.#"),1)=".",FALSE,TRUE)</formula>
    </cfRule>
    <cfRule type="expression" dxfId="156" priority="218">
      <formula>IF(RIGHT(TEXT(Y180,"0.#"),1)=".",TRUE,FALSE)</formula>
    </cfRule>
  </conditionalFormatting>
  <conditionalFormatting sqref="AU181">
    <cfRule type="expression" dxfId="155" priority="215">
      <formula>IF(RIGHT(TEXT(AU181,"0.#"),1)=".",FALSE,TRUE)</formula>
    </cfRule>
    <cfRule type="expression" dxfId="154" priority="216">
      <formula>IF(RIGHT(TEXT(AU181,"0.#"),1)=".",TRUE,FALSE)</formula>
    </cfRule>
  </conditionalFormatting>
  <conditionalFormatting sqref="AU190">
    <cfRule type="expression" dxfId="153" priority="213">
      <formula>IF(RIGHT(TEXT(AU190,"0.#"),1)=".",FALSE,TRUE)</formula>
    </cfRule>
    <cfRule type="expression" dxfId="152" priority="214">
      <formula>IF(RIGHT(TEXT(AU190,"0.#"),1)=".",TRUE,FALSE)</formula>
    </cfRule>
  </conditionalFormatting>
  <conditionalFormatting sqref="AU182:AU189 AU180">
    <cfRule type="expression" dxfId="151" priority="211">
      <formula>IF(RIGHT(TEXT(AU180,"0.#"),1)=".",FALSE,TRUE)</formula>
    </cfRule>
    <cfRule type="expression" dxfId="150" priority="212">
      <formula>IF(RIGHT(TEXT(AU180,"0.#"),1)=".",TRUE,FALSE)</formula>
    </cfRule>
  </conditionalFormatting>
  <conditionalFormatting sqref="Y220 Y207 Y194">
    <cfRule type="expression" dxfId="149" priority="197">
      <formula>IF(RIGHT(TEXT(Y194,"0.#"),1)=".",FALSE,TRUE)</formula>
    </cfRule>
    <cfRule type="expression" dxfId="148" priority="198">
      <formula>IF(RIGHT(TEXT(Y194,"0.#"),1)=".",TRUE,FALSE)</formula>
    </cfRule>
  </conditionalFormatting>
  <conditionalFormatting sqref="Y229 Y216 Y203">
    <cfRule type="expression" dxfId="147" priority="195">
      <formula>IF(RIGHT(TEXT(Y203,"0.#"),1)=".",FALSE,TRUE)</formula>
    </cfRule>
    <cfRule type="expression" dxfId="146" priority="196">
      <formula>IF(RIGHT(TEXT(Y203,"0.#"),1)=".",TRUE,FALSE)</formula>
    </cfRule>
  </conditionalFormatting>
  <conditionalFormatting sqref="Y221:Y228 Y219 Y208:Y215 Y206 Y195:Y202 Y193">
    <cfRule type="expression" dxfId="145" priority="193">
      <formula>IF(RIGHT(TEXT(Y193,"0.#"),1)=".",FALSE,TRUE)</formula>
    </cfRule>
    <cfRule type="expression" dxfId="144" priority="194">
      <formula>IF(RIGHT(TEXT(Y193,"0.#"),1)=".",TRUE,FALSE)</formula>
    </cfRule>
  </conditionalFormatting>
  <conditionalFormatting sqref="AU220 AU207 AU194">
    <cfRule type="expression" dxfId="143" priority="191">
      <formula>IF(RIGHT(TEXT(AU194,"0.#"),1)=".",FALSE,TRUE)</formula>
    </cfRule>
    <cfRule type="expression" dxfId="142" priority="192">
      <formula>IF(RIGHT(TEXT(AU194,"0.#"),1)=".",TRUE,FALSE)</formula>
    </cfRule>
  </conditionalFormatting>
  <conditionalFormatting sqref="AU229 AU216 AU203">
    <cfRule type="expression" dxfId="141" priority="189">
      <formula>IF(RIGHT(TEXT(AU203,"0.#"),1)=".",FALSE,TRUE)</formula>
    </cfRule>
    <cfRule type="expression" dxfId="140" priority="190">
      <formula>IF(RIGHT(TEXT(AU203,"0.#"),1)=".",TRUE,FALSE)</formula>
    </cfRule>
  </conditionalFormatting>
  <conditionalFormatting sqref="AU221:AU228 AU219 AU208:AU215 AU206 AU195:AU202 AU193">
    <cfRule type="expression" dxfId="139" priority="187">
      <formula>IF(RIGHT(TEXT(AU193,"0.#"),1)=".",FALSE,TRUE)</formula>
    </cfRule>
    <cfRule type="expression" dxfId="138" priority="188">
      <formula>IF(RIGHT(TEXT(AU193,"0.#"),1)=".",TRUE,FALSE)</formula>
    </cfRule>
  </conditionalFormatting>
  <conditionalFormatting sqref="AE56:AI56">
    <cfRule type="expression" dxfId="137" priority="161">
      <formula>IF(AND(AE56&gt;=0, RIGHT(TEXT(AE56,"0.#"),1)&lt;&gt;"."),TRUE,FALSE)</formula>
    </cfRule>
    <cfRule type="expression" dxfId="136" priority="162">
      <formula>IF(AND(AE56&gt;=0, RIGHT(TEXT(AE56,"0.#"),1)="."),TRUE,FALSE)</formula>
    </cfRule>
    <cfRule type="expression" dxfId="135" priority="163">
      <formula>IF(AND(AE56&lt;0, RIGHT(TEXT(AE56,"0.#"),1)&lt;&gt;"."),TRUE,FALSE)</formula>
    </cfRule>
    <cfRule type="expression" dxfId="134" priority="164">
      <formula>IF(AND(AE56&lt;0, RIGHT(TEXT(AE56,"0.#"),1)="."),TRUE,FALSE)</formula>
    </cfRule>
  </conditionalFormatting>
  <conditionalFormatting sqref="AJ56:AS56">
    <cfRule type="expression" dxfId="133" priority="157">
      <formula>IF(AND(AJ56&gt;=0, RIGHT(TEXT(AJ56,"0.#"),1)&lt;&gt;"."),TRUE,FALSE)</formula>
    </cfRule>
    <cfRule type="expression" dxfId="132" priority="158">
      <formula>IF(AND(AJ56&gt;=0, RIGHT(TEXT(AJ56,"0.#"),1)="."),TRUE,FALSE)</formula>
    </cfRule>
    <cfRule type="expression" dxfId="131" priority="159">
      <formula>IF(AND(AJ56&lt;0, RIGHT(TEXT(AJ56,"0.#"),1)&lt;&gt;"."),TRUE,FALSE)</formula>
    </cfRule>
    <cfRule type="expression" dxfId="130" priority="160">
      <formula>IF(AND(AJ56&lt;0, RIGHT(TEXT(AJ56,"0.#"),1)="."),TRUE,FALSE)</formula>
    </cfRule>
  </conditionalFormatting>
  <conditionalFormatting sqref="AK237:AK265">
    <cfRule type="expression" dxfId="129" priority="145">
      <formula>IF(RIGHT(TEXT(AK237,"0.#"),1)=".",FALSE,TRUE)</formula>
    </cfRule>
    <cfRule type="expression" dxfId="128" priority="146">
      <formula>IF(RIGHT(TEXT(AK237,"0.#"),1)=".",TRUE,FALSE)</formula>
    </cfRule>
  </conditionalFormatting>
  <conditionalFormatting sqref="AU247:AX265">
    <cfRule type="expression" dxfId="127" priority="141">
      <formula>IF(AND(AU247&gt;=0, RIGHT(TEXT(AU247,"0.#"),1)&lt;&gt;"."),TRUE,FALSE)</formula>
    </cfRule>
    <cfRule type="expression" dxfId="126" priority="142">
      <formula>IF(AND(AU247&gt;=0, RIGHT(TEXT(AU247,"0.#"),1)="."),TRUE,FALSE)</formula>
    </cfRule>
    <cfRule type="expression" dxfId="125" priority="143">
      <formula>IF(AND(AU247&lt;0, RIGHT(TEXT(AU247,"0.#"),1)&lt;&gt;"."),TRUE,FALSE)</formula>
    </cfRule>
    <cfRule type="expression" dxfId="124" priority="144">
      <formula>IF(AND(AU247&lt;0, RIGHT(TEXT(AU247,"0.#"),1)="."),TRUE,FALSE)</formula>
    </cfRule>
  </conditionalFormatting>
  <conditionalFormatting sqref="AK269">
    <cfRule type="expression" dxfId="123" priority="139">
      <formula>IF(RIGHT(TEXT(AK269,"0.#"),1)=".",FALSE,TRUE)</formula>
    </cfRule>
    <cfRule type="expression" dxfId="122" priority="140">
      <formula>IF(RIGHT(TEXT(AK269,"0.#"),1)=".",TRUE,FALSE)</formula>
    </cfRule>
  </conditionalFormatting>
  <conditionalFormatting sqref="AU269:AX269">
    <cfRule type="expression" dxfId="121" priority="135">
      <formula>IF(AND(AU269&gt;=0, RIGHT(TEXT(AU269,"0.#"),1)&lt;&gt;"."),TRUE,FALSE)</formula>
    </cfRule>
    <cfRule type="expression" dxfId="120" priority="136">
      <formula>IF(AND(AU269&gt;=0, RIGHT(TEXT(AU269,"0.#"),1)="."),TRUE,FALSE)</formula>
    </cfRule>
    <cfRule type="expression" dxfId="119" priority="137">
      <formula>IF(AND(AU269&lt;0, RIGHT(TEXT(AU269,"0.#"),1)&lt;&gt;"."),TRUE,FALSE)</formula>
    </cfRule>
    <cfRule type="expression" dxfId="118" priority="138">
      <formula>IF(AND(AU269&lt;0, RIGHT(TEXT(AU269,"0.#"),1)="."),TRUE,FALSE)</formula>
    </cfRule>
  </conditionalFormatting>
  <conditionalFormatting sqref="AK270:AK298">
    <cfRule type="expression" dxfId="117" priority="133">
      <formula>IF(RIGHT(TEXT(AK270,"0.#"),1)=".",FALSE,TRUE)</formula>
    </cfRule>
    <cfRule type="expression" dxfId="116" priority="134">
      <formula>IF(RIGHT(TEXT(AK270,"0.#"),1)=".",TRUE,FALSE)</formula>
    </cfRule>
  </conditionalFormatting>
  <conditionalFormatting sqref="AU270:AX298">
    <cfRule type="expression" dxfId="115" priority="129">
      <formula>IF(AND(AU270&gt;=0, RIGHT(TEXT(AU270,"0.#"),1)&lt;&gt;"."),TRUE,FALSE)</formula>
    </cfRule>
    <cfRule type="expression" dxfId="114" priority="130">
      <formula>IF(AND(AU270&gt;=0, RIGHT(TEXT(AU270,"0.#"),1)="."),TRUE,FALSE)</formula>
    </cfRule>
    <cfRule type="expression" dxfId="113" priority="131">
      <formula>IF(AND(AU270&lt;0, RIGHT(TEXT(AU270,"0.#"),1)&lt;&gt;"."),TRUE,FALSE)</formula>
    </cfRule>
    <cfRule type="expression" dxfId="112" priority="132">
      <formula>IF(AND(AU270&lt;0, RIGHT(TEXT(AU270,"0.#"),1)="."),TRUE,FALSE)</formula>
    </cfRule>
  </conditionalFormatting>
  <conditionalFormatting sqref="AK302">
    <cfRule type="expression" dxfId="111" priority="127">
      <formula>IF(RIGHT(TEXT(AK302,"0.#"),1)=".",FALSE,TRUE)</formula>
    </cfRule>
    <cfRule type="expression" dxfId="110" priority="128">
      <formula>IF(RIGHT(TEXT(AK302,"0.#"),1)=".",TRUE,FALSE)</formula>
    </cfRule>
  </conditionalFormatting>
  <conditionalFormatting sqref="AU302:AX302">
    <cfRule type="expression" dxfId="109" priority="123">
      <formula>IF(AND(AU302&gt;=0, RIGHT(TEXT(AU302,"0.#"),1)&lt;&gt;"."),TRUE,FALSE)</formula>
    </cfRule>
    <cfRule type="expression" dxfId="108" priority="124">
      <formula>IF(AND(AU302&gt;=0, RIGHT(TEXT(AU302,"0.#"),1)="."),TRUE,FALSE)</formula>
    </cfRule>
    <cfRule type="expression" dxfId="107" priority="125">
      <formula>IF(AND(AU302&lt;0, RIGHT(TEXT(AU302,"0.#"),1)&lt;&gt;"."),TRUE,FALSE)</formula>
    </cfRule>
    <cfRule type="expression" dxfId="106" priority="126">
      <formula>IF(AND(AU302&lt;0, RIGHT(TEXT(AU302,"0.#"),1)="."),TRUE,FALSE)</formula>
    </cfRule>
  </conditionalFormatting>
  <conditionalFormatting sqref="AK303:AK331">
    <cfRule type="expression" dxfId="105" priority="121">
      <formula>IF(RIGHT(TEXT(AK303,"0.#"),1)=".",FALSE,TRUE)</formula>
    </cfRule>
    <cfRule type="expression" dxfId="104" priority="122">
      <formula>IF(RIGHT(TEXT(AK303,"0.#"),1)=".",TRUE,FALSE)</formula>
    </cfRule>
  </conditionalFormatting>
  <conditionalFormatting sqref="AU303:AX331">
    <cfRule type="expression" dxfId="103" priority="117">
      <formula>IF(AND(AU303&gt;=0, RIGHT(TEXT(AU303,"0.#"),1)&lt;&gt;"."),TRUE,FALSE)</formula>
    </cfRule>
    <cfRule type="expression" dxfId="102" priority="118">
      <formula>IF(AND(AU303&gt;=0, RIGHT(TEXT(AU303,"0.#"),1)="."),TRUE,FALSE)</formula>
    </cfRule>
    <cfRule type="expression" dxfId="101" priority="119">
      <formula>IF(AND(AU303&lt;0, RIGHT(TEXT(AU303,"0.#"),1)&lt;&gt;"."),TRUE,FALSE)</formula>
    </cfRule>
    <cfRule type="expression" dxfId="100" priority="120">
      <formula>IF(AND(AU303&lt;0, RIGHT(TEXT(AU303,"0.#"),1)="."),TRUE,FALSE)</formula>
    </cfRule>
  </conditionalFormatting>
  <conditionalFormatting sqref="AK335">
    <cfRule type="expression" dxfId="99" priority="115">
      <formula>IF(RIGHT(TEXT(AK335,"0.#"),1)=".",FALSE,TRUE)</formula>
    </cfRule>
    <cfRule type="expression" dxfId="98" priority="116">
      <formula>IF(RIGHT(TEXT(AK335,"0.#"),1)=".",TRUE,FALSE)</formula>
    </cfRule>
  </conditionalFormatting>
  <conditionalFormatting sqref="AU335:AX335">
    <cfRule type="expression" dxfId="97" priority="111">
      <formula>IF(AND(AU335&gt;=0, RIGHT(TEXT(AU335,"0.#"),1)&lt;&gt;"."),TRUE,FALSE)</formula>
    </cfRule>
    <cfRule type="expression" dxfId="96" priority="112">
      <formula>IF(AND(AU335&gt;=0, RIGHT(TEXT(AU335,"0.#"),1)="."),TRUE,FALSE)</formula>
    </cfRule>
    <cfRule type="expression" dxfId="95" priority="113">
      <formula>IF(AND(AU335&lt;0, RIGHT(TEXT(AU335,"0.#"),1)&lt;&gt;"."),TRUE,FALSE)</formula>
    </cfRule>
    <cfRule type="expression" dxfId="94" priority="114">
      <formula>IF(AND(AU335&lt;0, RIGHT(TEXT(AU335,"0.#"),1)="."),TRUE,FALSE)</formula>
    </cfRule>
  </conditionalFormatting>
  <conditionalFormatting sqref="AK336:AK364">
    <cfRule type="expression" dxfId="93" priority="109">
      <formula>IF(RIGHT(TEXT(AK336,"0.#"),1)=".",FALSE,TRUE)</formula>
    </cfRule>
    <cfRule type="expression" dxfId="92" priority="110">
      <formula>IF(RIGHT(TEXT(AK336,"0.#"),1)=".",TRUE,FALSE)</formula>
    </cfRule>
  </conditionalFormatting>
  <conditionalFormatting sqref="AU336:AX364">
    <cfRule type="expression" dxfId="91" priority="105">
      <formula>IF(AND(AU336&gt;=0, RIGHT(TEXT(AU336,"0.#"),1)&lt;&gt;"."),TRUE,FALSE)</formula>
    </cfRule>
    <cfRule type="expression" dxfId="90" priority="106">
      <formula>IF(AND(AU336&gt;=0, RIGHT(TEXT(AU336,"0.#"),1)="."),TRUE,FALSE)</formula>
    </cfRule>
    <cfRule type="expression" dxfId="89" priority="107">
      <formula>IF(AND(AU336&lt;0, RIGHT(TEXT(AU336,"0.#"),1)&lt;&gt;"."),TRUE,FALSE)</formula>
    </cfRule>
    <cfRule type="expression" dxfId="88" priority="108">
      <formula>IF(AND(AU336&lt;0, RIGHT(TEXT(AU336,"0.#"),1)="."),TRUE,FALSE)</formula>
    </cfRule>
  </conditionalFormatting>
  <conditionalFormatting sqref="AK368">
    <cfRule type="expression" dxfId="87" priority="103">
      <formula>IF(RIGHT(TEXT(AK368,"0.#"),1)=".",FALSE,TRUE)</formula>
    </cfRule>
    <cfRule type="expression" dxfId="86" priority="104">
      <formula>IF(RIGHT(TEXT(AK368,"0.#"),1)=".",TRUE,FALSE)</formula>
    </cfRule>
  </conditionalFormatting>
  <conditionalFormatting sqref="AU368:AX368">
    <cfRule type="expression" dxfId="85" priority="99">
      <formula>IF(AND(AU368&gt;=0, RIGHT(TEXT(AU368,"0.#"),1)&lt;&gt;"."),TRUE,FALSE)</formula>
    </cfRule>
    <cfRule type="expression" dxfId="84" priority="100">
      <formula>IF(AND(AU368&gt;=0, RIGHT(TEXT(AU368,"0.#"),1)="."),TRUE,FALSE)</formula>
    </cfRule>
    <cfRule type="expression" dxfId="83" priority="101">
      <formula>IF(AND(AU368&lt;0, RIGHT(TEXT(AU368,"0.#"),1)&lt;&gt;"."),TRUE,FALSE)</formula>
    </cfRule>
    <cfRule type="expression" dxfId="82" priority="102">
      <formula>IF(AND(AU368&lt;0, RIGHT(TEXT(AU368,"0.#"),1)="."),TRUE,FALSE)</formula>
    </cfRule>
  </conditionalFormatting>
  <conditionalFormatting sqref="AK369:AK397">
    <cfRule type="expression" dxfId="81" priority="97">
      <formula>IF(RIGHT(TEXT(AK369,"0.#"),1)=".",FALSE,TRUE)</formula>
    </cfRule>
    <cfRule type="expression" dxfId="80" priority="98">
      <formula>IF(RIGHT(TEXT(AK369,"0.#"),1)=".",TRUE,FALSE)</formula>
    </cfRule>
  </conditionalFormatting>
  <conditionalFormatting sqref="AU369:AX397">
    <cfRule type="expression" dxfId="79" priority="93">
      <formula>IF(AND(AU369&gt;=0, RIGHT(TEXT(AU369,"0.#"),1)&lt;&gt;"."),TRUE,FALSE)</formula>
    </cfRule>
    <cfRule type="expression" dxfId="78" priority="94">
      <formula>IF(AND(AU369&gt;=0, RIGHT(TEXT(AU369,"0.#"),1)="."),TRUE,FALSE)</formula>
    </cfRule>
    <cfRule type="expression" dxfId="77" priority="95">
      <formula>IF(AND(AU369&lt;0, RIGHT(TEXT(AU369,"0.#"),1)&lt;&gt;"."),TRUE,FALSE)</formula>
    </cfRule>
    <cfRule type="expression" dxfId="76" priority="96">
      <formula>IF(AND(AU369&lt;0, RIGHT(TEXT(AU369,"0.#"),1)="."),TRUE,FALSE)</formula>
    </cfRule>
  </conditionalFormatting>
  <conditionalFormatting sqref="AK401">
    <cfRule type="expression" dxfId="75" priority="91">
      <formula>IF(RIGHT(TEXT(AK401,"0.#"),1)=".",FALSE,TRUE)</formula>
    </cfRule>
    <cfRule type="expression" dxfId="74" priority="92">
      <formula>IF(RIGHT(TEXT(AK401,"0.#"),1)=".",TRUE,FALSE)</formula>
    </cfRule>
  </conditionalFormatting>
  <conditionalFormatting sqref="AU401:AX401">
    <cfRule type="expression" dxfId="73" priority="87">
      <formula>IF(AND(AU401&gt;=0, RIGHT(TEXT(AU401,"0.#"),1)&lt;&gt;"."),TRUE,FALSE)</formula>
    </cfRule>
    <cfRule type="expression" dxfId="72" priority="88">
      <formula>IF(AND(AU401&gt;=0, RIGHT(TEXT(AU401,"0.#"),1)="."),TRUE,FALSE)</formula>
    </cfRule>
    <cfRule type="expression" dxfId="71" priority="89">
      <formula>IF(AND(AU401&lt;0, RIGHT(TEXT(AU401,"0.#"),1)&lt;&gt;"."),TRUE,FALSE)</formula>
    </cfRule>
    <cfRule type="expression" dxfId="70" priority="90">
      <formula>IF(AND(AU401&lt;0, RIGHT(TEXT(AU401,"0.#"),1)="."),TRUE,FALSE)</formula>
    </cfRule>
  </conditionalFormatting>
  <conditionalFormatting sqref="AK402:AK430">
    <cfRule type="expression" dxfId="69" priority="85">
      <formula>IF(RIGHT(TEXT(AK402,"0.#"),1)=".",FALSE,TRUE)</formula>
    </cfRule>
    <cfRule type="expression" dxfId="68" priority="86">
      <formula>IF(RIGHT(TEXT(AK402,"0.#"),1)=".",TRUE,FALSE)</formula>
    </cfRule>
  </conditionalFormatting>
  <conditionalFormatting sqref="AU402:AX430">
    <cfRule type="expression" dxfId="67" priority="81">
      <formula>IF(AND(AU402&gt;=0, RIGHT(TEXT(AU402,"0.#"),1)&lt;&gt;"."),TRUE,FALSE)</formula>
    </cfRule>
    <cfRule type="expression" dxfId="66" priority="82">
      <formula>IF(AND(AU402&gt;=0, RIGHT(TEXT(AU402,"0.#"),1)="."),TRUE,FALSE)</formula>
    </cfRule>
    <cfRule type="expression" dxfId="65" priority="83">
      <formula>IF(AND(AU402&lt;0, RIGHT(TEXT(AU402,"0.#"),1)&lt;&gt;"."),TRUE,FALSE)</formula>
    </cfRule>
    <cfRule type="expression" dxfId="64" priority="84">
      <formula>IF(AND(AU402&lt;0, RIGHT(TEXT(AU402,"0.#"),1)="."),TRUE,FALSE)</formula>
    </cfRule>
  </conditionalFormatting>
  <conditionalFormatting sqref="AK434">
    <cfRule type="expression" dxfId="63" priority="79">
      <formula>IF(RIGHT(TEXT(AK434,"0.#"),1)=".",FALSE,TRUE)</formula>
    </cfRule>
    <cfRule type="expression" dxfId="62" priority="80">
      <formula>IF(RIGHT(TEXT(AK434,"0.#"),1)=".",TRUE,FALSE)</formula>
    </cfRule>
  </conditionalFormatting>
  <conditionalFormatting sqref="AU434:AX434">
    <cfRule type="expression" dxfId="61" priority="75">
      <formula>IF(AND(AU434&gt;=0, RIGHT(TEXT(AU434,"0.#"),1)&lt;&gt;"."),TRUE,FALSE)</formula>
    </cfRule>
    <cfRule type="expression" dxfId="60" priority="76">
      <formula>IF(AND(AU434&gt;=0, RIGHT(TEXT(AU434,"0.#"),1)="."),TRUE,FALSE)</formula>
    </cfRule>
    <cfRule type="expression" dxfId="59" priority="77">
      <formula>IF(AND(AU434&lt;0, RIGHT(TEXT(AU434,"0.#"),1)&lt;&gt;"."),TRUE,FALSE)</formula>
    </cfRule>
    <cfRule type="expression" dxfId="58" priority="78">
      <formula>IF(AND(AU434&lt;0, RIGHT(TEXT(AU434,"0.#"),1)="."),TRUE,FALSE)</formula>
    </cfRule>
  </conditionalFormatting>
  <conditionalFormatting sqref="AK435:AK463">
    <cfRule type="expression" dxfId="57" priority="73">
      <formula>IF(RIGHT(TEXT(AK435,"0.#"),1)=".",FALSE,TRUE)</formula>
    </cfRule>
    <cfRule type="expression" dxfId="56" priority="74">
      <formula>IF(RIGHT(TEXT(AK435,"0.#"),1)=".",TRUE,FALSE)</formula>
    </cfRule>
  </conditionalFormatting>
  <conditionalFormatting sqref="AU435:AX463">
    <cfRule type="expression" dxfId="55" priority="69">
      <formula>IF(AND(AU435&gt;=0, RIGHT(TEXT(AU435,"0.#"),1)&lt;&gt;"."),TRUE,FALSE)</formula>
    </cfRule>
    <cfRule type="expression" dxfId="54" priority="70">
      <formula>IF(AND(AU435&gt;=0, RIGHT(TEXT(AU435,"0.#"),1)="."),TRUE,FALSE)</formula>
    </cfRule>
    <cfRule type="expression" dxfId="53" priority="71">
      <formula>IF(AND(AU435&lt;0, RIGHT(TEXT(AU435,"0.#"),1)&lt;&gt;"."),TRUE,FALSE)</formula>
    </cfRule>
    <cfRule type="expression" dxfId="52" priority="72">
      <formula>IF(AND(AU435&lt;0, RIGHT(TEXT(AU435,"0.#"),1)="."),TRUE,FALSE)</formula>
    </cfRule>
  </conditionalFormatting>
  <conditionalFormatting sqref="AK467">
    <cfRule type="expression" dxfId="51" priority="67">
      <formula>IF(RIGHT(TEXT(AK467,"0.#"),1)=".",FALSE,TRUE)</formula>
    </cfRule>
    <cfRule type="expression" dxfId="50" priority="68">
      <formula>IF(RIGHT(TEXT(AK467,"0.#"),1)=".",TRUE,FALSE)</formula>
    </cfRule>
  </conditionalFormatting>
  <conditionalFormatting sqref="AU467:AX467">
    <cfRule type="expression" dxfId="49" priority="63">
      <formula>IF(AND(AU467&gt;=0, RIGHT(TEXT(AU467,"0.#"),1)&lt;&gt;"."),TRUE,FALSE)</formula>
    </cfRule>
    <cfRule type="expression" dxfId="48" priority="64">
      <formula>IF(AND(AU467&gt;=0, RIGHT(TEXT(AU467,"0.#"),1)="."),TRUE,FALSE)</formula>
    </cfRule>
    <cfRule type="expression" dxfId="47" priority="65">
      <formula>IF(AND(AU467&lt;0, RIGHT(TEXT(AU467,"0.#"),1)&lt;&gt;"."),TRUE,FALSE)</formula>
    </cfRule>
    <cfRule type="expression" dxfId="46" priority="66">
      <formula>IF(AND(AU467&lt;0, RIGHT(TEXT(AU467,"0.#"),1)="."),TRUE,FALSE)</formula>
    </cfRule>
  </conditionalFormatting>
  <conditionalFormatting sqref="AK468:AK496">
    <cfRule type="expression" dxfId="45" priority="61">
      <formula>IF(RIGHT(TEXT(AK468,"0.#"),1)=".",FALSE,TRUE)</formula>
    </cfRule>
    <cfRule type="expression" dxfId="44" priority="62">
      <formula>IF(RIGHT(TEXT(AK468,"0.#"),1)=".",TRUE,FALSE)</formula>
    </cfRule>
  </conditionalFormatting>
  <conditionalFormatting sqref="AU468:AX496">
    <cfRule type="expression" dxfId="43" priority="57">
      <formula>IF(AND(AU468&gt;=0, RIGHT(TEXT(AU468,"0.#"),1)&lt;&gt;"."),TRUE,FALSE)</formula>
    </cfRule>
    <cfRule type="expression" dxfId="42" priority="58">
      <formula>IF(AND(AU468&gt;=0, RIGHT(TEXT(AU468,"0.#"),1)="."),TRUE,FALSE)</formula>
    </cfRule>
    <cfRule type="expression" dxfId="41" priority="59">
      <formula>IF(AND(AU468&lt;0, RIGHT(TEXT(AU468,"0.#"),1)&lt;&gt;"."),TRUE,FALSE)</formula>
    </cfRule>
    <cfRule type="expression" dxfId="40" priority="60">
      <formula>IF(AND(AU468&lt;0, RIGHT(TEXT(AU468,"0.#"),1)="."),TRUE,FALSE)</formula>
    </cfRule>
  </conditionalFormatting>
  <conditionalFormatting sqref="AE24:AX24 AJ23:AS23">
    <cfRule type="expression" dxfId="39" priority="55">
      <formula>IF(RIGHT(TEXT(AE23,"0.#"),1)=".",FALSE,TRUE)</formula>
    </cfRule>
    <cfRule type="expression" dxfId="38" priority="56">
      <formula>IF(RIGHT(TEXT(AE23,"0.#"),1)=".",TRUE,FALSE)</formula>
    </cfRule>
  </conditionalFormatting>
  <conditionalFormatting sqref="AE25:AI25">
    <cfRule type="expression" dxfId="37" priority="47">
      <formula>IF(AND(AE25&gt;=0, RIGHT(TEXT(AE25,"0.#"),1)&lt;&gt;"."),TRUE,FALSE)</formula>
    </cfRule>
    <cfRule type="expression" dxfId="36" priority="48">
      <formula>IF(AND(AE25&gt;=0, RIGHT(TEXT(AE25,"0.#"),1)="."),TRUE,FALSE)</formula>
    </cfRule>
    <cfRule type="expression" dxfId="35" priority="49">
      <formula>IF(AND(AE25&lt;0, RIGHT(TEXT(AE25,"0.#"),1)&lt;&gt;"."),TRUE,FALSE)</formula>
    </cfRule>
    <cfRule type="expression" dxfId="34" priority="50">
      <formula>IF(AND(AE25&lt;0, RIGHT(TEXT(AE25,"0.#"),1)="."),TRUE,FALSE)</formula>
    </cfRule>
  </conditionalFormatting>
  <conditionalFormatting sqref="AJ25:AS25">
    <cfRule type="expression" dxfId="33" priority="43">
      <formula>IF(AND(AJ25&gt;=0, RIGHT(TEXT(AJ25,"0.#"),1)&lt;&gt;"."),TRUE,FALSE)</formula>
    </cfRule>
    <cfRule type="expression" dxfId="32" priority="44">
      <formula>IF(AND(AJ25&gt;=0, RIGHT(TEXT(AJ25,"0.#"),1)="."),TRUE,FALSE)</formula>
    </cfRule>
    <cfRule type="expression" dxfId="31" priority="45">
      <formula>IF(AND(AJ25&lt;0, RIGHT(TEXT(AJ25,"0.#"),1)&lt;&gt;"."),TRUE,FALSE)</formula>
    </cfRule>
    <cfRule type="expression" dxfId="30" priority="46">
      <formula>IF(AND(AJ25&lt;0, RIGHT(TEXT(AJ25,"0.#"),1)="."),TRUE,FALSE)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D16:AJ17">
    <cfRule type="expression" dxfId="1" priority="1">
      <formula>IF(RIGHT(TEXT(AD16,"0.#"),1)=".",FALSE,TRUE)</formula>
    </cfRule>
    <cfRule type="expression" dxfId="0" priority="2">
      <formula>IF(RIGHT(TEXT(AD16,"0.#"),1)=".",TRUE,FALSE)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2" sqref="B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t="s">
        <v>379</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379</v>
      </c>
      <c r="C13" s="15" t="str">
        <f t="shared" si="0"/>
        <v>障害者施策</v>
      </c>
      <c r="D13" s="15" t="str">
        <f t="shared" si="7"/>
        <v>高齢社会対策、障害者施策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379</v>
      </c>
      <c r="C14" s="15" t="str">
        <f t="shared" si="0"/>
        <v>少子化社会対策</v>
      </c>
      <c r="D14" s="15" t="str">
        <f t="shared" si="7"/>
        <v>高齢社会対策、障害者施策、少子化社会対策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379</v>
      </c>
      <c r="C16" s="15" t="str">
        <f t="shared" si="0"/>
        <v>男女共同参画</v>
      </c>
      <c r="D16" s="15" t="str">
        <f t="shared" si="7"/>
        <v>高齢社会対策、障害者施策、少子化社会対策、男女共同参画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高齢社会対策、障害者施策、少子化社会対策、男女共同参画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高齢社会対策、障害者施策、少子化社会対策、男女共同参画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高齢社会対策、障害者施策、少子化社会対策、男女共同参画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高齢社会対策、障害者施策、少子化社会対策、男女共同参画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高齢社会対策、障害者施策、少子化社会対策、男女共同参画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高齢社会対策、障害者施策、少子化社会対策、男女共同参画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高齢社会対策、障害者施策、少子化社会対策、男女共同参画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高齢社会対策、障害者施策、少子化社会対策、男女共同参画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高齢社会対策、障害者施策、少子化社会対策、男女共同参画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2015-09-04T13:19:40Z</cp:lastPrinted>
  <dcterms:created xsi:type="dcterms:W3CDTF">2012-03-13T00:50:25Z</dcterms:created>
  <dcterms:modified xsi:type="dcterms:W3CDTF">2015-09-04T13:19:46Z</dcterms:modified>
</cp:coreProperties>
</file>