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1.総合政策局×\02.公表版\"/>
    </mc:Choice>
  </mc:AlternateContent>
  <bookViews>
    <workbookView xWindow="0" yWindow="0" windowWidth="20490" windowHeight="75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S2" i="3" l="1"/>
  <c r="AR18" i="3"/>
  <c r="AK18" i="3"/>
  <c r="AD18" i="3"/>
  <c r="W18" i="3"/>
  <c r="P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<sst xmlns="http://schemas.openxmlformats.org/spreadsheetml/2006/main" count="743" uniqueCount="436">
  <si>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</si>
  <si>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</si>
  <si>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</si>
  <si>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</si>
  <si>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</si>
  <si>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</si>
  <si>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</si>
  <si>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</si>
  <si>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</si>
  <si>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</si>
  <si>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</si>
  <si>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</si>
  <si>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</si>
  <si>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</si>
  <si>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</si>
  <si>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</si>
  <si>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</si>
  <si>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</si>
  <si>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</si>
  <si>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</si>
  <si>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</si>
  <si>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</si>
  <si>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</si>
  <si>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</si>
  <si>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</si>
  <si>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</si>
  <si>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</si>
  <si>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</si>
  <si>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</si>
  <si>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</si>
  <si>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</si>
  <si>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</si>
  <si>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</si>
  <si>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</si>
  <si>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</si>
  <si>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</si>
  <si>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</si>
  <si>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</si>
  <si>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</si>
  <si>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</si>
  <si>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</si>
  <si>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</si>
  <si>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</si>
  <si>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</si>
  <si>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</si>
  <si>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</si>
  <si>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</si>
  <si>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</si>
  <si>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</si>
  <si>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</si>
  <si>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</si>
  <si>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</si>
  <si>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</si>
  <si>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</si>
  <si>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</si>
  <si>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</si>
  <si>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</si>
  <si>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</si>
  <si>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</si>
  <si>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</si>
  <si>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</si>
  <si>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</si>
  <si>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</si>
  <si>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</si>
  <si>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</si>
  <si>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</si>
  <si>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</si>
  <si>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</si>
  <si>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</si>
  <si>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</si>
  <si>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</si>
  <si>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</si>
  <si>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</si>
  <si>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</si>
  <si>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</si>
  <si>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</si>
  <si>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</si>
  <si>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</si>
  <si>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</si>
  <si>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</si>
  <si>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</si>
  <si>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</si>
  <si>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</si>
  <si>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</si>
  <si>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</si>
  <si>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</si>
  <si>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</si>
  <si>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</si>
  <si>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</si>
  <si>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</si>
  <si>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</si>
  <si>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</si>
  <si>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</si>
  <si>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</si>
  <si>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</si>
  <si>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</si>
  <si>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</si>
  <si>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</si>
  <si>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</si>
  <si>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</si>
  <si>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</si>
  <si>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</si>
  <si>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</si>
  <si>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</si>
  <si>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</si>
  <si>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</si>
  <si>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</si>
  <si>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</si>
  <si>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</si>
  <si>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</si>
  <si>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</si>
  <si>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</si>
  <si>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</si>
  <si>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</si>
  <si>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</si>
  <si>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</si>
  <si>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</si>
  <si>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</si>
  <si>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</si>
  <si>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</si>
  <si>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</si>
  <si>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</si>
  <si>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</si>
  <si>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</si>
  <si>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</si>
  <si>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</si>
  <si>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</si>
  <si>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</si>
  <si>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</si>
  <si>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</si>
  <si>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</si>
  <si>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</si>
  <si>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</si>
  <si>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</si>
  <si>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</si>
  <si>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</si>
  <si>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</si>
  <si>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</si>
  <si>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</si>
  <si>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</si>
  <si>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</si>
  <si>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</si>
  <si>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</si>
  <si>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</si>
  <si>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</si>
  <si>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</si>
  <si>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</si>
  <si>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</si>
  <si>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</si>
  <si>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</si>
  <si>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</si>
  <si>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</si>
  <si>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</si>
  <si>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</si>
  <si>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</si>
  <si>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</si>
  <si>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</si>
  <si>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</si>
  <si>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</si>
  <si>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</si>
  <si>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</si>
  <si>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</si>
  <si>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</si>
  <si>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</si>
  <si>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</si>
  <si>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</si>
  <si>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</si>
  <si>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</si>
  <si>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</si>
  <si>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</si>
  <si>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</si>
  <si>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</si>
  <si>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</si>
  <si>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</si>
  <si>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</si>
  <si>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</si>
  <si>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</si>
  <si>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</si>
  <si>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</si>
  <si>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</si>
  <si>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</si>
  <si>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</si>
  <si>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</si>
  <si>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</si>
  <si>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</si>
  <si>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</si>
  <si>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</si>
  <si>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</si>
  <si>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</si>
  <si>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</si>
  <si>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</si>
  <si>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</si>
  <si>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</si>
  <si>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</si>
  <si>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</si>
  <si>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</si>
  <si>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</si>
  <si>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</si>
  <si>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</si>
  <si>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</si>
  <si>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</si>
  <si>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</si>
  <si>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</si>
  <si>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</si>
  <si>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</si>
  <si>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</si>
  <si>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</si>
  <si>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</si>
  <si>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</si>
  <si>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</si>
  <si>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</si>
  <si>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</si>
  <si>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</si>
  <si>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</si>
  <si>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</si>
  <si>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</si>
  <si>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</si>
  <si>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</si>
  <si>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</si>
  <si>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</si>
  <si>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</si>
  <si>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</si>
  <si>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</si>
  <si>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</si>
  <si>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</si>
  <si>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</si>
  <si>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</si>
  <si>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</si>
  <si>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</si>
  <si>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</si>
  <si>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</si>
  <si>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</si>
  <si>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</si>
  <si>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</si>
  <si>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</si>
  <si>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</si>
  <si>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</si>
  <si>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</si>
  <si>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</si>
  <si>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</si>
  <si>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</si>
  <si>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</si>
  <si>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</si>
  <si>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</si>
  <si>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</si>
  <si>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</si>
  <si>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</si>
  <si>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</si>
  <si>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</si>
  <si>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</si>
  <si>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</si>
  <si>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</si>
  <si>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</si>
  <si>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</si>
  <si>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</si>
  <si>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</si>
  <si>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</si>
  <si>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</si>
  <si>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</si>
  <si>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</si>
  <si>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</si>
  <si>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</si>
  <si>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</si>
  <si>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</si>
  <si>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</si>
  <si>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</si>
  <si>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</si>
  <si>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</si>
  <si>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</si>
  <si>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</si>
  <si>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</si>
  <si>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</si>
  <si>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</si>
  <si>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</si>
  <si>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</si>
  <si>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</si>
  <si>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</si>
  <si>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</si>
  <si>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</si>
  <si>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</si>
  <si>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</si>
  <si>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</si>
  <si>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</si>
  <si>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</si>
  <si>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</si>
  <si>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</si>
  <si>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</si>
  <si>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</si>
  <si>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</si>
  <si>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</si>
  <si>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</si>
  <si>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</si>
  <si>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</si>
  <si>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</si>
  <si>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</si>
  <si>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</si>
  <si>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</si>
  <si>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</si>
  <si>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</si>
  <si>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</si>
  <si>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</si>
  <si>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</si>
  <si>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</si>
  <si>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</si>
  <si>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</si>
  <si>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</si>
  <si>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</si>
  <si>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</si>
  <si>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</si>
  <si>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</si>
  <si>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</si>
  <si>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</si>
  <si>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</si>
  <si>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</si>
  <si>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</si>
  <si>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</si>
  <si>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</si>
  <si>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</si>
  <si>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</si>
  <si>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</si>
  <si>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</si>
  <si>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</si>
  <si>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</si>
  <si>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</si>
  <si>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</si>
  <si>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</si>
  <si>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</si>
  <si>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</si>
  <si>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</si>
  <si>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</si>
  <si>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</si>
  <si>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</si>
  <si>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</si>
  <si>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</si>
  <si>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</si>
  <si>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</si>
  <si>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</si>
  <si>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</si>
  <si>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</si>
  <si>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</si>
  <si>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</si>
  <si>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</si>
  <si>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</si>
  <si>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</si>
  <si>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</si>
  <si>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</si>
  <si>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</si>
  <si>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</si>
  <si>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</si>
  <si>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</si>
  <si>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</si>
  <si>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</si>
  <si>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</si>
  <si>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</si>
  <si>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</si>
  <si>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</si>
  <si>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</si>
  <si>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</si>
  <si>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</si>
  <si>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</si>
  <si>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</si>
  <si>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</si>
  <si>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</si>
  <si>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</si>
  <si>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</si>
  <si>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</si>
  <si>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</si>
  <si>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</si>
  <si>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</si>
  <si>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</si>
  <si>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</si>
  <si>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</si>
  <si>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</si>
  <si>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</si>
  <si>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</si>
  <si>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</si>
  <si>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</si>
  <si>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</si>
  <si>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</si>
  <si>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</si>
  <si>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</si>
  <si>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</si>
  <si>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情報通信技術を活用した公共交通活性化の推進</t>
    <rPh sb="0" eb="4">
      <t>ジョウホウツウシン</t>
    </rPh>
    <rPh sb="4" eb="6">
      <t>ギジュツ</t>
    </rPh>
    <rPh sb="7" eb="9">
      <t>カツヨウ</t>
    </rPh>
    <rPh sb="11" eb="13">
      <t>コウキョウ</t>
    </rPh>
    <rPh sb="13" eb="15">
      <t>コウツウ</t>
    </rPh>
    <rPh sb="15" eb="18">
      <t>カッセイカ</t>
    </rPh>
    <rPh sb="19" eb="21">
      <t>スイシン</t>
    </rPh>
    <phoneticPr fontId="5"/>
  </si>
  <si>
    <t>総合政策局</t>
    <rPh sb="0" eb="2">
      <t>ソウゴウ</t>
    </rPh>
    <rPh sb="2" eb="5">
      <t>セイサクキョク</t>
    </rPh>
    <phoneticPr fontId="5"/>
  </si>
  <si>
    <t>情報政策課</t>
    <rPh sb="0" eb="2">
      <t>ジョウホウ</t>
    </rPh>
    <rPh sb="2" eb="5">
      <t>セイサクカ</t>
    </rPh>
    <phoneticPr fontId="5"/>
  </si>
  <si>
    <t>○</t>
  </si>
  <si>
    <t>　情報通信技術（ICT）及びビッグデータを活用し、公共交通利用者の利用実態や地域生活者の潜在的な移動ニーズをきめ細かに把握・分析し、公共交通の活性化や新たな公共交通サービスの創出等、地域における公共交通サービスの向上を図り、マイカーから公共交通機関への利用のシフトを促進する。</t>
    <rPh sb="1" eb="5">
      <t>ジョウホウツウシン</t>
    </rPh>
    <rPh sb="5" eb="7">
      <t>ギジュツ</t>
    </rPh>
    <rPh sb="12" eb="13">
      <t>オヨ</t>
    </rPh>
    <rPh sb="21" eb="23">
      <t>カツヨウ</t>
    </rPh>
    <rPh sb="25" eb="27">
      <t>コウキョウ</t>
    </rPh>
    <rPh sb="27" eb="29">
      <t>コウツウ</t>
    </rPh>
    <rPh sb="29" eb="32">
      <t>リヨウシャ</t>
    </rPh>
    <rPh sb="33" eb="35">
      <t>リヨウ</t>
    </rPh>
    <rPh sb="35" eb="37">
      <t>ジッタイ</t>
    </rPh>
    <rPh sb="38" eb="40">
      <t>チイキ</t>
    </rPh>
    <rPh sb="40" eb="43">
      <t>セイカツシャ</t>
    </rPh>
    <rPh sb="44" eb="47">
      <t>センザイテキ</t>
    </rPh>
    <rPh sb="48" eb="50">
      <t>イドウ</t>
    </rPh>
    <rPh sb="56" eb="57">
      <t>コマ</t>
    </rPh>
    <rPh sb="59" eb="61">
      <t>ハアク</t>
    </rPh>
    <rPh sb="62" eb="64">
      <t>ブンセキ</t>
    </rPh>
    <rPh sb="66" eb="68">
      <t>コウキョウ</t>
    </rPh>
    <rPh sb="68" eb="70">
      <t>コウツウ</t>
    </rPh>
    <rPh sb="71" eb="74">
      <t>カッセイカ</t>
    </rPh>
    <rPh sb="75" eb="76">
      <t>アラ</t>
    </rPh>
    <rPh sb="78" eb="80">
      <t>コウキョウ</t>
    </rPh>
    <rPh sb="80" eb="82">
      <t>コウツウ</t>
    </rPh>
    <rPh sb="87" eb="89">
      <t>ソウシュツ</t>
    </rPh>
    <rPh sb="89" eb="90">
      <t>トウ</t>
    </rPh>
    <rPh sb="91" eb="93">
      <t>チイキ</t>
    </rPh>
    <rPh sb="97" eb="99">
      <t>コウキョウ</t>
    </rPh>
    <rPh sb="99" eb="101">
      <t>コウツウ</t>
    </rPh>
    <rPh sb="106" eb="108">
      <t>コウジョウ</t>
    </rPh>
    <rPh sb="109" eb="110">
      <t>ハカ</t>
    </rPh>
    <rPh sb="118" eb="120">
      <t>コウキョウ</t>
    </rPh>
    <rPh sb="120" eb="122">
      <t>コウツウ</t>
    </rPh>
    <rPh sb="122" eb="124">
      <t>キカン</t>
    </rPh>
    <rPh sb="126" eb="128">
      <t>リヨウ</t>
    </rPh>
    <rPh sb="133" eb="135">
      <t>ソクシン</t>
    </rPh>
    <phoneticPr fontId="5"/>
  </si>
  <si>
    <t>　公共交通利用者の利用実態や地域生活者の潜在的な移動ニーズをきめ細かに把握するため、情報通信技術（ICT）及びビッグデータを活用することで、乗降者数、乗降時間、乗降駅等の取得手法を検討する。また、これまで十分に把握することが難しかった公共交通利用者等の出発地－目的地（Origin-Destination）情報の収集手法も検討する。これらにより収集した交通利用情報について自治体や地域の公共交通事業者がビッグデータを分析できる公共交通分析システムモデルのあり方を検討する。併せて、情報通信技術（ICT）より取得した情報及びビッグデータに関し、政府の検討に合わせ、個人情報保護の観点からの取組方針の検討・整理を行う。</t>
    <rPh sb="1" eb="3">
      <t>コウキョウ</t>
    </rPh>
    <rPh sb="3" eb="5">
      <t>コウツウ</t>
    </rPh>
    <rPh sb="5" eb="8">
      <t>リヨウシャ</t>
    </rPh>
    <rPh sb="9" eb="11">
      <t>リヨウ</t>
    </rPh>
    <rPh sb="11" eb="13">
      <t>ジッタイ</t>
    </rPh>
    <rPh sb="14" eb="16">
      <t>チイキ</t>
    </rPh>
    <rPh sb="16" eb="19">
      <t>セイカツシャ</t>
    </rPh>
    <rPh sb="20" eb="23">
      <t>センザイテキ</t>
    </rPh>
    <rPh sb="24" eb="26">
      <t>イドウ</t>
    </rPh>
    <rPh sb="32" eb="33">
      <t>コマ</t>
    </rPh>
    <rPh sb="35" eb="37">
      <t>ハアク</t>
    </rPh>
    <rPh sb="42" eb="46">
      <t>ジョウホウツウシン</t>
    </rPh>
    <rPh sb="46" eb="48">
      <t>ギジュツ</t>
    </rPh>
    <rPh sb="53" eb="54">
      <t>オヨ</t>
    </rPh>
    <rPh sb="62" eb="64">
      <t>カツヨウ</t>
    </rPh>
    <rPh sb="70" eb="72">
      <t>ジョウコウ</t>
    </rPh>
    <rPh sb="72" eb="73">
      <t>シャ</t>
    </rPh>
    <rPh sb="73" eb="74">
      <t>スウ</t>
    </rPh>
    <rPh sb="75" eb="77">
      <t>ジョウコウ</t>
    </rPh>
    <rPh sb="77" eb="79">
      <t>ジカン</t>
    </rPh>
    <rPh sb="80" eb="83">
      <t>ジョウコウエキ</t>
    </rPh>
    <rPh sb="83" eb="84">
      <t>トウ</t>
    </rPh>
    <rPh sb="85" eb="87">
      <t>シュトク</t>
    </rPh>
    <rPh sb="87" eb="89">
      <t>シュホウ</t>
    </rPh>
    <rPh sb="90" eb="92">
      <t>ケントウ</t>
    </rPh>
    <rPh sb="102" eb="104">
      <t>ジュウブン</t>
    </rPh>
    <rPh sb="105" eb="107">
      <t>ハアク</t>
    </rPh>
    <rPh sb="112" eb="113">
      <t>ムズカ</t>
    </rPh>
    <rPh sb="117" eb="119">
      <t>コウキョウ</t>
    </rPh>
    <rPh sb="119" eb="121">
      <t>コウツウ</t>
    </rPh>
    <rPh sb="121" eb="124">
      <t>リヨウシャ</t>
    </rPh>
    <rPh sb="124" eb="125">
      <t>トウ</t>
    </rPh>
    <rPh sb="126" eb="129">
      <t>シュッパツチ</t>
    </rPh>
    <rPh sb="130" eb="133">
      <t>モクテキチ</t>
    </rPh>
    <rPh sb="153" eb="155">
      <t>ジョウホウ</t>
    </rPh>
    <rPh sb="156" eb="158">
      <t>シュウシュウ</t>
    </rPh>
    <rPh sb="158" eb="160">
      <t>シュホウ</t>
    </rPh>
    <rPh sb="161" eb="163">
      <t>ケントウ</t>
    </rPh>
    <rPh sb="172" eb="174">
      <t>シュウシュウ</t>
    </rPh>
    <rPh sb="176" eb="178">
      <t>コウツウ</t>
    </rPh>
    <rPh sb="178" eb="180">
      <t>リヨウ</t>
    </rPh>
    <rPh sb="180" eb="182">
      <t>ジョウホウ</t>
    </rPh>
    <rPh sb="186" eb="189">
      <t>ジチタイ</t>
    </rPh>
    <rPh sb="190" eb="192">
      <t>チイキ</t>
    </rPh>
    <rPh sb="193" eb="195">
      <t>コウキョウ</t>
    </rPh>
    <rPh sb="195" eb="197">
      <t>コウツウ</t>
    </rPh>
    <rPh sb="197" eb="200">
      <t>ジギョウシャ</t>
    </rPh>
    <rPh sb="208" eb="210">
      <t>ブンセキ</t>
    </rPh>
    <rPh sb="213" eb="215">
      <t>コウキョウ</t>
    </rPh>
    <rPh sb="215" eb="217">
      <t>コウツウ</t>
    </rPh>
    <rPh sb="217" eb="219">
      <t>ブンセキ</t>
    </rPh>
    <rPh sb="229" eb="230">
      <t>カタ</t>
    </rPh>
    <rPh sb="231" eb="233">
      <t>ケントウ</t>
    </rPh>
    <rPh sb="236" eb="237">
      <t>アワ</t>
    </rPh>
    <rPh sb="240" eb="244">
      <t>ジョウホウツウシン</t>
    </rPh>
    <rPh sb="244" eb="246">
      <t>ギジュツ</t>
    </rPh>
    <rPh sb="253" eb="255">
      <t>シュトク</t>
    </rPh>
    <rPh sb="257" eb="259">
      <t>ジョウホウ</t>
    </rPh>
    <rPh sb="259" eb="260">
      <t>オヨ</t>
    </rPh>
    <rPh sb="268" eb="269">
      <t>カン</t>
    </rPh>
    <rPh sb="271" eb="273">
      <t>セイフ</t>
    </rPh>
    <rPh sb="274" eb="276">
      <t>ケントウ</t>
    </rPh>
    <rPh sb="277" eb="278">
      <t>ア</t>
    </rPh>
    <rPh sb="281" eb="283">
      <t>コジン</t>
    </rPh>
    <rPh sb="283" eb="285">
      <t>ジョウホウ</t>
    </rPh>
    <rPh sb="285" eb="287">
      <t>ホゴ</t>
    </rPh>
    <rPh sb="288" eb="290">
      <t>カンテン</t>
    </rPh>
    <rPh sb="293" eb="295">
      <t>トリクミ</t>
    </rPh>
    <rPh sb="295" eb="297">
      <t>ホウシン</t>
    </rPh>
    <rPh sb="298" eb="300">
      <t>ケントウ</t>
    </rPh>
    <rPh sb="301" eb="303">
      <t>セイリ</t>
    </rPh>
    <rPh sb="304" eb="305">
      <t>オコナ</t>
    </rPh>
    <phoneticPr fontId="5"/>
  </si>
  <si>
    <t>諸謝金</t>
    <rPh sb="0" eb="1">
      <t>ショ</t>
    </rPh>
    <rPh sb="1" eb="3">
      <t>シャキン</t>
    </rPh>
    <phoneticPr fontId="5"/>
  </si>
  <si>
    <t>委員等旅費</t>
    <rPh sb="0" eb="2">
      <t>イイン</t>
    </rPh>
    <rPh sb="2" eb="3">
      <t>トウ</t>
    </rPh>
    <rPh sb="3" eb="5">
      <t>リョヒ</t>
    </rPh>
    <phoneticPr fontId="5"/>
  </si>
  <si>
    <t>情報処理業務庁費</t>
    <rPh sb="0" eb="2">
      <t>ジョウホウ</t>
    </rPh>
    <rPh sb="2" eb="4">
      <t>ショリ</t>
    </rPh>
    <rPh sb="4" eb="6">
      <t>ギョウム</t>
    </rPh>
    <rPh sb="6" eb="8">
      <t>チョウヒ</t>
    </rPh>
    <phoneticPr fontId="5"/>
  </si>
  <si>
    <t>職員旅費</t>
    <rPh sb="0" eb="2">
      <t>ショクイン</t>
    </rPh>
    <rPh sb="2" eb="4">
      <t>リョヒ</t>
    </rPh>
    <phoneticPr fontId="5"/>
  </si>
  <si>
    <t>○</t>
    <phoneticPr fontId="5"/>
  </si>
  <si>
    <t>‐</t>
  </si>
  <si>
    <r>
      <t>新2</t>
    </r>
    <r>
      <rPr>
        <sz val="11"/>
        <rFont val="ＭＳ Ｐゴシック"/>
        <family val="3"/>
        <charset val="128"/>
      </rPr>
      <t>5-65</t>
    </r>
    <rPh sb="0" eb="1">
      <t>シン</t>
    </rPh>
    <phoneticPr fontId="5"/>
  </si>
  <si>
    <t>雑役務費</t>
    <rPh sb="0" eb="1">
      <t>ザツ</t>
    </rPh>
    <rPh sb="1" eb="3">
      <t>エキム</t>
    </rPh>
    <rPh sb="3" eb="4">
      <t>ヒ</t>
    </rPh>
    <phoneticPr fontId="5"/>
  </si>
  <si>
    <t>情報通信技術を活用した公共交通活性化に関する調査</t>
    <rPh sb="0" eb="4">
      <t>ジョウホウツウシン</t>
    </rPh>
    <rPh sb="4" eb="6">
      <t>ギジュツ</t>
    </rPh>
    <rPh sb="7" eb="9">
      <t>カツヨウ</t>
    </rPh>
    <rPh sb="11" eb="13">
      <t>コウキョウ</t>
    </rPh>
    <rPh sb="13" eb="15">
      <t>コウツウ</t>
    </rPh>
    <rPh sb="15" eb="18">
      <t>カッセイカ</t>
    </rPh>
    <rPh sb="19" eb="20">
      <t>カン</t>
    </rPh>
    <rPh sb="22" eb="24">
      <t>チョウサ</t>
    </rPh>
    <phoneticPr fontId="5"/>
  </si>
  <si>
    <t>八千代エンジニヤリング（株）</t>
    <rPh sb="0" eb="3">
      <t>ヤチヨ</t>
    </rPh>
    <rPh sb="11" eb="14">
      <t>カブ</t>
    </rPh>
    <phoneticPr fontId="5"/>
  </si>
  <si>
    <t>-</t>
    <phoneticPr fontId="5"/>
  </si>
  <si>
    <t>地域における公共交通サービスの向上を図るものであり、国民のニーズを的確に反映している。</t>
    <rPh sb="0" eb="2">
      <t>チイキ</t>
    </rPh>
    <rPh sb="6" eb="8">
      <t>コウキョウ</t>
    </rPh>
    <rPh sb="8" eb="10">
      <t>コウツウ</t>
    </rPh>
    <rPh sb="15" eb="17">
      <t>コウジョウ</t>
    </rPh>
    <rPh sb="18" eb="19">
      <t>ハカ</t>
    </rPh>
    <rPh sb="26" eb="28">
      <t>コクミン</t>
    </rPh>
    <rPh sb="33" eb="35">
      <t>テキカク</t>
    </rPh>
    <rPh sb="36" eb="38">
      <t>ハンエイ</t>
    </rPh>
    <phoneticPr fontId="5"/>
  </si>
  <si>
    <t>本施策は、最先端の高度な情報通信技術の活用が前提であり、自治体や交通事業者における自発的な取組が困難であることから、国が実施すべき事業である。</t>
    <rPh sb="32" eb="34">
      <t>コウツウ</t>
    </rPh>
    <phoneticPr fontId="5"/>
  </si>
  <si>
    <t>自治体や交通事業者において、本施策の分析評価手法を活用することは、公共交通活性化による地域交通の確保、マイカーからの利用シフトによるCO2削減等につながり、優先度が高い事業である。</t>
    <rPh sb="0" eb="3">
      <t>ジチタイ</t>
    </rPh>
    <rPh sb="4" eb="6">
      <t>コウツウ</t>
    </rPh>
    <rPh sb="6" eb="9">
      <t>ジギョウシャ</t>
    </rPh>
    <rPh sb="14" eb="15">
      <t>ホン</t>
    </rPh>
    <rPh sb="15" eb="17">
      <t>セサク</t>
    </rPh>
    <rPh sb="18" eb="22">
      <t>ブンセキヒョウカ</t>
    </rPh>
    <rPh sb="22" eb="24">
      <t>シュホウ</t>
    </rPh>
    <rPh sb="25" eb="27">
      <t>カツヨウ</t>
    </rPh>
    <rPh sb="33" eb="35">
      <t>コウキョウ</t>
    </rPh>
    <rPh sb="35" eb="37">
      <t>コウツウ</t>
    </rPh>
    <rPh sb="37" eb="40">
      <t>カッセイカ</t>
    </rPh>
    <rPh sb="43" eb="45">
      <t>チイキ</t>
    </rPh>
    <rPh sb="45" eb="47">
      <t>コウツウ</t>
    </rPh>
    <rPh sb="48" eb="50">
      <t>カクホ</t>
    </rPh>
    <rPh sb="58" eb="60">
      <t>リヨウ</t>
    </rPh>
    <rPh sb="69" eb="71">
      <t>サクゲン</t>
    </rPh>
    <rPh sb="71" eb="72">
      <t>トウ</t>
    </rPh>
    <rPh sb="78" eb="81">
      <t>ユウセンド</t>
    </rPh>
    <rPh sb="82" eb="83">
      <t>タカ</t>
    </rPh>
    <rPh sb="84" eb="86">
      <t>ジギョウ</t>
    </rPh>
    <phoneticPr fontId="5"/>
  </si>
  <si>
    <t>専門的、技術的能力を有する相手先を選定する企画競争手続きにより、最適な提案を行った者を選定している。</t>
    <rPh sb="0" eb="3">
      <t>センモンテキ</t>
    </rPh>
    <rPh sb="4" eb="6">
      <t>ギジュツ</t>
    </rPh>
    <rPh sb="6" eb="7">
      <t>テキ</t>
    </rPh>
    <rPh sb="7" eb="9">
      <t>ノウリョク</t>
    </rPh>
    <rPh sb="10" eb="11">
      <t>ユウ</t>
    </rPh>
    <rPh sb="13" eb="16">
      <t>アイテサキ</t>
    </rPh>
    <rPh sb="17" eb="19">
      <t>センテイ</t>
    </rPh>
    <rPh sb="21" eb="23">
      <t>キカク</t>
    </rPh>
    <rPh sb="23" eb="25">
      <t>キョウソウ</t>
    </rPh>
    <rPh sb="25" eb="27">
      <t>テツヅ</t>
    </rPh>
    <rPh sb="32" eb="34">
      <t>サイテキ</t>
    </rPh>
    <rPh sb="35" eb="37">
      <t>テイアン</t>
    </rPh>
    <rPh sb="38" eb="39">
      <t>オコナ</t>
    </rPh>
    <rPh sb="41" eb="42">
      <t>シャ</t>
    </rPh>
    <rPh sb="43" eb="45">
      <t>センテイ</t>
    </rPh>
    <phoneticPr fontId="5"/>
  </si>
  <si>
    <t>費目・使途については、事業目的に即した仕様に基づき適正に執行している。</t>
    <rPh sb="0" eb="2">
      <t>ヒモク</t>
    </rPh>
    <rPh sb="3" eb="4">
      <t>シ</t>
    </rPh>
    <rPh sb="4" eb="5">
      <t>ト</t>
    </rPh>
    <rPh sb="11" eb="13">
      <t>ジギョウ</t>
    </rPh>
    <rPh sb="13" eb="15">
      <t>モクテキ</t>
    </rPh>
    <rPh sb="16" eb="17">
      <t>ソク</t>
    </rPh>
    <rPh sb="19" eb="21">
      <t>シヨウ</t>
    </rPh>
    <rPh sb="22" eb="23">
      <t>モト</t>
    </rPh>
    <rPh sb="25" eb="27">
      <t>テキセイ</t>
    </rPh>
    <rPh sb="28" eb="30">
      <t>シッコウ</t>
    </rPh>
    <phoneticPr fontId="5"/>
  </si>
  <si>
    <t>企画競争手続きにより、最適な提案を行った者を選定している。</t>
    <rPh sb="0" eb="2">
      <t>キカク</t>
    </rPh>
    <rPh sb="2" eb="4">
      <t>キョウソウ</t>
    </rPh>
    <rPh sb="4" eb="6">
      <t>テツヅ</t>
    </rPh>
    <rPh sb="11" eb="13">
      <t>サイテキ</t>
    </rPh>
    <rPh sb="14" eb="16">
      <t>テイアン</t>
    </rPh>
    <rPh sb="17" eb="18">
      <t>オコナ</t>
    </rPh>
    <rPh sb="20" eb="21">
      <t>シャ</t>
    </rPh>
    <rPh sb="22" eb="24">
      <t>センテイ</t>
    </rPh>
    <phoneticPr fontId="5"/>
  </si>
  <si>
    <t>活動実績については、仕様に基づいた工程どおりに進んだ。</t>
    <rPh sb="0" eb="2">
      <t>カツドウ</t>
    </rPh>
    <rPh sb="2" eb="4">
      <t>ジッセキ</t>
    </rPh>
    <rPh sb="10" eb="12">
      <t>シヨウ</t>
    </rPh>
    <rPh sb="13" eb="14">
      <t>モト</t>
    </rPh>
    <rPh sb="17" eb="19">
      <t>コウテイ</t>
    </rPh>
    <rPh sb="23" eb="24">
      <t>スス</t>
    </rPh>
    <phoneticPr fontId="5"/>
  </si>
  <si>
    <r>
      <t>平成2</t>
    </r>
    <r>
      <rPr>
        <sz val="11"/>
        <rFont val="ＭＳ Ｐゴシック"/>
        <family val="3"/>
        <charset val="128"/>
      </rPr>
      <t>5,26年度の調査結果を十分に活用し、平成27年度の調査事業を進める。</t>
    </r>
    <rPh sb="0" eb="2">
      <t>ヘイセイ</t>
    </rPh>
    <rPh sb="7" eb="9">
      <t>ネンド</t>
    </rPh>
    <rPh sb="10" eb="12">
      <t>チョウサ</t>
    </rPh>
    <rPh sb="12" eb="14">
      <t>ケッカ</t>
    </rPh>
    <rPh sb="15" eb="17">
      <t>ジュウブン</t>
    </rPh>
    <rPh sb="18" eb="20">
      <t>カツヨウ</t>
    </rPh>
    <rPh sb="22" eb="24">
      <t>ヘイセイ</t>
    </rPh>
    <rPh sb="26" eb="28">
      <t>ネンド</t>
    </rPh>
    <rPh sb="29" eb="31">
      <t>チョウサ</t>
    </rPh>
    <rPh sb="31" eb="33">
      <t>ジギョウ</t>
    </rPh>
    <rPh sb="34" eb="35">
      <t>スス</t>
    </rPh>
    <phoneticPr fontId="5"/>
  </si>
  <si>
    <t>国土交通省自動車局</t>
    <rPh sb="0" eb="2">
      <t>コクド</t>
    </rPh>
    <rPh sb="2" eb="5">
      <t>コウツウショウ</t>
    </rPh>
    <rPh sb="5" eb="8">
      <t>ジドウシャ</t>
    </rPh>
    <rPh sb="8" eb="9">
      <t>キョク</t>
    </rPh>
    <phoneticPr fontId="5"/>
  </si>
  <si>
    <t>ビッグデータの活用等による地方路線バス事業の経営革新支援</t>
    <rPh sb="7" eb="9">
      <t>カツヨウ</t>
    </rPh>
    <rPh sb="9" eb="10">
      <t>トウ</t>
    </rPh>
    <rPh sb="13" eb="15">
      <t>チホウ</t>
    </rPh>
    <rPh sb="15" eb="17">
      <t>ロセン</t>
    </rPh>
    <rPh sb="19" eb="21">
      <t>ジギョウ</t>
    </rPh>
    <rPh sb="22" eb="24">
      <t>ケイエイ</t>
    </rPh>
    <rPh sb="24" eb="26">
      <t>カクシン</t>
    </rPh>
    <rPh sb="26" eb="28">
      <t>シエン</t>
    </rPh>
    <phoneticPr fontId="5"/>
  </si>
  <si>
    <t>・本施策は、最先端の高度な情報通信技術の活用が前提であり、自治体や交通事業者における自発的な取組が困難であることから、国費投入の必要性が高い事業である。
・事業実施においては、専門的、技術的能力を有する相手先を選定する企画競争手続きにより、最適な提案を行った者を選定し、事業目的に即した仕様に基づき効率的に進めている。また、その結果、平成27年度（調査最終年度）に向けた有効性のある調査結果を得られている。</t>
    <rPh sb="59" eb="61">
      <t>コクヒ</t>
    </rPh>
    <rPh sb="61" eb="63">
      <t>トウニュウ</t>
    </rPh>
    <rPh sb="64" eb="67">
      <t>ヒツヨウセイ</t>
    </rPh>
    <rPh sb="68" eb="69">
      <t>タカ</t>
    </rPh>
    <rPh sb="78" eb="80">
      <t>ジギョウ</t>
    </rPh>
    <rPh sb="80" eb="82">
      <t>ジッシ</t>
    </rPh>
    <rPh sb="88" eb="91">
      <t>センモンテキ</t>
    </rPh>
    <rPh sb="92" eb="94">
      <t>ギジュツ</t>
    </rPh>
    <rPh sb="94" eb="95">
      <t>テキ</t>
    </rPh>
    <rPh sb="95" eb="97">
      <t>ノウリョク</t>
    </rPh>
    <rPh sb="98" eb="99">
      <t>ユウ</t>
    </rPh>
    <rPh sb="101" eb="104">
      <t>アイテサキ</t>
    </rPh>
    <rPh sb="105" eb="107">
      <t>センテイ</t>
    </rPh>
    <rPh sb="109" eb="111">
      <t>キカク</t>
    </rPh>
    <rPh sb="111" eb="113">
      <t>キョウソウ</t>
    </rPh>
    <rPh sb="113" eb="115">
      <t>テツヅ</t>
    </rPh>
    <rPh sb="120" eb="122">
      <t>サイテキ</t>
    </rPh>
    <rPh sb="123" eb="125">
      <t>テイアン</t>
    </rPh>
    <rPh sb="126" eb="127">
      <t>オコナ</t>
    </rPh>
    <rPh sb="129" eb="130">
      <t>シャ</t>
    </rPh>
    <rPh sb="131" eb="133">
      <t>センテイ</t>
    </rPh>
    <rPh sb="135" eb="137">
      <t>ジギョウ</t>
    </rPh>
    <rPh sb="137" eb="139">
      <t>モクテキ</t>
    </rPh>
    <rPh sb="140" eb="141">
      <t>ソク</t>
    </rPh>
    <rPh sb="143" eb="145">
      <t>シヨウ</t>
    </rPh>
    <rPh sb="146" eb="147">
      <t>モト</t>
    </rPh>
    <rPh sb="149" eb="151">
      <t>コウリツ</t>
    </rPh>
    <rPh sb="151" eb="152">
      <t>テキ</t>
    </rPh>
    <rPh sb="153" eb="154">
      <t>スス</t>
    </rPh>
    <rPh sb="164" eb="166">
      <t>ケッカ</t>
    </rPh>
    <rPh sb="167" eb="169">
      <t>ヘイセイ</t>
    </rPh>
    <rPh sb="171" eb="173">
      <t>ネンド</t>
    </rPh>
    <rPh sb="174" eb="176">
      <t>チョウサ</t>
    </rPh>
    <rPh sb="176" eb="178">
      <t>サイシュウ</t>
    </rPh>
    <rPh sb="178" eb="180">
      <t>ネンド</t>
    </rPh>
    <rPh sb="182" eb="183">
      <t>ム</t>
    </rPh>
    <rPh sb="185" eb="188">
      <t>ユウコウセイ</t>
    </rPh>
    <rPh sb="191" eb="193">
      <t>チョウサ</t>
    </rPh>
    <rPh sb="193" eb="195">
      <t>ケッカ</t>
    </rPh>
    <rPh sb="196" eb="197">
      <t>エ</t>
    </rPh>
    <phoneticPr fontId="5"/>
  </si>
  <si>
    <t>・上記の点検結果から、今後も引き続きより効率的・効果的な執行に努める。</t>
    <rPh sb="1" eb="3">
      <t>ジョウキ</t>
    </rPh>
    <rPh sb="4" eb="6">
      <t>テンケン</t>
    </rPh>
    <rPh sb="6" eb="8">
      <t>ケッカ</t>
    </rPh>
    <rPh sb="11" eb="13">
      <t>コンゴ</t>
    </rPh>
    <rPh sb="14" eb="15">
      <t>ヒ</t>
    </rPh>
    <rPh sb="16" eb="17">
      <t>ツヅ</t>
    </rPh>
    <rPh sb="20" eb="23">
      <t>コウリツテキ</t>
    </rPh>
    <rPh sb="24" eb="26">
      <t>コウカ</t>
    </rPh>
    <rPh sb="26" eb="27">
      <t>テキ</t>
    </rPh>
    <rPh sb="28" eb="30">
      <t>シッコウ</t>
    </rPh>
    <rPh sb="31" eb="32">
      <t>ツト</t>
    </rPh>
    <phoneticPr fontId="5"/>
  </si>
  <si>
    <t>A.八千代エンジニヤリング（株）</t>
    <rPh sb="2" eb="5">
      <t>ヤチヨ</t>
    </rPh>
    <rPh sb="13" eb="16">
      <t>カブ</t>
    </rPh>
    <phoneticPr fontId="5"/>
  </si>
  <si>
    <t>11 ＩＣＴの利活用及び技術研究開発の推進
 42　情報化を推進する</t>
    <rPh sb="7" eb="10">
      <t>リカツヨウ</t>
    </rPh>
    <rPh sb="10" eb="11">
      <t>オヨ</t>
    </rPh>
    <rPh sb="12" eb="14">
      <t>ギジュツ</t>
    </rPh>
    <rPh sb="14" eb="16">
      <t>ケンキュウ</t>
    </rPh>
    <rPh sb="16" eb="18">
      <t>カイハツ</t>
    </rPh>
    <rPh sb="19" eb="21">
      <t>スイシン</t>
    </rPh>
    <rPh sb="26" eb="29">
      <t>ジョウホウカ</t>
    </rPh>
    <rPh sb="30" eb="32">
      <t>スイシン</t>
    </rPh>
    <phoneticPr fontId="5"/>
  </si>
  <si>
    <t>「情報通信技術を活用した公共交通活性化に関する調査」を実施する</t>
    <rPh sb="1" eb="5">
      <t>ジョウホウツウシン</t>
    </rPh>
    <rPh sb="5" eb="7">
      <t>ギジュツ</t>
    </rPh>
    <rPh sb="8" eb="10">
      <t>カツヨウ</t>
    </rPh>
    <rPh sb="12" eb="14">
      <t>コウキョウ</t>
    </rPh>
    <rPh sb="14" eb="16">
      <t>コウツウ</t>
    </rPh>
    <rPh sb="16" eb="19">
      <t>カッセイカ</t>
    </rPh>
    <rPh sb="20" eb="21">
      <t>カン</t>
    </rPh>
    <rPh sb="23" eb="25">
      <t>チョウサ</t>
    </rPh>
    <rPh sb="27" eb="29">
      <t>ジッシ</t>
    </rPh>
    <phoneticPr fontId="5"/>
  </si>
  <si>
    <t>執行額／委託件数　　　　　　　　　　　　　　</t>
    <rPh sb="0" eb="2">
      <t>シッコウ</t>
    </rPh>
    <rPh sb="2" eb="3">
      <t>ガク</t>
    </rPh>
    <rPh sb="4" eb="6">
      <t>イタク</t>
    </rPh>
    <rPh sb="6" eb="8">
      <t>ケンスウ</t>
    </rPh>
    <phoneticPr fontId="5"/>
  </si>
  <si>
    <t>千円</t>
    <rPh sb="0" eb="2">
      <t>センエン</t>
    </rPh>
    <phoneticPr fontId="5"/>
  </si>
  <si>
    <t>9,789/1</t>
    <phoneticPr fontId="5"/>
  </si>
  <si>
    <t>9,787/1</t>
    <phoneticPr fontId="5"/>
  </si>
  <si>
    <t>-</t>
    <phoneticPr fontId="5"/>
  </si>
  <si>
    <t>件</t>
    <rPh sb="0" eb="1">
      <t>ケン</t>
    </rPh>
    <phoneticPr fontId="5"/>
  </si>
  <si>
    <t>-</t>
    <phoneticPr fontId="5"/>
  </si>
  <si>
    <t>報告書作成数</t>
    <rPh sb="0" eb="3">
      <t>ホウコクショ</t>
    </rPh>
    <rPh sb="3" eb="5">
      <t>サクセイ</t>
    </rPh>
    <rPh sb="5" eb="6">
      <t>スウ</t>
    </rPh>
    <phoneticPr fontId="5"/>
  </si>
  <si>
    <t>交通関連データの分析手法の有効性検証、公共交通に関する人の移動データの分析評価、移動に関する潜在ニーズの把握に関する検討後の報告書を作成する。</t>
    <rPh sb="0" eb="2">
      <t>コウツウ</t>
    </rPh>
    <rPh sb="2" eb="4">
      <t>カンレン</t>
    </rPh>
    <rPh sb="8" eb="10">
      <t>ブンセキ</t>
    </rPh>
    <rPh sb="10" eb="12">
      <t>シュホウ</t>
    </rPh>
    <rPh sb="13" eb="16">
      <t>ユウコウセイ</t>
    </rPh>
    <rPh sb="16" eb="18">
      <t>ケンショウ</t>
    </rPh>
    <rPh sb="19" eb="21">
      <t>コウキョウ</t>
    </rPh>
    <rPh sb="21" eb="23">
      <t>コウツウ</t>
    </rPh>
    <rPh sb="24" eb="25">
      <t>カン</t>
    </rPh>
    <rPh sb="27" eb="28">
      <t>ヒト</t>
    </rPh>
    <rPh sb="29" eb="31">
      <t>イドウ</t>
    </rPh>
    <rPh sb="35" eb="39">
      <t>ブンセキヒョウカ</t>
    </rPh>
    <rPh sb="40" eb="42">
      <t>イドウ</t>
    </rPh>
    <rPh sb="43" eb="44">
      <t>カン</t>
    </rPh>
    <rPh sb="46" eb="48">
      <t>センザイ</t>
    </rPh>
    <rPh sb="52" eb="54">
      <t>ハアク</t>
    </rPh>
    <rPh sb="55" eb="56">
      <t>カン</t>
    </rPh>
    <rPh sb="58" eb="60">
      <t>ケントウ</t>
    </rPh>
    <rPh sb="60" eb="61">
      <t>ゴ</t>
    </rPh>
    <rPh sb="62" eb="65">
      <t>ホウコクショ</t>
    </rPh>
    <rPh sb="66" eb="68">
      <t>サクセイ</t>
    </rPh>
    <phoneticPr fontId="5"/>
  </si>
  <si>
    <t>新27-032</t>
    <rPh sb="0" eb="1">
      <t>シン</t>
    </rPh>
    <phoneticPr fontId="5"/>
  </si>
  <si>
    <t>事業番号新27-032は、地方の路線バス事業を支援するため、ビッグデータを活用した汎用的な新しいビジネスモデルを策定するものであるが、本施策で実施している「情報通信技術を活用した公共交通活性化に関する調査」の平成26年度までの結果を活用し、連携して事業を進めるものである。</t>
    <rPh sb="0" eb="2">
      <t>ジギョウ</t>
    </rPh>
    <rPh sb="2" eb="4">
      <t>バンゴウ</t>
    </rPh>
    <rPh sb="4" eb="5">
      <t>シン</t>
    </rPh>
    <rPh sb="13" eb="15">
      <t>チホウ</t>
    </rPh>
    <rPh sb="16" eb="18">
      <t>ロセン</t>
    </rPh>
    <rPh sb="20" eb="22">
      <t>ジギョウ</t>
    </rPh>
    <rPh sb="23" eb="25">
      <t>シエン</t>
    </rPh>
    <rPh sb="37" eb="39">
      <t>カツヨウ</t>
    </rPh>
    <rPh sb="41" eb="44">
      <t>ハンヨウテキ</t>
    </rPh>
    <rPh sb="45" eb="46">
      <t>アタラ</t>
    </rPh>
    <rPh sb="56" eb="58">
      <t>サクテイ</t>
    </rPh>
    <rPh sb="67" eb="68">
      <t>ホン</t>
    </rPh>
    <rPh sb="68" eb="70">
      <t>セサク</t>
    </rPh>
    <rPh sb="71" eb="73">
      <t>ジッシ</t>
    </rPh>
    <rPh sb="78" eb="82">
      <t>ジョウホウツウシン</t>
    </rPh>
    <rPh sb="82" eb="84">
      <t>ギジュツ</t>
    </rPh>
    <rPh sb="85" eb="87">
      <t>カツヨウ</t>
    </rPh>
    <rPh sb="89" eb="91">
      <t>コウキョウ</t>
    </rPh>
    <rPh sb="91" eb="93">
      <t>コウツウ</t>
    </rPh>
    <rPh sb="93" eb="96">
      <t>カッセイカ</t>
    </rPh>
    <rPh sb="97" eb="98">
      <t>カン</t>
    </rPh>
    <rPh sb="100" eb="102">
      <t>チョウサ</t>
    </rPh>
    <rPh sb="104" eb="106">
      <t>ヘイセイ</t>
    </rPh>
    <rPh sb="108" eb="110">
      <t>ネンド</t>
    </rPh>
    <rPh sb="113" eb="115">
      <t>ケッカ</t>
    </rPh>
    <rPh sb="116" eb="118">
      <t>カツヨウ</t>
    </rPh>
    <rPh sb="120" eb="122">
      <t>レンケイ</t>
    </rPh>
    <rPh sb="124" eb="126">
      <t>ジギョウ</t>
    </rPh>
    <rPh sb="127" eb="128">
      <t>スス</t>
    </rPh>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</si>
  <si>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</si>
  <si>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t>
    <phoneticPr fontId="5"/>
  </si>
  <si>
    <t>-</t>
    <phoneticPr fontId="5"/>
  </si>
  <si>
    <t>本事業の成果の具体的な中身を提示し、交通計画の現場で活用して頂きたい。成果指標（「技術的課題数」）が不明確であり、活動実績を適切に評価することができない。</t>
    <rPh sb="0" eb="3">
      <t>ホンジギョウ</t>
    </rPh>
    <rPh sb="4" eb="6">
      <t>セイカ</t>
    </rPh>
    <rPh sb="7" eb="10">
      <t>グタイテキ</t>
    </rPh>
    <rPh sb="11" eb="13">
      <t>ナカミ</t>
    </rPh>
    <rPh sb="14" eb="16">
      <t>テイジ</t>
    </rPh>
    <rPh sb="18" eb="20">
      <t>コウツウ</t>
    </rPh>
    <rPh sb="20" eb="22">
      <t>ケイカク</t>
    </rPh>
    <rPh sb="23" eb="25">
      <t>ゲンバ</t>
    </rPh>
    <rPh sb="26" eb="28">
      <t>カツヨウ</t>
    </rPh>
    <rPh sb="30" eb="31">
      <t>イタダ</t>
    </rPh>
    <phoneticPr fontId="5"/>
  </si>
  <si>
    <t>終了予定</t>
  </si>
  <si>
    <t>交通関連データの分析手法の有効性検証、公共交通に関する人の移動データの分析評価、移動に関する潜在ニーズの把握に関する検討後にとりまとめられた報告書を国土交通省ホームページ等で公表することにより、広く活用されるように努めるべき。</t>
    <rPh sb="0" eb="2">
      <t>コウツウ</t>
    </rPh>
    <rPh sb="2" eb="4">
      <t>カンレン</t>
    </rPh>
    <rPh sb="8" eb="10">
      <t>ブンセキ</t>
    </rPh>
    <rPh sb="10" eb="12">
      <t>シュホウ</t>
    </rPh>
    <rPh sb="13" eb="16">
      <t>ユウコウセイ</t>
    </rPh>
    <rPh sb="16" eb="18">
      <t>ケンショウ</t>
    </rPh>
    <rPh sb="19" eb="21">
      <t>コウキョウ</t>
    </rPh>
    <rPh sb="21" eb="23">
      <t>コウツウ</t>
    </rPh>
    <rPh sb="24" eb="25">
      <t>カン</t>
    </rPh>
    <rPh sb="27" eb="28">
      <t>ヒト</t>
    </rPh>
    <rPh sb="29" eb="31">
      <t>イドウ</t>
    </rPh>
    <rPh sb="35" eb="37">
      <t>ブンセキ</t>
    </rPh>
    <rPh sb="37" eb="39">
      <t>ヒョウカ</t>
    </rPh>
    <rPh sb="40" eb="42">
      <t>イドウ</t>
    </rPh>
    <rPh sb="43" eb="44">
      <t>カン</t>
    </rPh>
    <rPh sb="46" eb="48">
      <t>センザイ</t>
    </rPh>
    <rPh sb="52" eb="54">
      <t>ハアク</t>
    </rPh>
    <rPh sb="55" eb="56">
      <t>カン</t>
    </rPh>
    <rPh sb="58" eb="60">
      <t>ケントウ</t>
    </rPh>
    <rPh sb="60" eb="61">
      <t>ゴ</t>
    </rPh>
    <rPh sb="70" eb="73">
      <t>ホウコクショ</t>
    </rPh>
    <rPh sb="74" eb="76">
      <t>コクド</t>
    </rPh>
    <rPh sb="76" eb="79">
      <t>コウツウショウ</t>
    </rPh>
    <rPh sb="85" eb="86">
      <t>トウ</t>
    </rPh>
    <rPh sb="87" eb="89">
      <t>コウヒョウ</t>
    </rPh>
    <rPh sb="97" eb="98">
      <t>ヒロ</t>
    </rPh>
    <rPh sb="99" eb="101">
      <t>カツヨウ</t>
    </rPh>
    <rPh sb="107" eb="108">
      <t>ツト</t>
    </rPh>
    <phoneticPr fontId="5"/>
  </si>
  <si>
    <t>予定通り終了</t>
  </si>
  <si>
    <t>-</t>
    <phoneticPr fontId="5"/>
  </si>
  <si>
    <t>報告書について、広く活用されるよう国土交通省ホームページで公表する。</t>
    <rPh sb="0" eb="3">
      <t>ホウコクショ</t>
    </rPh>
    <rPh sb="8" eb="9">
      <t>ヒロ</t>
    </rPh>
    <rPh sb="10" eb="12">
      <t>カツヨウ</t>
    </rPh>
    <rPh sb="17" eb="19">
      <t>コクド</t>
    </rPh>
    <rPh sb="19" eb="22">
      <t>コウツウショウ</t>
    </rPh>
    <rPh sb="29" eb="31">
      <t>コウヒョウ</t>
    </rPh>
    <phoneticPr fontId="5"/>
  </si>
  <si>
    <t>検討結果について、報告書を作成した。</t>
    <rPh sb="0" eb="2">
      <t>ケントウ</t>
    </rPh>
    <rPh sb="2" eb="4">
      <t>ケッカ</t>
    </rPh>
    <rPh sb="9" eb="12">
      <t>ホウコクショ</t>
    </rPh>
    <rPh sb="13" eb="15">
      <t>サクセイ</t>
    </rPh>
    <phoneticPr fontId="5"/>
  </si>
  <si>
    <t>情報政策課長
金子　英幸</t>
    <rPh sb="0" eb="2">
      <t>ジョウホウ</t>
    </rPh>
    <rPh sb="2" eb="4">
      <t>セイサク</t>
    </rPh>
    <rPh sb="4" eb="6">
      <t>カチョウ</t>
    </rPh>
    <rPh sb="7" eb="9">
      <t>カネコ</t>
    </rPh>
    <rPh sb="10" eb="12">
      <t>ヒデユキ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</si>
</sst>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medium">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thin">
        <color auto="1"/>
      </left>
      <right/>
      <top/>
      <bottom style="medium">
        <color auto="1"/>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thin">
        <color auto="1"/>
      </left>
      <right style="medium">
        <color auto="1"/>
      </right>
      <top style="thin">
        <color auto="1"/>
      </top>
      <bottom/>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style="medium">
        <color auto="1"/>
      </top>
      <bottom/>
      <diagonal/>
    </border>
    <border diagonalUp="1">
      <left/>
      <right style="medium">
        <color auto="1"/>
      </right>
      <top style="thin">
        <color auto="1"/>
      </top>
      <bottom style="medium">
        <color auto="1"/>
      </bottom>
      <diagonal style="thin">
        <color auto="1"/>
      </diagonal>
    </border>
    <border>
      <left style="double">
        <color auto="1"/>
      </left>
      <right/>
      <top style="medium">
        <color auto="1"/>
      </top>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4" xfId="0" applyFont="1" applyBorder="1" applyAlignment="1" applyProtection="1">
      <alignment horizontal="left" vertical="center"/>
      <protection locked="0"/>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0" fillId="5" borderId="71"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22410</xdr:colOff>
      <xdr:row>140</xdr:row>
      <xdr:rowOff>22413</xdr:rowOff>
    </xdr:from>
    <xdr:to>
      <xdr:col>20</xdr:col>
      <xdr:colOff>168088</xdr:colOff>
      <xdr:row>142</xdr:row>
      <xdr:rowOff>324971</xdr:rowOff>
    </xdr:to>
    <xdr:sp macro="" textlink="">
      <xdr:nvSpPr>
        <xdr:cNvPr id="2" name="正方形/長方形 1"/>
        <xdr:cNvSpPr/>
      </xdr:nvSpPr>
      <xdr:spPr>
        <a:xfrm>
          <a:off x="1815351" y="50751442"/>
          <a:ext cx="1938619" cy="99732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１０百万円</a:t>
          </a:r>
        </a:p>
      </xdr:txBody>
    </xdr:sp>
    <xdr:clientData/>
  </xdr:twoCellAnchor>
  <xdr:twoCellAnchor>
    <xdr:from>
      <xdr:col>9</xdr:col>
      <xdr:colOff>11202</xdr:colOff>
      <xdr:row>157</xdr:row>
      <xdr:rowOff>33619</xdr:rowOff>
    </xdr:from>
    <xdr:to>
      <xdr:col>19</xdr:col>
      <xdr:colOff>168086</xdr:colOff>
      <xdr:row>160</xdr:row>
      <xdr:rowOff>0</xdr:rowOff>
    </xdr:to>
    <xdr:sp macro="" textlink="">
      <xdr:nvSpPr>
        <xdr:cNvPr id="6" name="正方形/長方形 5"/>
        <xdr:cNvSpPr/>
      </xdr:nvSpPr>
      <xdr:spPr>
        <a:xfrm>
          <a:off x="1624849" y="56769001"/>
          <a:ext cx="1949825" cy="100852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諸謝金</a:t>
          </a:r>
          <a:endParaRPr kumimoji="1" lang="en-US" altLang="ja-JP" sz="1600">
            <a:solidFill>
              <a:sysClr val="windowText" lastClr="000000"/>
            </a:solidFill>
          </a:endParaRPr>
        </a:p>
        <a:p>
          <a:pPr algn="ctr"/>
          <a:r>
            <a:rPr kumimoji="1" lang="ja-JP" altLang="en-US" sz="1600">
              <a:solidFill>
                <a:sysClr val="windowText" lastClr="000000"/>
              </a:solidFill>
            </a:rPr>
            <a:t>０．１百万円</a:t>
          </a:r>
        </a:p>
      </xdr:txBody>
    </xdr:sp>
    <xdr:clientData/>
  </xdr:twoCellAnchor>
  <xdr:twoCellAnchor>
    <xdr:from>
      <xdr:col>27</xdr:col>
      <xdr:colOff>168088</xdr:colOff>
      <xdr:row>151</xdr:row>
      <xdr:rowOff>224118</xdr:rowOff>
    </xdr:from>
    <xdr:to>
      <xdr:col>38</xdr:col>
      <xdr:colOff>156882</xdr:colOff>
      <xdr:row>154</xdr:row>
      <xdr:rowOff>168088</xdr:rowOff>
    </xdr:to>
    <xdr:sp macro="" textlink="">
      <xdr:nvSpPr>
        <xdr:cNvPr id="7" name="正方形/長方形 6"/>
        <xdr:cNvSpPr/>
      </xdr:nvSpPr>
      <xdr:spPr>
        <a:xfrm>
          <a:off x="5009029" y="54774353"/>
          <a:ext cx="1961029" cy="98611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Ａ．民間企業</a:t>
          </a:r>
          <a:endParaRPr kumimoji="1" lang="en-US" altLang="ja-JP" sz="1600">
            <a:solidFill>
              <a:sysClr val="windowText" lastClr="000000"/>
            </a:solidFill>
          </a:endParaRPr>
        </a:p>
        <a:p>
          <a:pPr algn="ctr"/>
          <a:r>
            <a:rPr kumimoji="1" lang="ja-JP" altLang="en-US" sz="1600">
              <a:solidFill>
                <a:sysClr val="windowText" lastClr="000000"/>
              </a:solidFill>
            </a:rPr>
            <a:t>９．８百万円</a:t>
          </a:r>
        </a:p>
      </xdr:txBody>
    </xdr:sp>
    <xdr:clientData/>
  </xdr:twoCellAnchor>
  <xdr:twoCellAnchor>
    <xdr:from>
      <xdr:col>10</xdr:col>
      <xdr:colOff>78441</xdr:colOff>
      <xdr:row>143</xdr:row>
      <xdr:rowOff>100854</xdr:rowOff>
    </xdr:from>
    <xdr:to>
      <xdr:col>20</xdr:col>
      <xdr:colOff>78441</xdr:colOff>
      <xdr:row>145</xdr:row>
      <xdr:rowOff>324971</xdr:rowOff>
    </xdr:to>
    <xdr:sp macro="" textlink="">
      <xdr:nvSpPr>
        <xdr:cNvPr id="3" name="テキスト ボックス 2"/>
        <xdr:cNvSpPr txBox="1"/>
      </xdr:nvSpPr>
      <xdr:spPr>
        <a:xfrm>
          <a:off x="1871382" y="51872030"/>
          <a:ext cx="1792941" cy="918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公共交通活性化に必要な情報等の収集・分析手法の検討（</a:t>
          </a:r>
          <a:r>
            <a:rPr kumimoji="1" lang="en-US" altLang="ja-JP" sz="1100"/>
            <a:t>3</a:t>
          </a:r>
          <a:r>
            <a:rPr kumimoji="1" lang="ja-JP" altLang="en-US" sz="1100"/>
            <a:t>ヶ年計画（</a:t>
          </a:r>
          <a:r>
            <a:rPr kumimoji="1" lang="en-US" altLang="ja-JP" sz="1100"/>
            <a:t>H25</a:t>
          </a:r>
          <a:r>
            <a:rPr kumimoji="1" lang="ja-JP" altLang="en-US" sz="1100"/>
            <a:t>～</a:t>
          </a:r>
          <a:r>
            <a:rPr kumimoji="1" lang="en-US" altLang="ja-JP" sz="1100"/>
            <a:t>H27</a:t>
          </a:r>
          <a:r>
            <a:rPr kumimoji="1" lang="ja-JP" altLang="en-US" sz="1100"/>
            <a:t>）の</a:t>
          </a:r>
          <a:r>
            <a:rPr kumimoji="1" lang="en-US" altLang="ja-JP" sz="1100"/>
            <a:t>2</a:t>
          </a:r>
          <a:r>
            <a:rPr kumimoji="1" lang="ja-JP" altLang="en-US" sz="1100"/>
            <a:t>年目）</a:t>
          </a:r>
          <a:endParaRPr kumimoji="1" lang="en-US" altLang="ja-JP" sz="1100"/>
        </a:p>
      </xdr:txBody>
    </xdr:sp>
    <xdr:clientData/>
  </xdr:twoCellAnchor>
  <xdr:twoCellAnchor>
    <xdr:from>
      <xdr:col>28</xdr:col>
      <xdr:colOff>78441</xdr:colOff>
      <xdr:row>154</xdr:row>
      <xdr:rowOff>246528</xdr:rowOff>
    </xdr:from>
    <xdr:to>
      <xdr:col>38</xdr:col>
      <xdr:colOff>78441</xdr:colOff>
      <xdr:row>158</xdr:row>
      <xdr:rowOff>257736</xdr:rowOff>
    </xdr:to>
    <xdr:sp macro="" textlink="">
      <xdr:nvSpPr>
        <xdr:cNvPr id="10" name="テキスト ボックス 9"/>
        <xdr:cNvSpPr txBox="1"/>
      </xdr:nvSpPr>
      <xdr:spPr>
        <a:xfrm>
          <a:off x="5098676" y="56063028"/>
          <a:ext cx="1792941" cy="14007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・交通関連データの分析評価方法の有効性検証</a:t>
          </a:r>
          <a:endParaRPr kumimoji="1" lang="en-US" altLang="ja-JP" sz="1100"/>
        </a:p>
        <a:p>
          <a:r>
            <a:rPr kumimoji="1" lang="ja-JP" altLang="en-US" sz="1100"/>
            <a:t>・公共交通に関する人の移動データの分析評価</a:t>
          </a:r>
          <a:endParaRPr kumimoji="1" lang="en-US" altLang="ja-JP" sz="1100"/>
        </a:p>
        <a:p>
          <a:r>
            <a:rPr kumimoji="1" lang="ja-JP" altLang="en-US" sz="1100"/>
            <a:t>・移動に関する潜在ニーズの把握に関する検討</a:t>
          </a:r>
          <a:endParaRPr kumimoji="1" lang="en-US" altLang="ja-JP" sz="1100"/>
        </a:p>
        <a:p>
          <a:r>
            <a:rPr kumimoji="1" lang="ja-JP" altLang="en-US" sz="1100"/>
            <a:t>・報告書作成</a:t>
          </a:r>
          <a:endParaRPr kumimoji="1" lang="en-US" altLang="ja-JP" sz="1100"/>
        </a:p>
        <a:p>
          <a:endParaRPr kumimoji="1" lang="en-US" altLang="ja-JP" sz="1100"/>
        </a:p>
      </xdr:txBody>
    </xdr:sp>
    <xdr:clientData/>
  </xdr:twoCellAnchor>
  <xdr:twoCellAnchor>
    <xdr:from>
      <xdr:col>29</xdr:col>
      <xdr:colOff>33617</xdr:colOff>
      <xdr:row>150</xdr:row>
      <xdr:rowOff>190501</xdr:rowOff>
    </xdr:from>
    <xdr:to>
      <xdr:col>37</xdr:col>
      <xdr:colOff>134471</xdr:colOff>
      <xdr:row>151</xdr:row>
      <xdr:rowOff>179295</xdr:rowOff>
    </xdr:to>
    <xdr:sp macro="" textlink="">
      <xdr:nvSpPr>
        <xdr:cNvPr id="11" name="テキスト ボックス 10"/>
        <xdr:cNvSpPr txBox="1"/>
      </xdr:nvSpPr>
      <xdr:spPr>
        <a:xfrm>
          <a:off x="5233146" y="54617472"/>
          <a:ext cx="1535207" cy="336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企画競争</a:t>
          </a:r>
          <a:r>
            <a:rPr kumimoji="1" lang="en-US" altLang="ja-JP" sz="1400"/>
            <a:t>】</a:t>
          </a:r>
        </a:p>
      </xdr:txBody>
    </xdr:sp>
    <xdr:clientData/>
  </xdr:twoCellAnchor>
  <xdr:twoCellAnchor>
    <xdr:from>
      <xdr:col>9</xdr:col>
      <xdr:colOff>78441</xdr:colOff>
      <xdr:row>143</xdr:row>
      <xdr:rowOff>44824</xdr:rowOff>
    </xdr:from>
    <xdr:to>
      <xdr:col>21</xdr:col>
      <xdr:colOff>67236</xdr:colOff>
      <xdr:row>146</xdr:row>
      <xdr:rowOff>89647</xdr:rowOff>
    </xdr:to>
    <xdr:sp macro="" textlink="">
      <xdr:nvSpPr>
        <xdr:cNvPr id="4" name="大かっこ 3"/>
        <xdr:cNvSpPr/>
      </xdr:nvSpPr>
      <xdr:spPr>
        <a:xfrm>
          <a:off x="1692088" y="51816000"/>
          <a:ext cx="2140324" cy="108697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89648</xdr:colOff>
      <xdr:row>154</xdr:row>
      <xdr:rowOff>235323</xdr:rowOff>
    </xdr:from>
    <xdr:to>
      <xdr:col>39</xdr:col>
      <xdr:colOff>78442</xdr:colOff>
      <xdr:row>158</xdr:row>
      <xdr:rowOff>224118</xdr:rowOff>
    </xdr:to>
    <xdr:sp macro="" textlink="">
      <xdr:nvSpPr>
        <xdr:cNvPr id="13" name="大かっこ 12"/>
        <xdr:cNvSpPr/>
      </xdr:nvSpPr>
      <xdr:spPr>
        <a:xfrm>
          <a:off x="4930589" y="56051823"/>
          <a:ext cx="2140324" cy="1378324"/>
        </a:xfrm>
        <a:prstGeom prst="bracketPair">
          <a:avLst>
            <a:gd name="adj" fmla="val 1330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123264</xdr:colOff>
      <xdr:row>153</xdr:row>
      <xdr:rowOff>11206</xdr:rowOff>
    </xdr:from>
    <xdr:to>
      <xdr:col>27</xdr:col>
      <xdr:colOff>179291</xdr:colOff>
      <xdr:row>153</xdr:row>
      <xdr:rowOff>22412</xdr:rowOff>
    </xdr:to>
    <xdr:cxnSp macro="">
      <xdr:nvCxnSpPr>
        <xdr:cNvPr id="20" name="直線矢印コネクタ 19"/>
        <xdr:cNvCxnSpPr/>
      </xdr:nvCxnSpPr>
      <xdr:spPr>
        <a:xfrm flipV="1">
          <a:off x="2812676" y="55256206"/>
          <a:ext cx="2207556" cy="11206"/>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134470</xdr:colOff>
      <xdr:row>146</xdr:row>
      <xdr:rowOff>67236</xdr:rowOff>
    </xdr:from>
    <xdr:to>
      <xdr:col>15</xdr:col>
      <xdr:colOff>145676</xdr:colOff>
      <xdr:row>153</xdr:row>
      <xdr:rowOff>33618</xdr:rowOff>
    </xdr:to>
    <xdr:cxnSp macro="">
      <xdr:nvCxnSpPr>
        <xdr:cNvPr id="18" name="直線コネクタ 17"/>
        <xdr:cNvCxnSpPr/>
      </xdr:nvCxnSpPr>
      <xdr:spPr>
        <a:xfrm flipH="1">
          <a:off x="2823882" y="52880560"/>
          <a:ext cx="11206" cy="2398058"/>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11203</xdr:colOff>
      <xdr:row>161</xdr:row>
      <xdr:rowOff>33619</xdr:rowOff>
    </xdr:from>
    <xdr:to>
      <xdr:col>19</xdr:col>
      <xdr:colOff>168087</xdr:colOff>
      <xdr:row>164</xdr:row>
      <xdr:rowOff>0</xdr:rowOff>
    </xdr:to>
    <xdr:sp macro="" textlink="">
      <xdr:nvSpPr>
        <xdr:cNvPr id="19" name="正方形/長方形 18"/>
        <xdr:cNvSpPr/>
      </xdr:nvSpPr>
      <xdr:spPr>
        <a:xfrm>
          <a:off x="1624850" y="58158531"/>
          <a:ext cx="1949825" cy="100852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委員等旅費</a:t>
          </a:r>
          <a:endParaRPr kumimoji="1" lang="en-US" altLang="ja-JP" sz="1600">
            <a:solidFill>
              <a:sysClr val="windowText" lastClr="000000"/>
            </a:solidFill>
          </a:endParaRPr>
        </a:p>
        <a:p>
          <a:pPr algn="ctr"/>
          <a:r>
            <a:rPr kumimoji="1" lang="ja-JP" altLang="en-US" sz="1600">
              <a:solidFill>
                <a:sysClr val="windowText" lastClr="000000"/>
              </a:solidFill>
            </a:rPr>
            <a:t>０．１百万円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SheetLayoutView="100" zoomScalePageLayoutView="75" workbookViewId="0"/>
  </sheetViews>
  <sheetFormatPr defaultColWidth="8.875" defaultRowHeight="13.5" x14ac:dyDescent="0.15"/>
  <cols>
    <col min="1" max="49" width="2.625" customWidth="1"/>
    <col min="50" max="50" width="4.37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J2" s="477" t="s">
        <v>0</v>
      </c>
      <c r="AK2" s="477"/>
      <c r="AL2" s="477"/>
      <c r="AM2" s="477"/>
      <c r="AN2" s="477"/>
      <c r="AO2" s="477"/>
      <c r="AP2" s="477"/>
      <c r="AQ2" s="97" t="s">
        <v>379</v>
      </c>
      <c r="AR2" s="97"/>
      <c r="AS2" s="59" t="str">
        <f>IF(OR(AQ2="　", AQ2=""), "", "-")</f>
        <v/>
      </c>
      <c r="AT2" s="98">
        <v>457</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381</v>
      </c>
      <c r="AK3" s="290"/>
      <c r="AL3" s="290"/>
      <c r="AM3" s="290"/>
      <c r="AN3" s="290"/>
      <c r="AO3" s="290"/>
      <c r="AP3" s="290"/>
      <c r="AQ3" s="290"/>
      <c r="AR3" s="290"/>
      <c r="AS3" s="290"/>
      <c r="AT3" s="290"/>
      <c r="AU3" s="290"/>
      <c r="AV3" s="290"/>
      <c r="AW3" s="290"/>
      <c r="AX3" s="36" t="s">
        <v>91</v>
      </c>
    </row>
    <row r="4" spans="1:50" ht="24.75" customHeight="1" x14ac:dyDescent="0.15">
      <c r="A4" s="505" t="s">
        <v>30</v>
      </c>
      <c r="B4" s="506"/>
      <c r="C4" s="506"/>
      <c r="D4" s="506"/>
      <c r="E4" s="506"/>
      <c r="F4" s="506"/>
      <c r="G4" s="479" t="s">
        <v>382</v>
      </c>
      <c r="H4" s="480"/>
      <c r="I4" s="480"/>
      <c r="J4" s="480"/>
      <c r="K4" s="480"/>
      <c r="L4" s="480"/>
      <c r="M4" s="480"/>
      <c r="N4" s="480"/>
      <c r="O4" s="480"/>
      <c r="P4" s="480"/>
      <c r="Q4" s="480"/>
      <c r="R4" s="480"/>
      <c r="S4" s="480"/>
      <c r="T4" s="480"/>
      <c r="U4" s="480"/>
      <c r="V4" s="480"/>
      <c r="W4" s="480"/>
      <c r="X4" s="480"/>
      <c r="Y4" s="481" t="s">
        <v>1</v>
      </c>
      <c r="Z4" s="482"/>
      <c r="AA4" s="482"/>
      <c r="AB4" s="482"/>
      <c r="AC4" s="482"/>
      <c r="AD4" s="483"/>
      <c r="AE4" s="484" t="s">
        <v>383</v>
      </c>
      <c r="AF4" s="485"/>
      <c r="AG4" s="485"/>
      <c r="AH4" s="485"/>
      <c r="AI4" s="485"/>
      <c r="AJ4" s="485"/>
      <c r="AK4" s="485"/>
      <c r="AL4" s="485"/>
      <c r="AM4" s="485"/>
      <c r="AN4" s="485"/>
      <c r="AO4" s="485"/>
      <c r="AP4" s="486"/>
      <c r="AQ4" s="487" t="s">
        <v>2</v>
      </c>
      <c r="AR4" s="482"/>
      <c r="AS4" s="482"/>
      <c r="AT4" s="482"/>
      <c r="AU4" s="482"/>
      <c r="AV4" s="482"/>
      <c r="AW4" s="482"/>
      <c r="AX4" s="488"/>
    </row>
    <row r="5" spans="1:50" ht="30" customHeight="1" x14ac:dyDescent="0.15">
      <c r="A5" s="489" t="s">
        <v>93</v>
      </c>
      <c r="B5" s="490"/>
      <c r="C5" s="490"/>
      <c r="D5" s="490"/>
      <c r="E5" s="490"/>
      <c r="F5" s="491"/>
      <c r="G5" s="316" t="s">
        <v>95</v>
      </c>
      <c r="H5" s="317"/>
      <c r="I5" s="317"/>
      <c r="J5" s="317"/>
      <c r="K5" s="317"/>
      <c r="L5" s="317"/>
      <c r="M5" s="318" t="s">
        <v>92</v>
      </c>
      <c r="N5" s="319"/>
      <c r="O5" s="319"/>
      <c r="P5" s="319"/>
      <c r="Q5" s="319"/>
      <c r="R5" s="320"/>
      <c r="S5" s="321" t="s">
        <v>99</v>
      </c>
      <c r="T5" s="317"/>
      <c r="U5" s="317"/>
      <c r="V5" s="317"/>
      <c r="W5" s="317"/>
      <c r="X5" s="322"/>
      <c r="Y5" s="496" t="s">
        <v>3</v>
      </c>
      <c r="Z5" s="497"/>
      <c r="AA5" s="497"/>
      <c r="AB5" s="497"/>
      <c r="AC5" s="497"/>
      <c r="AD5" s="498"/>
      <c r="AE5" s="499" t="s">
        <v>384</v>
      </c>
      <c r="AF5" s="500"/>
      <c r="AG5" s="500"/>
      <c r="AH5" s="500"/>
      <c r="AI5" s="500"/>
      <c r="AJ5" s="500"/>
      <c r="AK5" s="500"/>
      <c r="AL5" s="500"/>
      <c r="AM5" s="500"/>
      <c r="AN5" s="500"/>
      <c r="AO5" s="500"/>
      <c r="AP5" s="501"/>
      <c r="AQ5" s="502" t="s">
        <v>435</v>
      </c>
      <c r="AR5" s="503"/>
      <c r="AS5" s="503"/>
      <c r="AT5" s="503"/>
      <c r="AU5" s="503"/>
      <c r="AV5" s="503"/>
      <c r="AW5" s="503"/>
      <c r="AX5" s="504"/>
    </row>
    <row r="6" spans="1:50" ht="39" customHeight="1" x14ac:dyDescent="0.15">
      <c r="A6" s="507" t="s">
        <v>4</v>
      </c>
      <c r="B6" s="508"/>
      <c r="C6" s="508"/>
      <c r="D6" s="508"/>
      <c r="E6" s="508"/>
      <c r="F6" s="508"/>
      <c r="G6" s="509" t="str">
        <f>入力規則等!F39</f>
        <v>一般会計</v>
      </c>
      <c r="H6" s="510"/>
      <c r="I6" s="510"/>
      <c r="J6" s="510"/>
      <c r="K6" s="510"/>
      <c r="L6" s="510"/>
      <c r="M6" s="510"/>
      <c r="N6" s="510"/>
      <c r="O6" s="510"/>
      <c r="P6" s="510"/>
      <c r="Q6" s="510"/>
      <c r="R6" s="510"/>
      <c r="S6" s="510"/>
      <c r="T6" s="510"/>
      <c r="U6" s="510"/>
      <c r="V6" s="510"/>
      <c r="W6" s="510"/>
      <c r="X6" s="510"/>
      <c r="Y6" s="511" t="s">
        <v>56</v>
      </c>
      <c r="Z6" s="512"/>
      <c r="AA6" s="512"/>
      <c r="AB6" s="512"/>
      <c r="AC6" s="512"/>
      <c r="AD6" s="513"/>
      <c r="AE6" s="514" t="s">
        <v>412</v>
      </c>
      <c r="AF6" s="514"/>
      <c r="AG6" s="514"/>
      <c r="AH6" s="514"/>
      <c r="AI6" s="514"/>
      <c r="AJ6" s="514"/>
      <c r="AK6" s="514"/>
      <c r="AL6" s="514"/>
      <c r="AM6" s="514"/>
      <c r="AN6" s="514"/>
      <c r="AO6" s="514"/>
      <c r="AP6" s="514"/>
      <c r="AQ6" s="115"/>
      <c r="AR6" s="115"/>
      <c r="AS6" s="115"/>
      <c r="AT6" s="115"/>
      <c r="AU6" s="115"/>
      <c r="AV6" s="115"/>
      <c r="AW6" s="115"/>
      <c r="AX6" s="515"/>
    </row>
    <row r="7" spans="1:50" ht="49.5" customHeight="1" x14ac:dyDescent="0.15">
      <c r="A7" s="435" t="s">
        <v>25</v>
      </c>
      <c r="B7" s="436"/>
      <c r="C7" s="436"/>
      <c r="D7" s="436"/>
      <c r="E7" s="436"/>
      <c r="F7" s="436"/>
      <c r="G7" s="437" t="s">
        <v>432</v>
      </c>
      <c r="H7" s="438"/>
      <c r="I7" s="438"/>
      <c r="J7" s="438"/>
      <c r="K7" s="438"/>
      <c r="L7" s="438"/>
      <c r="M7" s="438"/>
      <c r="N7" s="438"/>
      <c r="O7" s="438"/>
      <c r="P7" s="438"/>
      <c r="Q7" s="438"/>
      <c r="R7" s="438"/>
      <c r="S7" s="438"/>
      <c r="T7" s="438"/>
      <c r="U7" s="438"/>
      <c r="V7" s="439"/>
      <c r="W7" s="439"/>
      <c r="X7" s="439"/>
      <c r="Y7" s="440" t="s">
        <v>5</v>
      </c>
      <c r="Z7" s="380"/>
      <c r="AA7" s="380"/>
      <c r="AB7" s="380"/>
      <c r="AC7" s="380"/>
      <c r="AD7" s="382"/>
      <c r="AE7" s="441" t="s">
        <v>432</v>
      </c>
      <c r="AF7" s="442"/>
      <c r="AG7" s="442"/>
      <c r="AH7" s="442"/>
      <c r="AI7" s="442"/>
      <c r="AJ7" s="442"/>
      <c r="AK7" s="442"/>
      <c r="AL7" s="442"/>
      <c r="AM7" s="442"/>
      <c r="AN7" s="442"/>
      <c r="AO7" s="442"/>
      <c r="AP7" s="442"/>
      <c r="AQ7" s="442"/>
      <c r="AR7" s="442"/>
      <c r="AS7" s="442"/>
      <c r="AT7" s="442"/>
      <c r="AU7" s="442"/>
      <c r="AV7" s="442"/>
      <c r="AW7" s="442"/>
      <c r="AX7" s="443"/>
    </row>
    <row r="8" spans="1:50" ht="52.5" customHeight="1" x14ac:dyDescent="0.15">
      <c r="A8" s="345" t="s">
        <v>308</v>
      </c>
      <c r="B8" s="346"/>
      <c r="C8" s="346"/>
      <c r="D8" s="346"/>
      <c r="E8" s="346"/>
      <c r="F8" s="347"/>
      <c r="G8" s="342" t="str">
        <f>入力規則等!A26</f>
        <v>ＩＴ戦略</v>
      </c>
      <c r="H8" s="343"/>
      <c r="I8" s="343"/>
      <c r="J8" s="343"/>
      <c r="K8" s="343"/>
      <c r="L8" s="343"/>
      <c r="M8" s="343"/>
      <c r="N8" s="343"/>
      <c r="O8" s="343"/>
      <c r="P8" s="343"/>
      <c r="Q8" s="343"/>
      <c r="R8" s="343"/>
      <c r="S8" s="343"/>
      <c r="T8" s="343"/>
      <c r="U8" s="343"/>
      <c r="V8" s="343"/>
      <c r="W8" s="343"/>
      <c r="X8" s="344"/>
      <c r="Y8" s="516" t="s">
        <v>79</v>
      </c>
      <c r="Z8" s="516"/>
      <c r="AA8" s="516"/>
      <c r="AB8" s="516"/>
      <c r="AC8" s="516"/>
      <c r="AD8" s="516"/>
      <c r="AE8" s="470" t="str">
        <f>入力規則等!K13</f>
        <v>その他の事項経費</v>
      </c>
      <c r="AF8" s="471"/>
      <c r="AG8" s="471"/>
      <c r="AH8" s="471"/>
      <c r="AI8" s="471"/>
      <c r="AJ8" s="471"/>
      <c r="AK8" s="471"/>
      <c r="AL8" s="471"/>
      <c r="AM8" s="471"/>
      <c r="AN8" s="471"/>
      <c r="AO8" s="471"/>
      <c r="AP8" s="471"/>
      <c r="AQ8" s="471"/>
      <c r="AR8" s="471"/>
      <c r="AS8" s="471"/>
      <c r="AT8" s="471"/>
      <c r="AU8" s="471"/>
      <c r="AV8" s="471"/>
      <c r="AW8" s="471"/>
      <c r="AX8" s="472"/>
    </row>
    <row r="9" spans="1:50" ht="69" customHeight="1" x14ac:dyDescent="0.15">
      <c r="A9" s="444" t="s">
        <v>26</v>
      </c>
      <c r="B9" s="445"/>
      <c r="C9" s="445"/>
      <c r="D9" s="445"/>
      <c r="E9" s="445"/>
      <c r="F9" s="445"/>
      <c r="G9" s="473" t="s">
        <v>386</v>
      </c>
      <c r="H9" s="474"/>
      <c r="I9" s="474"/>
      <c r="J9" s="474"/>
      <c r="K9" s="474"/>
      <c r="L9" s="474"/>
      <c r="M9" s="474"/>
      <c r="N9" s="474"/>
      <c r="O9" s="474"/>
      <c r="P9" s="474"/>
      <c r="Q9" s="474"/>
      <c r="R9" s="474"/>
      <c r="S9" s="474"/>
      <c r="T9" s="474"/>
      <c r="U9" s="474"/>
      <c r="V9" s="474"/>
      <c r="W9" s="474"/>
      <c r="X9" s="474"/>
      <c r="Y9" s="475"/>
      <c r="Z9" s="475"/>
      <c r="AA9" s="475"/>
      <c r="AB9" s="475"/>
      <c r="AC9" s="475"/>
      <c r="AD9" s="475"/>
      <c r="AE9" s="474"/>
      <c r="AF9" s="474"/>
      <c r="AG9" s="474"/>
      <c r="AH9" s="474"/>
      <c r="AI9" s="474"/>
      <c r="AJ9" s="474"/>
      <c r="AK9" s="474"/>
      <c r="AL9" s="474"/>
      <c r="AM9" s="474"/>
      <c r="AN9" s="474"/>
      <c r="AO9" s="474"/>
      <c r="AP9" s="474"/>
      <c r="AQ9" s="474"/>
      <c r="AR9" s="474"/>
      <c r="AS9" s="474"/>
      <c r="AT9" s="474"/>
      <c r="AU9" s="474"/>
      <c r="AV9" s="474"/>
      <c r="AW9" s="474"/>
      <c r="AX9" s="476"/>
    </row>
    <row r="10" spans="1:50" ht="97.5" customHeight="1" x14ac:dyDescent="0.15">
      <c r="A10" s="444" t="s">
        <v>36</v>
      </c>
      <c r="B10" s="445"/>
      <c r="C10" s="445"/>
      <c r="D10" s="445"/>
      <c r="E10" s="445"/>
      <c r="F10" s="445"/>
      <c r="G10" s="473" t="s">
        <v>387</v>
      </c>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474"/>
      <c r="AS10" s="474"/>
      <c r="AT10" s="474"/>
      <c r="AU10" s="474"/>
      <c r="AV10" s="474"/>
      <c r="AW10" s="474"/>
      <c r="AX10" s="476"/>
    </row>
    <row r="11" spans="1:50" ht="42" customHeight="1" x14ac:dyDescent="0.15">
      <c r="A11" s="444" t="s">
        <v>6</v>
      </c>
      <c r="B11" s="445"/>
      <c r="C11" s="445"/>
      <c r="D11" s="445"/>
      <c r="E11" s="445"/>
      <c r="F11" s="446"/>
      <c r="G11" s="493" t="str">
        <f>入力規則等!P10</f>
        <v>委託・請負</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row>
    <row r="12" spans="1:50" ht="21" customHeight="1" x14ac:dyDescent="0.15">
      <c r="A12" s="447" t="s">
        <v>27</v>
      </c>
      <c r="B12" s="448"/>
      <c r="C12" s="448"/>
      <c r="D12" s="448"/>
      <c r="E12" s="448"/>
      <c r="F12" s="449"/>
      <c r="G12" s="456"/>
      <c r="H12" s="457"/>
      <c r="I12" s="457"/>
      <c r="J12" s="457"/>
      <c r="K12" s="457"/>
      <c r="L12" s="457"/>
      <c r="M12" s="457"/>
      <c r="N12" s="457"/>
      <c r="O12" s="457"/>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0"/>
    </row>
    <row r="13" spans="1:50" ht="21" customHeight="1" x14ac:dyDescent="0.15">
      <c r="A13" s="450"/>
      <c r="B13" s="451"/>
      <c r="C13" s="451"/>
      <c r="D13" s="451"/>
      <c r="E13" s="451"/>
      <c r="F13" s="452"/>
      <c r="G13" s="461" t="s">
        <v>7</v>
      </c>
      <c r="H13" s="462"/>
      <c r="I13" s="467" t="s">
        <v>8</v>
      </c>
      <c r="J13" s="468"/>
      <c r="K13" s="468"/>
      <c r="L13" s="468"/>
      <c r="M13" s="468"/>
      <c r="N13" s="468"/>
      <c r="O13" s="469"/>
      <c r="P13" s="62" t="s">
        <v>398</v>
      </c>
      <c r="Q13" s="63"/>
      <c r="R13" s="63"/>
      <c r="S13" s="63"/>
      <c r="T13" s="63"/>
      <c r="U13" s="63"/>
      <c r="V13" s="64"/>
      <c r="W13" s="62">
        <v>10</v>
      </c>
      <c r="X13" s="63"/>
      <c r="Y13" s="63"/>
      <c r="Z13" s="63"/>
      <c r="AA13" s="63"/>
      <c r="AB13" s="63"/>
      <c r="AC13" s="64"/>
      <c r="AD13" s="62">
        <v>10</v>
      </c>
      <c r="AE13" s="63"/>
      <c r="AF13" s="63"/>
      <c r="AG13" s="63"/>
      <c r="AH13" s="63"/>
      <c r="AI13" s="63"/>
      <c r="AJ13" s="64"/>
      <c r="AK13" s="62">
        <v>11</v>
      </c>
      <c r="AL13" s="63"/>
      <c r="AM13" s="63"/>
      <c r="AN13" s="63"/>
      <c r="AO13" s="63"/>
      <c r="AP13" s="63"/>
      <c r="AQ13" s="64"/>
      <c r="AR13" s="652" t="s">
        <v>432</v>
      </c>
      <c r="AS13" s="653"/>
      <c r="AT13" s="653"/>
      <c r="AU13" s="653"/>
      <c r="AV13" s="653"/>
      <c r="AW13" s="653"/>
      <c r="AX13" s="654"/>
    </row>
    <row r="14" spans="1:50" ht="21" customHeight="1" x14ac:dyDescent="0.15">
      <c r="A14" s="450"/>
      <c r="B14" s="451"/>
      <c r="C14" s="451"/>
      <c r="D14" s="451"/>
      <c r="E14" s="451"/>
      <c r="F14" s="452"/>
      <c r="G14" s="463"/>
      <c r="H14" s="464"/>
      <c r="I14" s="333" t="s">
        <v>9</v>
      </c>
      <c r="J14" s="458"/>
      <c r="K14" s="458"/>
      <c r="L14" s="458"/>
      <c r="M14" s="458"/>
      <c r="N14" s="458"/>
      <c r="O14" s="459"/>
      <c r="P14" s="62" t="s">
        <v>398</v>
      </c>
      <c r="Q14" s="63"/>
      <c r="R14" s="63"/>
      <c r="S14" s="63"/>
      <c r="T14" s="63"/>
      <c r="U14" s="63"/>
      <c r="V14" s="64"/>
      <c r="W14" s="62" t="s">
        <v>398</v>
      </c>
      <c r="X14" s="63"/>
      <c r="Y14" s="63"/>
      <c r="Z14" s="63"/>
      <c r="AA14" s="63"/>
      <c r="AB14" s="63"/>
      <c r="AC14" s="64"/>
      <c r="AD14" s="62" t="s">
        <v>398</v>
      </c>
      <c r="AE14" s="63"/>
      <c r="AF14" s="63"/>
      <c r="AG14" s="63"/>
      <c r="AH14" s="63"/>
      <c r="AI14" s="63"/>
      <c r="AJ14" s="64"/>
      <c r="AK14" s="62"/>
      <c r="AL14" s="63"/>
      <c r="AM14" s="63"/>
      <c r="AN14" s="63"/>
      <c r="AO14" s="63"/>
      <c r="AP14" s="63"/>
      <c r="AQ14" s="64"/>
      <c r="AR14" s="650"/>
      <c r="AS14" s="650"/>
      <c r="AT14" s="650"/>
      <c r="AU14" s="650"/>
      <c r="AV14" s="650"/>
      <c r="AW14" s="650"/>
      <c r="AX14" s="651"/>
    </row>
    <row r="15" spans="1:50" ht="21" customHeight="1" x14ac:dyDescent="0.15">
      <c r="A15" s="450"/>
      <c r="B15" s="451"/>
      <c r="C15" s="451"/>
      <c r="D15" s="451"/>
      <c r="E15" s="451"/>
      <c r="F15" s="452"/>
      <c r="G15" s="463"/>
      <c r="H15" s="464"/>
      <c r="I15" s="333" t="s">
        <v>62</v>
      </c>
      <c r="J15" s="334"/>
      <c r="K15" s="334"/>
      <c r="L15" s="334"/>
      <c r="M15" s="334"/>
      <c r="N15" s="334"/>
      <c r="O15" s="335"/>
      <c r="P15" s="62" t="s">
        <v>398</v>
      </c>
      <c r="Q15" s="63"/>
      <c r="R15" s="63"/>
      <c r="S15" s="63"/>
      <c r="T15" s="63"/>
      <c r="U15" s="63"/>
      <c r="V15" s="64"/>
      <c r="W15" s="62" t="s">
        <v>398</v>
      </c>
      <c r="X15" s="63"/>
      <c r="Y15" s="63"/>
      <c r="Z15" s="63"/>
      <c r="AA15" s="63"/>
      <c r="AB15" s="63"/>
      <c r="AC15" s="64"/>
      <c r="AD15" s="62" t="s">
        <v>398</v>
      </c>
      <c r="AE15" s="63"/>
      <c r="AF15" s="63"/>
      <c r="AG15" s="63"/>
      <c r="AH15" s="63"/>
      <c r="AI15" s="63"/>
      <c r="AJ15" s="64"/>
      <c r="AK15" s="62" t="s">
        <v>398</v>
      </c>
      <c r="AL15" s="63"/>
      <c r="AM15" s="63"/>
      <c r="AN15" s="63"/>
      <c r="AO15" s="63"/>
      <c r="AP15" s="63"/>
      <c r="AQ15" s="64"/>
      <c r="AR15" s="62" t="s">
        <v>432</v>
      </c>
      <c r="AS15" s="63"/>
      <c r="AT15" s="63"/>
      <c r="AU15" s="63"/>
      <c r="AV15" s="63"/>
      <c r="AW15" s="63"/>
      <c r="AX15" s="649"/>
    </row>
    <row r="16" spans="1:50" ht="21" customHeight="1" x14ac:dyDescent="0.15">
      <c r="A16" s="450"/>
      <c r="B16" s="451"/>
      <c r="C16" s="451"/>
      <c r="D16" s="451"/>
      <c r="E16" s="451"/>
      <c r="F16" s="452"/>
      <c r="G16" s="463"/>
      <c r="H16" s="464"/>
      <c r="I16" s="333" t="s">
        <v>63</v>
      </c>
      <c r="J16" s="334"/>
      <c r="K16" s="334"/>
      <c r="L16" s="334"/>
      <c r="M16" s="334"/>
      <c r="N16" s="334"/>
      <c r="O16" s="335"/>
      <c r="P16" s="62" t="s">
        <v>398</v>
      </c>
      <c r="Q16" s="63"/>
      <c r="R16" s="63"/>
      <c r="S16" s="63"/>
      <c r="T16" s="63"/>
      <c r="U16" s="63"/>
      <c r="V16" s="64"/>
      <c r="W16" s="62" t="s">
        <v>398</v>
      </c>
      <c r="X16" s="63"/>
      <c r="Y16" s="63"/>
      <c r="Z16" s="63"/>
      <c r="AA16" s="63"/>
      <c r="AB16" s="63"/>
      <c r="AC16" s="64"/>
      <c r="AD16" s="62" t="s">
        <v>398</v>
      </c>
      <c r="AE16" s="63"/>
      <c r="AF16" s="63"/>
      <c r="AG16" s="63"/>
      <c r="AH16" s="63"/>
      <c r="AI16" s="63"/>
      <c r="AJ16" s="64"/>
      <c r="AK16" s="62"/>
      <c r="AL16" s="63"/>
      <c r="AM16" s="63"/>
      <c r="AN16" s="63"/>
      <c r="AO16" s="63"/>
      <c r="AP16" s="63"/>
      <c r="AQ16" s="64"/>
      <c r="AR16" s="430"/>
      <c r="AS16" s="431"/>
      <c r="AT16" s="431"/>
      <c r="AU16" s="431"/>
      <c r="AV16" s="431"/>
      <c r="AW16" s="431"/>
      <c r="AX16" s="432"/>
    </row>
    <row r="17" spans="1:50" ht="24.75" customHeight="1" x14ac:dyDescent="0.15">
      <c r="A17" s="450"/>
      <c r="B17" s="451"/>
      <c r="C17" s="451"/>
      <c r="D17" s="451"/>
      <c r="E17" s="451"/>
      <c r="F17" s="452"/>
      <c r="G17" s="463"/>
      <c r="H17" s="464"/>
      <c r="I17" s="333" t="s">
        <v>61</v>
      </c>
      <c r="J17" s="458"/>
      <c r="K17" s="458"/>
      <c r="L17" s="458"/>
      <c r="M17" s="458"/>
      <c r="N17" s="458"/>
      <c r="O17" s="459"/>
      <c r="P17" s="62" t="s">
        <v>398</v>
      </c>
      <c r="Q17" s="63"/>
      <c r="R17" s="63"/>
      <c r="S17" s="63"/>
      <c r="T17" s="63"/>
      <c r="U17" s="63"/>
      <c r="V17" s="64"/>
      <c r="W17" s="62" t="s">
        <v>398</v>
      </c>
      <c r="X17" s="63"/>
      <c r="Y17" s="63"/>
      <c r="Z17" s="63"/>
      <c r="AA17" s="63"/>
      <c r="AB17" s="63"/>
      <c r="AC17" s="64"/>
      <c r="AD17" s="62" t="s">
        <v>398</v>
      </c>
      <c r="AE17" s="63"/>
      <c r="AF17" s="63"/>
      <c r="AG17" s="63"/>
      <c r="AH17" s="63"/>
      <c r="AI17" s="63"/>
      <c r="AJ17" s="64"/>
      <c r="AK17" s="62"/>
      <c r="AL17" s="63"/>
      <c r="AM17" s="63"/>
      <c r="AN17" s="63"/>
      <c r="AO17" s="63"/>
      <c r="AP17" s="63"/>
      <c r="AQ17" s="64"/>
      <c r="AR17" s="433"/>
      <c r="AS17" s="433"/>
      <c r="AT17" s="433"/>
      <c r="AU17" s="433"/>
      <c r="AV17" s="433"/>
      <c r="AW17" s="433"/>
      <c r="AX17" s="434"/>
    </row>
    <row r="18" spans="1:50" ht="24.75" customHeight="1" x14ac:dyDescent="0.15">
      <c r="A18" s="450"/>
      <c r="B18" s="451"/>
      <c r="C18" s="451"/>
      <c r="D18" s="451"/>
      <c r="E18" s="451"/>
      <c r="F18" s="452"/>
      <c r="G18" s="465"/>
      <c r="H18" s="466"/>
      <c r="I18" s="336" t="s">
        <v>22</v>
      </c>
      <c r="J18" s="337"/>
      <c r="K18" s="337"/>
      <c r="L18" s="337"/>
      <c r="M18" s="337"/>
      <c r="N18" s="337"/>
      <c r="O18" s="338"/>
      <c r="P18" s="306">
        <f>SUM(P13:V17)</f>
        <v>0</v>
      </c>
      <c r="Q18" s="307"/>
      <c r="R18" s="307"/>
      <c r="S18" s="307"/>
      <c r="T18" s="307"/>
      <c r="U18" s="307"/>
      <c r="V18" s="308"/>
      <c r="W18" s="306">
        <f>SUM(W13:AC17)</f>
        <v>10</v>
      </c>
      <c r="X18" s="307"/>
      <c r="Y18" s="307"/>
      <c r="Z18" s="307"/>
      <c r="AA18" s="307"/>
      <c r="AB18" s="307"/>
      <c r="AC18" s="308"/>
      <c r="AD18" s="306">
        <f t="shared" ref="AD18" si="0">SUM(AD13:AJ17)</f>
        <v>10</v>
      </c>
      <c r="AE18" s="307"/>
      <c r="AF18" s="307"/>
      <c r="AG18" s="307"/>
      <c r="AH18" s="307"/>
      <c r="AI18" s="307"/>
      <c r="AJ18" s="308"/>
      <c r="AK18" s="306">
        <f t="shared" ref="AK18" si="1">SUM(AK13:AQ17)</f>
        <v>11</v>
      </c>
      <c r="AL18" s="307"/>
      <c r="AM18" s="307"/>
      <c r="AN18" s="307"/>
      <c r="AO18" s="307"/>
      <c r="AP18" s="307"/>
      <c r="AQ18" s="308"/>
      <c r="AR18" s="306">
        <f t="shared" ref="AR18" si="2">SUM(AR13:AX17)</f>
        <v>0</v>
      </c>
      <c r="AS18" s="307"/>
      <c r="AT18" s="307"/>
      <c r="AU18" s="307"/>
      <c r="AV18" s="307"/>
      <c r="AW18" s="307"/>
      <c r="AX18" s="309"/>
    </row>
    <row r="19" spans="1:50" ht="24.75" customHeight="1" x14ac:dyDescent="0.15">
      <c r="A19" s="450"/>
      <c r="B19" s="451"/>
      <c r="C19" s="451"/>
      <c r="D19" s="451"/>
      <c r="E19" s="451"/>
      <c r="F19" s="452"/>
      <c r="G19" s="303" t="s">
        <v>10</v>
      </c>
      <c r="H19" s="304"/>
      <c r="I19" s="304"/>
      <c r="J19" s="304"/>
      <c r="K19" s="304"/>
      <c r="L19" s="304"/>
      <c r="M19" s="304"/>
      <c r="N19" s="304"/>
      <c r="O19" s="304"/>
      <c r="P19" s="62" t="s">
        <v>420</v>
      </c>
      <c r="Q19" s="63"/>
      <c r="R19" s="63"/>
      <c r="S19" s="63"/>
      <c r="T19" s="63"/>
      <c r="U19" s="63"/>
      <c r="V19" s="64"/>
      <c r="W19" s="62">
        <v>10</v>
      </c>
      <c r="X19" s="63"/>
      <c r="Y19" s="63"/>
      <c r="Z19" s="63"/>
      <c r="AA19" s="63"/>
      <c r="AB19" s="63"/>
      <c r="AC19" s="64"/>
      <c r="AD19" s="62">
        <v>10</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3"/>
      <c r="B20" s="454"/>
      <c r="C20" s="454"/>
      <c r="D20" s="454"/>
      <c r="E20" s="454"/>
      <c r="F20" s="455"/>
      <c r="G20" s="303" t="s">
        <v>11</v>
      </c>
      <c r="H20" s="304"/>
      <c r="I20" s="304"/>
      <c r="J20" s="304"/>
      <c r="K20" s="304"/>
      <c r="L20" s="304"/>
      <c r="M20" s="304"/>
      <c r="N20" s="304"/>
      <c r="O20" s="304"/>
      <c r="P20" s="311" t="str">
        <f>IF(P18=0, "-", P19/P18)</f>
        <v>-</v>
      </c>
      <c r="Q20" s="311"/>
      <c r="R20" s="311"/>
      <c r="S20" s="311"/>
      <c r="T20" s="311"/>
      <c r="U20" s="311"/>
      <c r="V20" s="311"/>
      <c r="W20" s="311">
        <f>IF(W18=0, "-", W19/W18)</f>
        <v>1</v>
      </c>
      <c r="X20" s="311"/>
      <c r="Y20" s="311"/>
      <c r="Z20" s="311"/>
      <c r="AA20" s="311"/>
      <c r="AB20" s="311"/>
      <c r="AC20" s="311"/>
      <c r="AD20" s="311">
        <f>IF(AD18=0, "-", AD19/AD18)</f>
        <v>1</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27</v>
      </c>
      <c r="AV22" s="101"/>
      <c r="AW22" s="99" t="s">
        <v>355</v>
      </c>
      <c r="AX22" s="100"/>
    </row>
    <row r="23" spans="1:50" ht="35.25" customHeight="1" x14ac:dyDescent="0.15">
      <c r="A23" s="207"/>
      <c r="B23" s="205"/>
      <c r="C23" s="205"/>
      <c r="D23" s="205"/>
      <c r="E23" s="205"/>
      <c r="F23" s="206"/>
      <c r="G23" s="265" t="s">
        <v>422</v>
      </c>
      <c r="H23" s="186"/>
      <c r="I23" s="186"/>
      <c r="J23" s="186"/>
      <c r="K23" s="186"/>
      <c r="L23" s="186"/>
      <c r="M23" s="186"/>
      <c r="N23" s="186"/>
      <c r="O23" s="187"/>
      <c r="P23" s="245" t="s">
        <v>421</v>
      </c>
      <c r="Q23" s="246"/>
      <c r="R23" s="246"/>
      <c r="S23" s="246"/>
      <c r="T23" s="246"/>
      <c r="U23" s="246"/>
      <c r="V23" s="246"/>
      <c r="W23" s="246"/>
      <c r="X23" s="247"/>
      <c r="Y23" s="284" t="s">
        <v>14</v>
      </c>
      <c r="Z23" s="285"/>
      <c r="AA23" s="286"/>
      <c r="AB23" s="356" t="s">
        <v>419</v>
      </c>
      <c r="AC23" s="216"/>
      <c r="AD23" s="216"/>
      <c r="AE23" s="84" t="s">
        <v>398</v>
      </c>
      <c r="AF23" s="85"/>
      <c r="AG23" s="85"/>
      <c r="AH23" s="85"/>
      <c r="AI23" s="86"/>
      <c r="AJ23" s="84">
        <v>1</v>
      </c>
      <c r="AK23" s="85"/>
      <c r="AL23" s="85"/>
      <c r="AM23" s="85"/>
      <c r="AN23" s="86"/>
      <c r="AO23" s="84">
        <v>1</v>
      </c>
      <c r="AP23" s="85"/>
      <c r="AQ23" s="85"/>
      <c r="AR23" s="85"/>
      <c r="AS23" s="86"/>
      <c r="AT23" s="217"/>
      <c r="AU23" s="217"/>
      <c r="AV23" s="217"/>
      <c r="AW23" s="217"/>
      <c r="AX23" s="218"/>
    </row>
    <row r="24" spans="1:50" ht="35.25" customHeight="1" x14ac:dyDescent="0.15">
      <c r="A24" s="208"/>
      <c r="B24" s="209"/>
      <c r="C24" s="209"/>
      <c r="D24" s="209"/>
      <c r="E24" s="209"/>
      <c r="F24" s="210"/>
      <c r="G24" s="266"/>
      <c r="H24" s="267"/>
      <c r="I24" s="267"/>
      <c r="J24" s="267"/>
      <c r="K24" s="267"/>
      <c r="L24" s="267"/>
      <c r="M24" s="267"/>
      <c r="N24" s="267"/>
      <c r="O24" s="268"/>
      <c r="P24" s="248"/>
      <c r="Q24" s="248"/>
      <c r="R24" s="248"/>
      <c r="S24" s="248"/>
      <c r="T24" s="248"/>
      <c r="U24" s="248"/>
      <c r="V24" s="248"/>
      <c r="W24" s="248"/>
      <c r="X24" s="249"/>
      <c r="Y24" s="166" t="s">
        <v>65</v>
      </c>
      <c r="Z24" s="112"/>
      <c r="AA24" s="162"/>
      <c r="AB24" s="326" t="s">
        <v>419</v>
      </c>
      <c r="AC24" s="222"/>
      <c r="AD24" s="222"/>
      <c r="AE24" s="84" t="s">
        <v>398</v>
      </c>
      <c r="AF24" s="85"/>
      <c r="AG24" s="85"/>
      <c r="AH24" s="85"/>
      <c r="AI24" s="86"/>
      <c r="AJ24" s="84">
        <v>1</v>
      </c>
      <c r="AK24" s="85"/>
      <c r="AL24" s="85"/>
      <c r="AM24" s="85"/>
      <c r="AN24" s="86"/>
      <c r="AO24" s="84">
        <v>1</v>
      </c>
      <c r="AP24" s="85"/>
      <c r="AQ24" s="85"/>
      <c r="AR24" s="85"/>
      <c r="AS24" s="86"/>
      <c r="AT24" s="84">
        <v>1</v>
      </c>
      <c r="AU24" s="85"/>
      <c r="AV24" s="85"/>
      <c r="AW24" s="85"/>
      <c r="AX24" s="87"/>
    </row>
    <row r="25" spans="1:50" ht="35.25" customHeight="1" x14ac:dyDescent="0.15">
      <c r="A25" s="655"/>
      <c r="B25" s="656"/>
      <c r="C25" s="656"/>
      <c r="D25" s="656"/>
      <c r="E25" s="656"/>
      <c r="F25" s="657"/>
      <c r="G25" s="269"/>
      <c r="H25" s="188"/>
      <c r="I25" s="188"/>
      <c r="J25" s="188"/>
      <c r="K25" s="188"/>
      <c r="L25" s="188"/>
      <c r="M25" s="188"/>
      <c r="N25" s="188"/>
      <c r="O25" s="189"/>
      <c r="P25" s="250"/>
      <c r="Q25" s="250"/>
      <c r="R25" s="250"/>
      <c r="S25" s="250"/>
      <c r="T25" s="250"/>
      <c r="U25" s="250"/>
      <c r="V25" s="250"/>
      <c r="W25" s="250"/>
      <c r="X25" s="251"/>
      <c r="Y25" s="111" t="s">
        <v>15</v>
      </c>
      <c r="Z25" s="112"/>
      <c r="AA25" s="162"/>
      <c r="AB25" s="667" t="s">
        <v>359</v>
      </c>
      <c r="AC25" s="255"/>
      <c r="AD25" s="255"/>
      <c r="AE25" s="84" t="s">
        <v>398</v>
      </c>
      <c r="AF25" s="85"/>
      <c r="AG25" s="85"/>
      <c r="AH25" s="85"/>
      <c r="AI25" s="86"/>
      <c r="AJ25" s="84">
        <v>100</v>
      </c>
      <c r="AK25" s="85"/>
      <c r="AL25" s="85"/>
      <c r="AM25" s="85"/>
      <c r="AN25" s="86"/>
      <c r="AO25" s="84">
        <v>100</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46" t="s">
        <v>303</v>
      </c>
      <c r="AU26" s="647"/>
      <c r="AV26" s="647"/>
      <c r="AW26" s="647"/>
      <c r="AX26" s="648"/>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5"/>
      <c r="B30" s="656"/>
      <c r="C30" s="656"/>
      <c r="D30" s="656"/>
      <c r="E30" s="656"/>
      <c r="F30" s="657"/>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5"/>
      <c r="B35" s="656"/>
      <c r="C35" s="656"/>
      <c r="D35" s="656"/>
      <c r="E35" s="656"/>
      <c r="F35" s="657"/>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5"/>
      <c r="B40" s="656"/>
      <c r="C40" s="656"/>
      <c r="D40" s="656"/>
      <c r="E40" s="656"/>
      <c r="F40" s="657"/>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6.7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68" t="s">
        <v>322</v>
      </c>
      <c r="B46" s="669"/>
      <c r="C46" s="669"/>
      <c r="D46" s="669"/>
      <c r="E46" s="669"/>
      <c r="F46" s="669"/>
      <c r="G46" s="669"/>
      <c r="H46" s="669"/>
      <c r="I46" s="669"/>
      <c r="J46" s="669"/>
      <c r="K46" s="669"/>
      <c r="L46" s="669"/>
      <c r="M46" s="669"/>
      <c r="N46" s="669"/>
      <c r="O46" s="669"/>
      <c r="P46" s="669"/>
      <c r="Q46" s="669"/>
      <c r="R46" s="669"/>
      <c r="S46" s="669"/>
      <c r="T46" s="669"/>
      <c r="U46" s="669"/>
      <c r="V46" s="669"/>
      <c r="W46" s="669"/>
      <c r="X46" s="669"/>
      <c r="Y46" s="669"/>
      <c r="Z46" s="669"/>
      <c r="AA46" s="669"/>
      <c r="AB46" s="669"/>
      <c r="AC46" s="669"/>
      <c r="AD46" s="669"/>
      <c r="AE46" s="669"/>
      <c r="AF46" s="669"/>
      <c r="AG46" s="669"/>
      <c r="AH46" s="669"/>
      <c r="AI46" s="669"/>
      <c r="AJ46" s="669"/>
      <c r="AK46" s="669"/>
      <c r="AL46" s="669"/>
      <c r="AM46" s="669"/>
      <c r="AN46" s="669"/>
      <c r="AO46" s="30"/>
      <c r="AP46" s="30"/>
      <c r="AQ46" s="30"/>
      <c r="AR46" s="30"/>
      <c r="AS46" s="30"/>
      <c r="AT46" s="30"/>
      <c r="AU46" s="30"/>
      <c r="AV46" s="30"/>
      <c r="AW46" s="30"/>
      <c r="AX46" s="32"/>
    </row>
    <row r="47" spans="1:50" ht="18.75" hidden="1" customHeight="1" x14ac:dyDescent="0.15">
      <c r="A47" s="225" t="s">
        <v>320</v>
      </c>
      <c r="B47" s="670" t="s">
        <v>317</v>
      </c>
      <c r="C47" s="227"/>
      <c r="D47" s="227"/>
      <c r="E47" s="227"/>
      <c r="F47" s="228"/>
      <c r="G47" s="608" t="s">
        <v>311</v>
      </c>
      <c r="H47" s="608"/>
      <c r="I47" s="608"/>
      <c r="J47" s="608"/>
      <c r="K47" s="608"/>
      <c r="L47" s="608"/>
      <c r="M47" s="608"/>
      <c r="N47" s="608"/>
      <c r="O47" s="608"/>
      <c r="P47" s="608"/>
      <c r="Q47" s="608"/>
      <c r="R47" s="608"/>
      <c r="S47" s="608"/>
      <c r="T47" s="608"/>
      <c r="U47" s="608"/>
      <c r="V47" s="608"/>
      <c r="W47" s="608"/>
      <c r="X47" s="608"/>
      <c r="Y47" s="608"/>
      <c r="Z47" s="608"/>
      <c r="AA47" s="675"/>
      <c r="AB47" s="607" t="s">
        <v>310</v>
      </c>
      <c r="AC47" s="608"/>
      <c r="AD47" s="608"/>
      <c r="AE47" s="608"/>
      <c r="AF47" s="608"/>
      <c r="AG47" s="608"/>
      <c r="AH47" s="608"/>
      <c r="AI47" s="608"/>
      <c r="AJ47" s="608"/>
      <c r="AK47" s="608"/>
      <c r="AL47" s="608"/>
      <c r="AM47" s="608"/>
      <c r="AN47" s="608"/>
      <c r="AO47" s="608"/>
      <c r="AP47" s="608"/>
      <c r="AQ47" s="608"/>
      <c r="AR47" s="608"/>
      <c r="AS47" s="608"/>
      <c r="AT47" s="608"/>
      <c r="AU47" s="608"/>
      <c r="AV47" s="608"/>
      <c r="AW47" s="608"/>
      <c r="AX47" s="609"/>
    </row>
    <row r="48" spans="1:50" ht="18.75" hidden="1" customHeight="1" x14ac:dyDescent="0.15">
      <c r="A48" s="225"/>
      <c r="B48" s="670"/>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9.25" hidden="1" customHeight="1" x14ac:dyDescent="0.15">
      <c r="A49" s="225"/>
      <c r="B49" s="670"/>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1"/>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2"/>
    </row>
    <row r="50" spans="1:50" ht="29.25" hidden="1" customHeight="1" x14ac:dyDescent="0.15">
      <c r="A50" s="225"/>
      <c r="B50" s="670"/>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3"/>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4"/>
    </row>
    <row r="51" spans="1:50" ht="29.25" hidden="1" customHeight="1" x14ac:dyDescent="0.15">
      <c r="A51" s="225"/>
      <c r="B51" s="671"/>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5"/>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6"/>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31.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6" t="s">
        <v>419</v>
      </c>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31.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326" t="s">
        <v>419</v>
      </c>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31.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18.7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18.7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18.7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5" t="s">
        <v>69</v>
      </c>
      <c r="AF67" s="109"/>
      <c r="AG67" s="109"/>
      <c r="AH67" s="109"/>
      <c r="AI67" s="109"/>
      <c r="AJ67" s="645" t="s">
        <v>70</v>
      </c>
      <c r="AK67" s="109"/>
      <c r="AL67" s="109"/>
      <c r="AM67" s="109"/>
      <c r="AN67" s="109"/>
      <c r="AO67" s="645"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413</v>
      </c>
      <c r="H68" s="186"/>
      <c r="I68" s="186"/>
      <c r="J68" s="186"/>
      <c r="K68" s="186"/>
      <c r="L68" s="186"/>
      <c r="M68" s="186"/>
      <c r="N68" s="186"/>
      <c r="O68" s="186"/>
      <c r="P68" s="186"/>
      <c r="Q68" s="186"/>
      <c r="R68" s="186"/>
      <c r="S68" s="186"/>
      <c r="T68" s="186"/>
      <c r="U68" s="186"/>
      <c r="V68" s="186"/>
      <c r="W68" s="186"/>
      <c r="X68" s="187"/>
      <c r="Y68" s="323" t="s">
        <v>66</v>
      </c>
      <c r="Z68" s="324"/>
      <c r="AA68" s="325"/>
      <c r="AB68" s="193" t="s">
        <v>419</v>
      </c>
      <c r="AC68" s="194"/>
      <c r="AD68" s="195"/>
      <c r="AE68" s="84" t="s">
        <v>418</v>
      </c>
      <c r="AF68" s="85"/>
      <c r="AG68" s="85"/>
      <c r="AH68" s="85"/>
      <c r="AI68" s="86"/>
      <c r="AJ68" s="84">
        <v>1</v>
      </c>
      <c r="AK68" s="85"/>
      <c r="AL68" s="85"/>
      <c r="AM68" s="85"/>
      <c r="AN68" s="86"/>
      <c r="AO68" s="84">
        <v>1</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419</v>
      </c>
      <c r="AC69" s="202"/>
      <c r="AD69" s="203"/>
      <c r="AE69" s="84" t="s">
        <v>418</v>
      </c>
      <c r="AF69" s="85"/>
      <c r="AG69" s="85"/>
      <c r="AH69" s="85"/>
      <c r="AI69" s="86"/>
      <c r="AJ69" s="84">
        <v>1</v>
      </c>
      <c r="AK69" s="85"/>
      <c r="AL69" s="85"/>
      <c r="AM69" s="85"/>
      <c r="AN69" s="86"/>
      <c r="AO69" s="84">
        <v>1</v>
      </c>
      <c r="AP69" s="85"/>
      <c r="AQ69" s="85"/>
      <c r="AR69" s="85"/>
      <c r="AS69" s="86"/>
      <c r="AT69" s="84">
        <v>1</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414</v>
      </c>
      <c r="H83" s="135"/>
      <c r="I83" s="135"/>
      <c r="J83" s="135"/>
      <c r="K83" s="135"/>
      <c r="L83" s="135"/>
      <c r="M83" s="135"/>
      <c r="N83" s="135"/>
      <c r="O83" s="135"/>
      <c r="P83" s="135"/>
      <c r="Q83" s="135"/>
      <c r="R83" s="135"/>
      <c r="S83" s="135"/>
      <c r="T83" s="135"/>
      <c r="U83" s="135"/>
      <c r="V83" s="135"/>
      <c r="W83" s="135"/>
      <c r="X83" s="135"/>
      <c r="Y83" s="137" t="s">
        <v>17</v>
      </c>
      <c r="Z83" s="138"/>
      <c r="AA83" s="139"/>
      <c r="AB83" s="172" t="s">
        <v>415</v>
      </c>
      <c r="AC83" s="141"/>
      <c r="AD83" s="142"/>
      <c r="AE83" s="143" t="s">
        <v>418</v>
      </c>
      <c r="AF83" s="144"/>
      <c r="AG83" s="144"/>
      <c r="AH83" s="144"/>
      <c r="AI83" s="144"/>
      <c r="AJ83" s="143">
        <v>9789</v>
      </c>
      <c r="AK83" s="144"/>
      <c r="AL83" s="144"/>
      <c r="AM83" s="144"/>
      <c r="AN83" s="144"/>
      <c r="AO83" s="143">
        <v>9787</v>
      </c>
      <c r="AP83" s="144"/>
      <c r="AQ83" s="144"/>
      <c r="AR83" s="144"/>
      <c r="AS83" s="144"/>
      <c r="AT83" s="84"/>
      <c r="AU83" s="85"/>
      <c r="AV83" s="85"/>
      <c r="AW83" s="85"/>
      <c r="AX83" s="87"/>
    </row>
    <row r="84" spans="1:60" ht="46.5"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380</v>
      </c>
      <c r="AC84" s="149"/>
      <c r="AD84" s="150"/>
      <c r="AE84" s="148" t="s">
        <v>418</v>
      </c>
      <c r="AF84" s="149"/>
      <c r="AG84" s="149"/>
      <c r="AH84" s="149"/>
      <c r="AI84" s="150"/>
      <c r="AJ84" s="148" t="s">
        <v>416</v>
      </c>
      <c r="AK84" s="149"/>
      <c r="AL84" s="149"/>
      <c r="AM84" s="149"/>
      <c r="AN84" s="150"/>
      <c r="AO84" s="148" t="s">
        <v>417</v>
      </c>
      <c r="AP84" s="149"/>
      <c r="AQ84" s="149"/>
      <c r="AR84" s="149"/>
      <c r="AS84" s="150"/>
      <c r="AT84" s="148"/>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6.5"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30"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1.25"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0.5"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3" t="s">
        <v>77</v>
      </c>
      <c r="B97" s="364"/>
      <c r="C97" s="339" t="s">
        <v>19</v>
      </c>
      <c r="D97" s="340"/>
      <c r="E97" s="340"/>
      <c r="F97" s="340"/>
      <c r="G97" s="340"/>
      <c r="H97" s="340"/>
      <c r="I97" s="340"/>
      <c r="J97" s="340"/>
      <c r="K97" s="341"/>
      <c r="L97" s="395" t="s">
        <v>76</v>
      </c>
      <c r="M97" s="395"/>
      <c r="N97" s="395"/>
      <c r="O97" s="395"/>
      <c r="P97" s="395"/>
      <c r="Q97" s="395"/>
      <c r="R97" s="396" t="s">
        <v>73</v>
      </c>
      <c r="S97" s="397"/>
      <c r="T97" s="397"/>
      <c r="U97" s="397"/>
      <c r="V97" s="397"/>
      <c r="W97" s="397"/>
      <c r="X97" s="398"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399"/>
    </row>
    <row r="98" spans="1:50" ht="23.1" customHeight="1" x14ac:dyDescent="0.15">
      <c r="A98" s="365"/>
      <c r="B98" s="366"/>
      <c r="C98" s="400" t="s">
        <v>388</v>
      </c>
      <c r="D98" s="401"/>
      <c r="E98" s="401"/>
      <c r="F98" s="401"/>
      <c r="G98" s="401"/>
      <c r="H98" s="401"/>
      <c r="I98" s="401"/>
      <c r="J98" s="401"/>
      <c r="K98" s="402"/>
      <c r="L98" s="62">
        <v>0.1</v>
      </c>
      <c r="M98" s="63"/>
      <c r="N98" s="63"/>
      <c r="O98" s="63"/>
      <c r="P98" s="63"/>
      <c r="Q98" s="64"/>
      <c r="R98" s="62" t="s">
        <v>398</v>
      </c>
      <c r="S98" s="63"/>
      <c r="T98" s="63"/>
      <c r="U98" s="63"/>
      <c r="V98" s="63"/>
      <c r="W98" s="64"/>
      <c r="X98" s="658" t="s">
        <v>425</v>
      </c>
      <c r="Y98" s="659"/>
      <c r="Z98" s="659"/>
      <c r="AA98" s="659"/>
      <c r="AB98" s="659"/>
      <c r="AC98" s="659"/>
      <c r="AD98" s="659"/>
      <c r="AE98" s="659"/>
      <c r="AF98" s="659"/>
      <c r="AG98" s="659"/>
      <c r="AH98" s="659"/>
      <c r="AI98" s="659"/>
      <c r="AJ98" s="659"/>
      <c r="AK98" s="659"/>
      <c r="AL98" s="659"/>
      <c r="AM98" s="659"/>
      <c r="AN98" s="659"/>
      <c r="AO98" s="659"/>
      <c r="AP98" s="659"/>
      <c r="AQ98" s="659"/>
      <c r="AR98" s="659"/>
      <c r="AS98" s="659"/>
      <c r="AT98" s="659"/>
      <c r="AU98" s="659"/>
      <c r="AV98" s="659"/>
      <c r="AW98" s="659"/>
      <c r="AX98" s="660"/>
    </row>
    <row r="99" spans="1:50" ht="23.1" customHeight="1" x14ac:dyDescent="0.15">
      <c r="A99" s="365"/>
      <c r="B99" s="366"/>
      <c r="C99" s="152" t="s">
        <v>389</v>
      </c>
      <c r="D99" s="153"/>
      <c r="E99" s="153"/>
      <c r="F99" s="153"/>
      <c r="G99" s="153"/>
      <c r="H99" s="153"/>
      <c r="I99" s="153"/>
      <c r="J99" s="153"/>
      <c r="K99" s="154"/>
      <c r="L99" s="62">
        <v>0.1</v>
      </c>
      <c r="M99" s="63"/>
      <c r="N99" s="63"/>
      <c r="O99" s="63"/>
      <c r="P99" s="63"/>
      <c r="Q99" s="64"/>
      <c r="R99" s="62" t="s">
        <v>398</v>
      </c>
      <c r="S99" s="63"/>
      <c r="T99" s="63"/>
      <c r="U99" s="63"/>
      <c r="V99" s="63"/>
      <c r="W99" s="64"/>
      <c r="X99" s="661"/>
      <c r="Y99" s="662"/>
      <c r="Z99" s="662"/>
      <c r="AA99" s="662"/>
      <c r="AB99" s="662"/>
      <c r="AC99" s="662"/>
      <c r="AD99" s="662"/>
      <c r="AE99" s="662"/>
      <c r="AF99" s="662"/>
      <c r="AG99" s="662"/>
      <c r="AH99" s="662"/>
      <c r="AI99" s="662"/>
      <c r="AJ99" s="662"/>
      <c r="AK99" s="662"/>
      <c r="AL99" s="662"/>
      <c r="AM99" s="662"/>
      <c r="AN99" s="662"/>
      <c r="AO99" s="662"/>
      <c r="AP99" s="662"/>
      <c r="AQ99" s="662"/>
      <c r="AR99" s="662"/>
      <c r="AS99" s="662"/>
      <c r="AT99" s="662"/>
      <c r="AU99" s="662"/>
      <c r="AV99" s="662"/>
      <c r="AW99" s="662"/>
      <c r="AX99" s="663"/>
    </row>
    <row r="100" spans="1:50" ht="23.1" customHeight="1" x14ac:dyDescent="0.15">
      <c r="A100" s="365"/>
      <c r="B100" s="366"/>
      <c r="C100" s="152" t="s">
        <v>390</v>
      </c>
      <c r="D100" s="153"/>
      <c r="E100" s="153"/>
      <c r="F100" s="153"/>
      <c r="G100" s="153"/>
      <c r="H100" s="153"/>
      <c r="I100" s="153"/>
      <c r="J100" s="153"/>
      <c r="K100" s="154"/>
      <c r="L100" s="62">
        <v>10</v>
      </c>
      <c r="M100" s="63"/>
      <c r="N100" s="63"/>
      <c r="O100" s="63"/>
      <c r="P100" s="63"/>
      <c r="Q100" s="64"/>
      <c r="R100" s="62" t="s">
        <v>398</v>
      </c>
      <c r="S100" s="63"/>
      <c r="T100" s="63"/>
      <c r="U100" s="63"/>
      <c r="V100" s="63"/>
      <c r="W100" s="64"/>
      <c r="X100" s="661"/>
      <c r="Y100" s="662"/>
      <c r="Z100" s="662"/>
      <c r="AA100" s="662"/>
      <c r="AB100" s="662"/>
      <c r="AC100" s="662"/>
      <c r="AD100" s="662"/>
      <c r="AE100" s="662"/>
      <c r="AF100" s="662"/>
      <c r="AG100" s="662"/>
      <c r="AH100" s="662"/>
      <c r="AI100" s="662"/>
      <c r="AJ100" s="662"/>
      <c r="AK100" s="662"/>
      <c r="AL100" s="662"/>
      <c r="AM100" s="662"/>
      <c r="AN100" s="662"/>
      <c r="AO100" s="662"/>
      <c r="AP100" s="662"/>
      <c r="AQ100" s="662"/>
      <c r="AR100" s="662"/>
      <c r="AS100" s="662"/>
      <c r="AT100" s="662"/>
      <c r="AU100" s="662"/>
      <c r="AV100" s="662"/>
      <c r="AW100" s="662"/>
      <c r="AX100" s="663"/>
    </row>
    <row r="101" spans="1:50" ht="23.1" customHeight="1" x14ac:dyDescent="0.15">
      <c r="A101" s="365"/>
      <c r="B101" s="366"/>
      <c r="C101" s="152" t="s">
        <v>391</v>
      </c>
      <c r="D101" s="153"/>
      <c r="E101" s="153"/>
      <c r="F101" s="153"/>
      <c r="G101" s="153"/>
      <c r="H101" s="153"/>
      <c r="I101" s="153"/>
      <c r="J101" s="153"/>
      <c r="K101" s="154"/>
      <c r="L101" s="62">
        <v>0.3</v>
      </c>
      <c r="M101" s="63"/>
      <c r="N101" s="63"/>
      <c r="O101" s="63"/>
      <c r="P101" s="63"/>
      <c r="Q101" s="64"/>
      <c r="R101" s="62" t="s">
        <v>398</v>
      </c>
      <c r="S101" s="63"/>
      <c r="T101" s="63"/>
      <c r="U101" s="63"/>
      <c r="V101" s="63"/>
      <c r="W101" s="64"/>
      <c r="X101" s="661"/>
      <c r="Y101" s="662"/>
      <c r="Z101" s="662"/>
      <c r="AA101" s="662"/>
      <c r="AB101" s="662"/>
      <c r="AC101" s="662"/>
      <c r="AD101" s="662"/>
      <c r="AE101" s="662"/>
      <c r="AF101" s="662"/>
      <c r="AG101" s="662"/>
      <c r="AH101" s="662"/>
      <c r="AI101" s="662"/>
      <c r="AJ101" s="662"/>
      <c r="AK101" s="662"/>
      <c r="AL101" s="662"/>
      <c r="AM101" s="662"/>
      <c r="AN101" s="662"/>
      <c r="AO101" s="662"/>
      <c r="AP101" s="662"/>
      <c r="AQ101" s="662"/>
      <c r="AR101" s="662"/>
      <c r="AS101" s="662"/>
      <c r="AT101" s="662"/>
      <c r="AU101" s="662"/>
      <c r="AV101" s="662"/>
      <c r="AW101" s="662"/>
      <c r="AX101" s="663"/>
    </row>
    <row r="102" spans="1:50" ht="23.1" customHeight="1" x14ac:dyDescent="0.15">
      <c r="A102" s="365"/>
      <c r="B102" s="366"/>
      <c r="C102" s="152"/>
      <c r="D102" s="153"/>
      <c r="E102" s="153"/>
      <c r="F102" s="153"/>
      <c r="G102" s="153"/>
      <c r="H102" s="153"/>
      <c r="I102" s="153"/>
      <c r="J102" s="153"/>
      <c r="K102" s="154"/>
      <c r="L102" s="62"/>
      <c r="M102" s="63"/>
      <c r="N102" s="63"/>
      <c r="O102" s="63"/>
      <c r="P102" s="63"/>
      <c r="Q102" s="64"/>
      <c r="R102" s="62"/>
      <c r="S102" s="63"/>
      <c r="T102" s="63"/>
      <c r="U102" s="63"/>
      <c r="V102" s="63"/>
      <c r="W102" s="64"/>
      <c r="X102" s="661"/>
      <c r="Y102" s="662"/>
      <c r="Z102" s="662"/>
      <c r="AA102" s="662"/>
      <c r="AB102" s="662"/>
      <c r="AC102" s="662"/>
      <c r="AD102" s="662"/>
      <c r="AE102" s="662"/>
      <c r="AF102" s="662"/>
      <c r="AG102" s="662"/>
      <c r="AH102" s="662"/>
      <c r="AI102" s="662"/>
      <c r="AJ102" s="662"/>
      <c r="AK102" s="662"/>
      <c r="AL102" s="662"/>
      <c r="AM102" s="662"/>
      <c r="AN102" s="662"/>
      <c r="AO102" s="662"/>
      <c r="AP102" s="662"/>
      <c r="AQ102" s="662"/>
      <c r="AR102" s="662"/>
      <c r="AS102" s="662"/>
      <c r="AT102" s="662"/>
      <c r="AU102" s="662"/>
      <c r="AV102" s="662"/>
      <c r="AW102" s="662"/>
      <c r="AX102" s="663"/>
    </row>
    <row r="103" spans="1:50" ht="23.1" customHeight="1" x14ac:dyDescent="0.15">
      <c r="A103" s="365"/>
      <c r="B103" s="366"/>
      <c r="C103" s="369"/>
      <c r="D103" s="370"/>
      <c r="E103" s="370"/>
      <c r="F103" s="370"/>
      <c r="G103" s="370"/>
      <c r="H103" s="370"/>
      <c r="I103" s="370"/>
      <c r="J103" s="370"/>
      <c r="K103" s="371"/>
      <c r="L103" s="62"/>
      <c r="M103" s="63"/>
      <c r="N103" s="63"/>
      <c r="O103" s="63"/>
      <c r="P103" s="63"/>
      <c r="Q103" s="64"/>
      <c r="R103" s="62"/>
      <c r="S103" s="63"/>
      <c r="T103" s="63"/>
      <c r="U103" s="63"/>
      <c r="V103" s="63"/>
      <c r="W103" s="64"/>
      <c r="X103" s="661"/>
      <c r="Y103" s="662"/>
      <c r="Z103" s="662"/>
      <c r="AA103" s="662"/>
      <c r="AB103" s="662"/>
      <c r="AC103" s="662"/>
      <c r="AD103" s="662"/>
      <c r="AE103" s="662"/>
      <c r="AF103" s="662"/>
      <c r="AG103" s="662"/>
      <c r="AH103" s="662"/>
      <c r="AI103" s="662"/>
      <c r="AJ103" s="662"/>
      <c r="AK103" s="662"/>
      <c r="AL103" s="662"/>
      <c r="AM103" s="662"/>
      <c r="AN103" s="662"/>
      <c r="AO103" s="662"/>
      <c r="AP103" s="662"/>
      <c r="AQ103" s="662"/>
      <c r="AR103" s="662"/>
      <c r="AS103" s="662"/>
      <c r="AT103" s="662"/>
      <c r="AU103" s="662"/>
      <c r="AV103" s="662"/>
      <c r="AW103" s="662"/>
      <c r="AX103" s="663"/>
    </row>
    <row r="104" spans="1:50" ht="21" customHeight="1" thickBot="1" x14ac:dyDescent="0.2">
      <c r="A104" s="367"/>
      <c r="B104" s="368"/>
      <c r="C104" s="357" t="s">
        <v>22</v>
      </c>
      <c r="D104" s="358"/>
      <c r="E104" s="358"/>
      <c r="F104" s="358"/>
      <c r="G104" s="358"/>
      <c r="H104" s="358"/>
      <c r="I104" s="358"/>
      <c r="J104" s="358"/>
      <c r="K104" s="359"/>
      <c r="L104" s="360">
        <f>SUM(L98:Q103)</f>
        <v>10.5</v>
      </c>
      <c r="M104" s="361"/>
      <c r="N104" s="361"/>
      <c r="O104" s="361"/>
      <c r="P104" s="361"/>
      <c r="Q104" s="362"/>
      <c r="R104" s="360">
        <f>SUM(R98:W103)</f>
        <v>0</v>
      </c>
      <c r="S104" s="361"/>
      <c r="T104" s="361"/>
      <c r="U104" s="361"/>
      <c r="V104" s="361"/>
      <c r="W104" s="362"/>
      <c r="X104" s="664"/>
      <c r="Y104" s="665"/>
      <c r="Z104" s="665"/>
      <c r="AA104" s="665"/>
      <c r="AB104" s="665"/>
      <c r="AC104" s="665"/>
      <c r="AD104" s="665"/>
      <c r="AE104" s="665"/>
      <c r="AF104" s="665"/>
      <c r="AG104" s="665"/>
      <c r="AH104" s="665"/>
      <c r="AI104" s="665"/>
      <c r="AJ104" s="665"/>
      <c r="AK104" s="665"/>
      <c r="AL104" s="665"/>
      <c r="AM104" s="665"/>
      <c r="AN104" s="665"/>
      <c r="AO104" s="665"/>
      <c r="AP104" s="665"/>
      <c r="AQ104" s="665"/>
      <c r="AR104" s="665"/>
      <c r="AS104" s="665"/>
      <c r="AT104" s="665"/>
      <c r="AU104" s="665"/>
      <c r="AV104" s="665"/>
      <c r="AW104" s="665"/>
      <c r="AX104" s="66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4" t="s">
        <v>39</v>
      </c>
      <c r="D107" s="583"/>
      <c r="E107" s="583"/>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5"/>
      <c r="AD107" s="583" t="s">
        <v>43</v>
      </c>
      <c r="AE107" s="583"/>
      <c r="AF107" s="583"/>
      <c r="AG107" s="616" t="s">
        <v>38</v>
      </c>
      <c r="AH107" s="583"/>
      <c r="AI107" s="583"/>
      <c r="AJ107" s="583"/>
      <c r="AK107" s="583"/>
      <c r="AL107" s="583"/>
      <c r="AM107" s="583"/>
      <c r="AN107" s="583"/>
      <c r="AO107" s="583"/>
      <c r="AP107" s="583"/>
      <c r="AQ107" s="583"/>
      <c r="AR107" s="583"/>
      <c r="AS107" s="583"/>
      <c r="AT107" s="583"/>
      <c r="AU107" s="583"/>
      <c r="AV107" s="583"/>
      <c r="AW107" s="583"/>
      <c r="AX107" s="617"/>
    </row>
    <row r="108" spans="1:50" ht="26.25" customHeight="1" x14ac:dyDescent="0.15">
      <c r="A108" s="297" t="s">
        <v>312</v>
      </c>
      <c r="B108" s="298"/>
      <c r="C108" s="519" t="s">
        <v>313</v>
      </c>
      <c r="D108" s="520"/>
      <c r="E108" s="520"/>
      <c r="F108" s="520"/>
      <c r="G108" s="520"/>
      <c r="H108" s="520"/>
      <c r="I108" s="520"/>
      <c r="J108" s="520"/>
      <c r="K108" s="520"/>
      <c r="L108" s="520"/>
      <c r="M108" s="520"/>
      <c r="N108" s="520"/>
      <c r="O108" s="520"/>
      <c r="P108" s="520"/>
      <c r="Q108" s="520"/>
      <c r="R108" s="520"/>
      <c r="S108" s="520"/>
      <c r="T108" s="520"/>
      <c r="U108" s="520"/>
      <c r="V108" s="520"/>
      <c r="W108" s="520"/>
      <c r="X108" s="520"/>
      <c r="Y108" s="520"/>
      <c r="Z108" s="520"/>
      <c r="AA108" s="520"/>
      <c r="AB108" s="520"/>
      <c r="AC108" s="521"/>
      <c r="AD108" s="591" t="s">
        <v>392</v>
      </c>
      <c r="AE108" s="592"/>
      <c r="AF108" s="592"/>
      <c r="AG108" s="588" t="s">
        <v>399</v>
      </c>
      <c r="AH108" s="589"/>
      <c r="AI108" s="589"/>
      <c r="AJ108" s="589"/>
      <c r="AK108" s="589"/>
      <c r="AL108" s="589"/>
      <c r="AM108" s="589"/>
      <c r="AN108" s="589"/>
      <c r="AO108" s="589"/>
      <c r="AP108" s="589"/>
      <c r="AQ108" s="589"/>
      <c r="AR108" s="589"/>
      <c r="AS108" s="589"/>
      <c r="AT108" s="589"/>
      <c r="AU108" s="589"/>
      <c r="AV108" s="589"/>
      <c r="AW108" s="589"/>
      <c r="AX108" s="590"/>
    </row>
    <row r="109" spans="1:50" ht="42.75" customHeight="1" x14ac:dyDescent="0.15">
      <c r="A109" s="299"/>
      <c r="B109" s="300"/>
      <c r="C109" s="411" t="s">
        <v>44</v>
      </c>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12"/>
      <c r="AA109" s="412"/>
      <c r="AB109" s="412"/>
      <c r="AC109" s="404"/>
      <c r="AD109" s="428" t="s">
        <v>385</v>
      </c>
      <c r="AE109" s="429"/>
      <c r="AF109" s="429"/>
      <c r="AG109" s="294" t="s">
        <v>400</v>
      </c>
      <c r="AH109" s="295"/>
      <c r="AI109" s="295"/>
      <c r="AJ109" s="295"/>
      <c r="AK109" s="295"/>
      <c r="AL109" s="295"/>
      <c r="AM109" s="295"/>
      <c r="AN109" s="295"/>
      <c r="AO109" s="295"/>
      <c r="AP109" s="295"/>
      <c r="AQ109" s="295"/>
      <c r="AR109" s="295"/>
      <c r="AS109" s="295"/>
      <c r="AT109" s="295"/>
      <c r="AU109" s="295"/>
      <c r="AV109" s="295"/>
      <c r="AW109" s="295"/>
      <c r="AX109" s="296"/>
    </row>
    <row r="110" spans="1:50" ht="54" customHeight="1" x14ac:dyDescent="0.15">
      <c r="A110" s="301"/>
      <c r="B110" s="302"/>
      <c r="C110" s="413" t="s">
        <v>314</v>
      </c>
      <c r="D110" s="414"/>
      <c r="E110" s="414"/>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5"/>
      <c r="AD110" s="572" t="s">
        <v>385</v>
      </c>
      <c r="AE110" s="573"/>
      <c r="AF110" s="573"/>
      <c r="AG110" s="517" t="s">
        <v>401</v>
      </c>
      <c r="AH110" s="188"/>
      <c r="AI110" s="188"/>
      <c r="AJ110" s="188"/>
      <c r="AK110" s="188"/>
      <c r="AL110" s="188"/>
      <c r="AM110" s="188"/>
      <c r="AN110" s="188"/>
      <c r="AO110" s="188"/>
      <c r="AP110" s="188"/>
      <c r="AQ110" s="188"/>
      <c r="AR110" s="188"/>
      <c r="AS110" s="188"/>
      <c r="AT110" s="188"/>
      <c r="AU110" s="188"/>
      <c r="AV110" s="188"/>
      <c r="AW110" s="188"/>
      <c r="AX110" s="518"/>
    </row>
    <row r="111" spans="1:50" ht="29.25" customHeight="1" x14ac:dyDescent="0.15">
      <c r="A111" s="536" t="s">
        <v>46</v>
      </c>
      <c r="B111" s="574"/>
      <c r="C111" s="416" t="s">
        <v>48</v>
      </c>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17"/>
      <c r="AA111" s="417"/>
      <c r="AB111" s="417"/>
      <c r="AC111" s="417"/>
      <c r="AD111" s="424" t="s">
        <v>385</v>
      </c>
      <c r="AE111" s="425"/>
      <c r="AF111" s="425"/>
      <c r="AG111" s="291" t="s">
        <v>402</v>
      </c>
      <c r="AH111" s="292"/>
      <c r="AI111" s="292"/>
      <c r="AJ111" s="292"/>
      <c r="AK111" s="292"/>
      <c r="AL111" s="292"/>
      <c r="AM111" s="292"/>
      <c r="AN111" s="292"/>
      <c r="AO111" s="292"/>
      <c r="AP111" s="292"/>
      <c r="AQ111" s="292"/>
      <c r="AR111" s="292"/>
      <c r="AS111" s="292"/>
      <c r="AT111" s="292"/>
      <c r="AU111" s="292"/>
      <c r="AV111" s="292"/>
      <c r="AW111" s="292"/>
      <c r="AX111" s="293"/>
    </row>
    <row r="112" spans="1:50" ht="17.25" customHeight="1" x14ac:dyDescent="0.15">
      <c r="A112" s="575"/>
      <c r="B112" s="576"/>
      <c r="C112" s="403" t="s">
        <v>49</v>
      </c>
      <c r="D112" s="404"/>
      <c r="E112" s="404"/>
      <c r="F112" s="404"/>
      <c r="G112" s="404"/>
      <c r="H112" s="404"/>
      <c r="I112" s="404"/>
      <c r="J112" s="404"/>
      <c r="K112" s="404"/>
      <c r="L112" s="404"/>
      <c r="M112" s="404"/>
      <c r="N112" s="404"/>
      <c r="O112" s="404"/>
      <c r="P112" s="404"/>
      <c r="Q112" s="404"/>
      <c r="R112" s="404"/>
      <c r="S112" s="404"/>
      <c r="T112" s="404"/>
      <c r="U112" s="404"/>
      <c r="V112" s="404"/>
      <c r="W112" s="404"/>
      <c r="X112" s="404"/>
      <c r="Y112" s="404"/>
      <c r="Z112" s="404"/>
      <c r="AA112" s="404"/>
      <c r="AB112" s="404"/>
      <c r="AC112" s="404"/>
      <c r="AD112" s="428" t="s">
        <v>393</v>
      </c>
      <c r="AE112" s="429"/>
      <c r="AF112" s="429"/>
      <c r="AG112" s="294" t="s">
        <v>398</v>
      </c>
      <c r="AH112" s="295"/>
      <c r="AI112" s="295"/>
      <c r="AJ112" s="295"/>
      <c r="AK112" s="295"/>
      <c r="AL112" s="295"/>
      <c r="AM112" s="295"/>
      <c r="AN112" s="295"/>
      <c r="AO112" s="295"/>
      <c r="AP112" s="295"/>
      <c r="AQ112" s="295"/>
      <c r="AR112" s="295"/>
      <c r="AS112" s="295"/>
      <c r="AT112" s="295"/>
      <c r="AU112" s="295"/>
      <c r="AV112" s="295"/>
      <c r="AW112" s="295"/>
      <c r="AX112" s="296"/>
    </row>
    <row r="113" spans="1:64" ht="29.25" customHeight="1" x14ac:dyDescent="0.15">
      <c r="A113" s="575"/>
      <c r="B113" s="576"/>
      <c r="C113" s="492" t="s">
        <v>315</v>
      </c>
      <c r="D113" s="404"/>
      <c r="E113" s="404"/>
      <c r="F113" s="404"/>
      <c r="G113" s="404"/>
      <c r="H113" s="404"/>
      <c r="I113" s="404"/>
      <c r="J113" s="404"/>
      <c r="K113" s="404"/>
      <c r="L113" s="404"/>
      <c r="M113" s="404"/>
      <c r="N113" s="404"/>
      <c r="O113" s="404"/>
      <c r="P113" s="404"/>
      <c r="Q113" s="404"/>
      <c r="R113" s="404"/>
      <c r="S113" s="404"/>
      <c r="T113" s="404"/>
      <c r="U113" s="404"/>
      <c r="V113" s="404"/>
      <c r="W113" s="404"/>
      <c r="X113" s="404"/>
      <c r="Y113" s="404"/>
      <c r="Z113" s="404"/>
      <c r="AA113" s="404"/>
      <c r="AB113" s="404"/>
      <c r="AC113" s="404"/>
      <c r="AD113" s="428" t="s">
        <v>385</v>
      </c>
      <c r="AE113" s="429"/>
      <c r="AF113" s="429"/>
      <c r="AG113" s="294" t="s">
        <v>404</v>
      </c>
      <c r="AH113" s="295"/>
      <c r="AI113" s="295"/>
      <c r="AJ113" s="295"/>
      <c r="AK113" s="295"/>
      <c r="AL113" s="295"/>
      <c r="AM113" s="295"/>
      <c r="AN113" s="295"/>
      <c r="AO113" s="295"/>
      <c r="AP113" s="295"/>
      <c r="AQ113" s="295"/>
      <c r="AR113" s="295"/>
      <c r="AS113" s="295"/>
      <c r="AT113" s="295"/>
      <c r="AU113" s="295"/>
      <c r="AV113" s="295"/>
      <c r="AW113" s="295"/>
      <c r="AX113" s="296"/>
    </row>
    <row r="114" spans="1:64" ht="15" customHeight="1" x14ac:dyDescent="0.15">
      <c r="A114" s="575"/>
      <c r="B114" s="576"/>
      <c r="C114" s="403" t="s">
        <v>45</v>
      </c>
      <c r="D114" s="404"/>
      <c r="E114" s="404"/>
      <c r="F114" s="404"/>
      <c r="G114" s="404"/>
      <c r="H114" s="404"/>
      <c r="I114" s="404"/>
      <c r="J114" s="404"/>
      <c r="K114" s="404"/>
      <c r="L114" s="404"/>
      <c r="M114" s="404"/>
      <c r="N114" s="404"/>
      <c r="O114" s="404"/>
      <c r="P114" s="404"/>
      <c r="Q114" s="404"/>
      <c r="R114" s="404"/>
      <c r="S114" s="404"/>
      <c r="T114" s="404"/>
      <c r="U114" s="404"/>
      <c r="V114" s="404"/>
      <c r="W114" s="404"/>
      <c r="X114" s="404"/>
      <c r="Y114" s="404"/>
      <c r="Z114" s="404"/>
      <c r="AA114" s="404"/>
      <c r="AB114" s="404"/>
      <c r="AC114" s="404"/>
      <c r="AD114" s="428" t="s">
        <v>393</v>
      </c>
      <c r="AE114" s="429"/>
      <c r="AF114" s="429"/>
      <c r="AG114" s="294" t="s">
        <v>398</v>
      </c>
      <c r="AH114" s="295"/>
      <c r="AI114" s="295"/>
      <c r="AJ114" s="295"/>
      <c r="AK114" s="295"/>
      <c r="AL114" s="295"/>
      <c r="AM114" s="295"/>
      <c r="AN114" s="295"/>
      <c r="AO114" s="295"/>
      <c r="AP114" s="295"/>
      <c r="AQ114" s="295"/>
      <c r="AR114" s="295"/>
      <c r="AS114" s="295"/>
      <c r="AT114" s="295"/>
      <c r="AU114" s="295"/>
      <c r="AV114" s="295"/>
      <c r="AW114" s="295"/>
      <c r="AX114" s="296"/>
    </row>
    <row r="115" spans="1:64" ht="27.75" customHeight="1" x14ac:dyDescent="0.15">
      <c r="A115" s="575"/>
      <c r="B115" s="576"/>
      <c r="C115" s="403" t="s">
        <v>50</v>
      </c>
      <c r="D115" s="404"/>
      <c r="E115" s="404"/>
      <c r="F115" s="404"/>
      <c r="G115" s="404"/>
      <c r="H115" s="404"/>
      <c r="I115" s="404"/>
      <c r="J115" s="404"/>
      <c r="K115" s="404"/>
      <c r="L115" s="404"/>
      <c r="M115" s="404"/>
      <c r="N115" s="404"/>
      <c r="O115" s="404"/>
      <c r="P115" s="404"/>
      <c r="Q115" s="404"/>
      <c r="R115" s="404"/>
      <c r="S115" s="404"/>
      <c r="T115" s="404"/>
      <c r="U115" s="404"/>
      <c r="V115" s="404"/>
      <c r="W115" s="404"/>
      <c r="X115" s="404"/>
      <c r="Y115" s="404"/>
      <c r="Z115" s="404"/>
      <c r="AA115" s="404"/>
      <c r="AB115" s="404"/>
      <c r="AC115" s="478"/>
      <c r="AD115" s="428" t="s">
        <v>385</v>
      </c>
      <c r="AE115" s="429"/>
      <c r="AF115" s="429"/>
      <c r="AG115" s="294" t="s">
        <v>403</v>
      </c>
      <c r="AH115" s="295"/>
      <c r="AI115" s="295"/>
      <c r="AJ115" s="295"/>
      <c r="AK115" s="295"/>
      <c r="AL115" s="295"/>
      <c r="AM115" s="295"/>
      <c r="AN115" s="295"/>
      <c r="AO115" s="295"/>
      <c r="AP115" s="295"/>
      <c r="AQ115" s="295"/>
      <c r="AR115" s="295"/>
      <c r="AS115" s="295"/>
      <c r="AT115" s="295"/>
      <c r="AU115" s="295"/>
      <c r="AV115" s="295"/>
      <c r="AW115" s="295"/>
      <c r="AX115" s="296"/>
    </row>
    <row r="116" spans="1:64" ht="16.5" customHeight="1" x14ac:dyDescent="0.15">
      <c r="A116" s="575"/>
      <c r="B116" s="576"/>
      <c r="C116" s="403" t="s">
        <v>55</v>
      </c>
      <c r="D116" s="404"/>
      <c r="E116" s="404"/>
      <c r="F116" s="404"/>
      <c r="G116" s="404"/>
      <c r="H116" s="404"/>
      <c r="I116" s="404"/>
      <c r="J116" s="404"/>
      <c r="K116" s="404"/>
      <c r="L116" s="404"/>
      <c r="M116" s="404"/>
      <c r="N116" s="404"/>
      <c r="O116" s="404"/>
      <c r="P116" s="404"/>
      <c r="Q116" s="404"/>
      <c r="R116" s="404"/>
      <c r="S116" s="404"/>
      <c r="T116" s="404"/>
      <c r="U116" s="404"/>
      <c r="V116" s="404"/>
      <c r="W116" s="404"/>
      <c r="X116" s="404"/>
      <c r="Y116" s="404"/>
      <c r="Z116" s="404"/>
      <c r="AA116" s="404"/>
      <c r="AB116" s="404"/>
      <c r="AC116" s="478"/>
      <c r="AD116" s="620" t="s">
        <v>393</v>
      </c>
      <c r="AE116" s="621"/>
      <c r="AF116" s="621"/>
      <c r="AG116" s="294" t="s">
        <v>398</v>
      </c>
      <c r="AH116" s="295"/>
      <c r="AI116" s="295"/>
      <c r="AJ116" s="295"/>
      <c r="AK116" s="295"/>
      <c r="AL116" s="295"/>
      <c r="AM116" s="295"/>
      <c r="AN116" s="295"/>
      <c r="AO116" s="295"/>
      <c r="AP116" s="295"/>
      <c r="AQ116" s="295"/>
      <c r="AR116" s="295"/>
      <c r="AS116" s="295"/>
      <c r="AT116" s="295"/>
      <c r="AU116" s="295"/>
      <c r="AV116" s="295"/>
      <c r="AW116" s="295"/>
      <c r="AX116" s="296"/>
      <c r="BI116" s="10"/>
      <c r="BJ116" s="10"/>
      <c r="BK116" s="10"/>
      <c r="BL116" s="10"/>
    </row>
    <row r="117" spans="1:64" ht="29.25" customHeight="1" x14ac:dyDescent="0.15">
      <c r="A117" s="577"/>
      <c r="B117" s="578"/>
      <c r="C117" s="579" t="s">
        <v>82</v>
      </c>
      <c r="D117" s="580"/>
      <c r="E117" s="580"/>
      <c r="F117" s="580"/>
      <c r="G117" s="580"/>
      <c r="H117" s="580"/>
      <c r="I117" s="580"/>
      <c r="J117" s="580"/>
      <c r="K117" s="580"/>
      <c r="L117" s="580"/>
      <c r="M117" s="580"/>
      <c r="N117" s="580"/>
      <c r="O117" s="580"/>
      <c r="P117" s="580"/>
      <c r="Q117" s="580"/>
      <c r="R117" s="580"/>
      <c r="S117" s="580"/>
      <c r="T117" s="580"/>
      <c r="U117" s="580"/>
      <c r="V117" s="580"/>
      <c r="W117" s="580"/>
      <c r="X117" s="580"/>
      <c r="Y117" s="580"/>
      <c r="Z117" s="580"/>
      <c r="AA117" s="580"/>
      <c r="AB117" s="580"/>
      <c r="AC117" s="581"/>
      <c r="AD117" s="572" t="s">
        <v>385</v>
      </c>
      <c r="AE117" s="573"/>
      <c r="AF117" s="582"/>
      <c r="AG117" s="586" t="s">
        <v>404</v>
      </c>
      <c r="AH117" s="422"/>
      <c r="AI117" s="422"/>
      <c r="AJ117" s="422"/>
      <c r="AK117" s="422"/>
      <c r="AL117" s="422"/>
      <c r="AM117" s="422"/>
      <c r="AN117" s="422"/>
      <c r="AO117" s="422"/>
      <c r="AP117" s="422"/>
      <c r="AQ117" s="422"/>
      <c r="AR117" s="422"/>
      <c r="AS117" s="422"/>
      <c r="AT117" s="422"/>
      <c r="AU117" s="422"/>
      <c r="AV117" s="422"/>
      <c r="AW117" s="422"/>
      <c r="AX117" s="587"/>
      <c r="BG117" s="10"/>
      <c r="BH117" s="10"/>
      <c r="BI117" s="10"/>
      <c r="BJ117" s="10"/>
    </row>
    <row r="118" spans="1:64" ht="24.75" customHeight="1" x14ac:dyDescent="0.15">
      <c r="A118" s="536" t="s">
        <v>47</v>
      </c>
      <c r="B118" s="574"/>
      <c r="C118" s="622" t="s">
        <v>81</v>
      </c>
      <c r="D118" s="623"/>
      <c r="E118" s="623"/>
      <c r="F118" s="623"/>
      <c r="G118" s="623"/>
      <c r="H118" s="623"/>
      <c r="I118" s="623"/>
      <c r="J118" s="623"/>
      <c r="K118" s="623"/>
      <c r="L118" s="623"/>
      <c r="M118" s="623"/>
      <c r="N118" s="623"/>
      <c r="O118" s="623"/>
      <c r="P118" s="623"/>
      <c r="Q118" s="623"/>
      <c r="R118" s="623"/>
      <c r="S118" s="623"/>
      <c r="T118" s="623"/>
      <c r="U118" s="623"/>
      <c r="V118" s="623"/>
      <c r="W118" s="623"/>
      <c r="X118" s="623"/>
      <c r="Y118" s="623"/>
      <c r="Z118" s="623"/>
      <c r="AA118" s="623"/>
      <c r="AB118" s="623"/>
      <c r="AC118" s="624"/>
      <c r="AD118" s="625" t="s">
        <v>385</v>
      </c>
      <c r="AE118" s="425"/>
      <c r="AF118" s="626"/>
      <c r="AG118" s="294" t="s">
        <v>434</v>
      </c>
      <c r="AH118" s="295"/>
      <c r="AI118" s="295"/>
      <c r="AJ118" s="295"/>
      <c r="AK118" s="295"/>
      <c r="AL118" s="295"/>
      <c r="AM118" s="295"/>
      <c r="AN118" s="295"/>
      <c r="AO118" s="295"/>
      <c r="AP118" s="295"/>
      <c r="AQ118" s="295"/>
      <c r="AR118" s="295"/>
      <c r="AS118" s="295"/>
      <c r="AT118" s="295"/>
      <c r="AU118" s="295"/>
      <c r="AV118" s="295"/>
      <c r="AW118" s="295"/>
      <c r="AX118" s="296"/>
    </row>
    <row r="119" spans="1:64" ht="30" customHeight="1" x14ac:dyDescent="0.15">
      <c r="A119" s="575"/>
      <c r="B119" s="576"/>
      <c r="C119" s="569" t="s">
        <v>53</v>
      </c>
      <c r="D119" s="570"/>
      <c r="E119" s="570"/>
      <c r="F119" s="570"/>
      <c r="G119" s="570"/>
      <c r="H119" s="570"/>
      <c r="I119" s="570"/>
      <c r="J119" s="570"/>
      <c r="K119" s="570"/>
      <c r="L119" s="570"/>
      <c r="M119" s="570"/>
      <c r="N119" s="570"/>
      <c r="O119" s="570"/>
      <c r="P119" s="570"/>
      <c r="Q119" s="570"/>
      <c r="R119" s="570"/>
      <c r="S119" s="570"/>
      <c r="T119" s="570"/>
      <c r="U119" s="570"/>
      <c r="V119" s="570"/>
      <c r="W119" s="570"/>
      <c r="X119" s="570"/>
      <c r="Y119" s="570"/>
      <c r="Z119" s="570"/>
      <c r="AA119" s="570"/>
      <c r="AB119" s="570"/>
      <c r="AC119" s="571"/>
      <c r="AD119" s="593" t="s">
        <v>393</v>
      </c>
      <c r="AE119" s="594"/>
      <c r="AF119" s="594"/>
      <c r="AG119" s="294" t="s">
        <v>398</v>
      </c>
      <c r="AH119" s="295"/>
      <c r="AI119" s="295"/>
      <c r="AJ119" s="295"/>
      <c r="AK119" s="295"/>
      <c r="AL119" s="295"/>
      <c r="AM119" s="295"/>
      <c r="AN119" s="295"/>
      <c r="AO119" s="295"/>
      <c r="AP119" s="295"/>
      <c r="AQ119" s="295"/>
      <c r="AR119" s="295"/>
      <c r="AS119" s="295"/>
      <c r="AT119" s="295"/>
      <c r="AU119" s="295"/>
      <c r="AV119" s="295"/>
      <c r="AW119" s="295"/>
      <c r="AX119" s="296"/>
    </row>
    <row r="120" spans="1:64" ht="30" customHeight="1" x14ac:dyDescent="0.15">
      <c r="A120" s="575"/>
      <c r="B120" s="576"/>
      <c r="C120" s="403" t="s">
        <v>51</v>
      </c>
      <c r="D120" s="404"/>
      <c r="E120" s="404"/>
      <c r="F120" s="404"/>
      <c r="G120" s="404"/>
      <c r="H120" s="404"/>
      <c r="I120" s="404"/>
      <c r="J120" s="404"/>
      <c r="K120" s="404"/>
      <c r="L120" s="404"/>
      <c r="M120" s="404"/>
      <c r="N120" s="404"/>
      <c r="O120" s="404"/>
      <c r="P120" s="404"/>
      <c r="Q120" s="404"/>
      <c r="R120" s="404"/>
      <c r="S120" s="404"/>
      <c r="T120" s="404"/>
      <c r="U120" s="404"/>
      <c r="V120" s="404"/>
      <c r="W120" s="404"/>
      <c r="X120" s="404"/>
      <c r="Y120" s="404"/>
      <c r="Z120" s="404"/>
      <c r="AA120" s="404"/>
      <c r="AB120" s="404"/>
      <c r="AC120" s="404"/>
      <c r="AD120" s="428" t="s">
        <v>385</v>
      </c>
      <c r="AE120" s="429"/>
      <c r="AF120" s="429"/>
      <c r="AG120" s="294" t="s">
        <v>405</v>
      </c>
      <c r="AH120" s="295"/>
      <c r="AI120" s="295"/>
      <c r="AJ120" s="295"/>
      <c r="AK120" s="295"/>
      <c r="AL120" s="295"/>
      <c r="AM120" s="295"/>
      <c r="AN120" s="295"/>
      <c r="AO120" s="295"/>
      <c r="AP120" s="295"/>
      <c r="AQ120" s="295"/>
      <c r="AR120" s="295"/>
      <c r="AS120" s="295"/>
      <c r="AT120" s="295"/>
      <c r="AU120" s="295"/>
      <c r="AV120" s="295"/>
      <c r="AW120" s="295"/>
      <c r="AX120" s="296"/>
    </row>
    <row r="121" spans="1:64" ht="32.25" customHeight="1" x14ac:dyDescent="0.15">
      <c r="A121" s="577"/>
      <c r="B121" s="578"/>
      <c r="C121" s="403" t="s">
        <v>52</v>
      </c>
      <c r="D121" s="404"/>
      <c r="E121" s="404"/>
      <c r="F121" s="404"/>
      <c r="G121" s="404"/>
      <c r="H121" s="404"/>
      <c r="I121" s="404"/>
      <c r="J121" s="404"/>
      <c r="K121" s="404"/>
      <c r="L121" s="404"/>
      <c r="M121" s="404"/>
      <c r="N121" s="404"/>
      <c r="O121" s="404"/>
      <c r="P121" s="404"/>
      <c r="Q121" s="404"/>
      <c r="R121" s="404"/>
      <c r="S121" s="404"/>
      <c r="T121" s="404"/>
      <c r="U121" s="404"/>
      <c r="V121" s="404"/>
      <c r="W121" s="404"/>
      <c r="X121" s="404"/>
      <c r="Y121" s="404"/>
      <c r="Z121" s="404"/>
      <c r="AA121" s="404"/>
      <c r="AB121" s="404"/>
      <c r="AC121" s="404"/>
      <c r="AD121" s="428" t="s">
        <v>385</v>
      </c>
      <c r="AE121" s="429"/>
      <c r="AF121" s="429"/>
      <c r="AG121" s="517" t="s">
        <v>406</v>
      </c>
      <c r="AH121" s="188"/>
      <c r="AI121" s="188"/>
      <c r="AJ121" s="188"/>
      <c r="AK121" s="188"/>
      <c r="AL121" s="188"/>
      <c r="AM121" s="188"/>
      <c r="AN121" s="188"/>
      <c r="AO121" s="188"/>
      <c r="AP121" s="188"/>
      <c r="AQ121" s="188"/>
      <c r="AR121" s="188"/>
      <c r="AS121" s="188"/>
      <c r="AT121" s="188"/>
      <c r="AU121" s="188"/>
      <c r="AV121" s="188"/>
      <c r="AW121" s="188"/>
      <c r="AX121" s="518"/>
    </row>
    <row r="122" spans="1:64" ht="33.6" customHeight="1" x14ac:dyDescent="0.15">
      <c r="A122" s="610" t="s">
        <v>80</v>
      </c>
      <c r="B122" s="611"/>
      <c r="C122" s="426" t="s">
        <v>316</v>
      </c>
      <c r="D122" s="427"/>
      <c r="E122" s="427"/>
      <c r="F122" s="427"/>
      <c r="G122" s="427"/>
      <c r="H122" s="427"/>
      <c r="I122" s="427"/>
      <c r="J122" s="427"/>
      <c r="K122" s="427"/>
      <c r="L122" s="427"/>
      <c r="M122" s="427"/>
      <c r="N122" s="427"/>
      <c r="O122" s="427"/>
      <c r="P122" s="427"/>
      <c r="Q122" s="427"/>
      <c r="R122" s="427"/>
      <c r="S122" s="427"/>
      <c r="T122" s="427"/>
      <c r="U122" s="427"/>
      <c r="V122" s="427"/>
      <c r="W122" s="427"/>
      <c r="X122" s="427"/>
      <c r="Y122" s="427"/>
      <c r="Z122" s="427"/>
      <c r="AA122" s="427"/>
      <c r="AB122" s="427"/>
      <c r="AC122" s="417"/>
      <c r="AD122" s="424" t="s">
        <v>385</v>
      </c>
      <c r="AE122" s="425"/>
      <c r="AF122" s="425"/>
      <c r="AG122" s="564" t="s">
        <v>424</v>
      </c>
      <c r="AH122" s="186"/>
      <c r="AI122" s="186"/>
      <c r="AJ122" s="186"/>
      <c r="AK122" s="186"/>
      <c r="AL122" s="186"/>
      <c r="AM122" s="186"/>
      <c r="AN122" s="186"/>
      <c r="AO122" s="186"/>
      <c r="AP122" s="186"/>
      <c r="AQ122" s="186"/>
      <c r="AR122" s="186"/>
      <c r="AS122" s="186"/>
      <c r="AT122" s="186"/>
      <c r="AU122" s="186"/>
      <c r="AV122" s="186"/>
      <c r="AW122" s="186"/>
      <c r="AX122" s="565"/>
    </row>
    <row r="123" spans="1:64" ht="15.75" customHeight="1" x14ac:dyDescent="0.15">
      <c r="A123" s="612"/>
      <c r="B123" s="613"/>
      <c r="C123" s="640" t="s">
        <v>87</v>
      </c>
      <c r="D123" s="641"/>
      <c r="E123" s="641"/>
      <c r="F123" s="641"/>
      <c r="G123" s="641"/>
      <c r="H123" s="641"/>
      <c r="I123" s="641"/>
      <c r="J123" s="641"/>
      <c r="K123" s="641"/>
      <c r="L123" s="641"/>
      <c r="M123" s="641"/>
      <c r="N123" s="641"/>
      <c r="O123" s="642"/>
      <c r="P123" s="634" t="s">
        <v>0</v>
      </c>
      <c r="Q123" s="643"/>
      <c r="R123" s="643"/>
      <c r="S123" s="644"/>
      <c r="T123" s="633" t="s">
        <v>30</v>
      </c>
      <c r="U123" s="634"/>
      <c r="V123" s="634"/>
      <c r="W123" s="634"/>
      <c r="X123" s="634"/>
      <c r="Y123" s="634"/>
      <c r="Z123" s="634"/>
      <c r="AA123" s="634"/>
      <c r="AB123" s="634"/>
      <c r="AC123" s="634"/>
      <c r="AD123" s="634"/>
      <c r="AE123" s="634"/>
      <c r="AF123" s="635"/>
      <c r="AG123" s="566"/>
      <c r="AH123" s="267"/>
      <c r="AI123" s="267"/>
      <c r="AJ123" s="267"/>
      <c r="AK123" s="267"/>
      <c r="AL123" s="267"/>
      <c r="AM123" s="267"/>
      <c r="AN123" s="267"/>
      <c r="AO123" s="267"/>
      <c r="AP123" s="267"/>
      <c r="AQ123" s="267"/>
      <c r="AR123" s="267"/>
      <c r="AS123" s="267"/>
      <c r="AT123" s="267"/>
      <c r="AU123" s="267"/>
      <c r="AV123" s="267"/>
      <c r="AW123" s="267"/>
      <c r="AX123" s="567"/>
    </row>
    <row r="124" spans="1:64" ht="26.25" customHeight="1" x14ac:dyDescent="0.15">
      <c r="A124" s="612"/>
      <c r="B124" s="613"/>
      <c r="C124" s="627" t="s">
        <v>407</v>
      </c>
      <c r="D124" s="628"/>
      <c r="E124" s="628"/>
      <c r="F124" s="628"/>
      <c r="G124" s="628"/>
      <c r="H124" s="628"/>
      <c r="I124" s="628"/>
      <c r="J124" s="628"/>
      <c r="K124" s="628"/>
      <c r="L124" s="628"/>
      <c r="M124" s="628"/>
      <c r="N124" s="628"/>
      <c r="O124" s="629"/>
      <c r="P124" s="636" t="s">
        <v>423</v>
      </c>
      <c r="Q124" s="636"/>
      <c r="R124" s="636"/>
      <c r="S124" s="637"/>
      <c r="T124" s="618" t="s">
        <v>408</v>
      </c>
      <c r="U124" s="295"/>
      <c r="V124" s="295"/>
      <c r="W124" s="295"/>
      <c r="X124" s="295"/>
      <c r="Y124" s="295"/>
      <c r="Z124" s="295"/>
      <c r="AA124" s="295"/>
      <c r="AB124" s="295"/>
      <c r="AC124" s="295"/>
      <c r="AD124" s="295"/>
      <c r="AE124" s="295"/>
      <c r="AF124" s="619"/>
      <c r="AG124" s="566"/>
      <c r="AH124" s="267"/>
      <c r="AI124" s="267"/>
      <c r="AJ124" s="267"/>
      <c r="AK124" s="267"/>
      <c r="AL124" s="267"/>
      <c r="AM124" s="267"/>
      <c r="AN124" s="267"/>
      <c r="AO124" s="267"/>
      <c r="AP124" s="267"/>
      <c r="AQ124" s="267"/>
      <c r="AR124" s="267"/>
      <c r="AS124" s="267"/>
      <c r="AT124" s="267"/>
      <c r="AU124" s="267"/>
      <c r="AV124" s="267"/>
      <c r="AW124" s="267"/>
      <c r="AX124" s="567"/>
    </row>
    <row r="125" spans="1:64" ht="26.25" customHeight="1" x14ac:dyDescent="0.15">
      <c r="A125" s="614"/>
      <c r="B125" s="615"/>
      <c r="C125" s="630"/>
      <c r="D125" s="631"/>
      <c r="E125" s="631"/>
      <c r="F125" s="631"/>
      <c r="G125" s="631"/>
      <c r="H125" s="631"/>
      <c r="I125" s="631"/>
      <c r="J125" s="631"/>
      <c r="K125" s="631"/>
      <c r="L125" s="631"/>
      <c r="M125" s="631"/>
      <c r="N125" s="631"/>
      <c r="O125" s="632"/>
      <c r="P125" s="638"/>
      <c r="Q125" s="638"/>
      <c r="R125" s="638"/>
      <c r="S125" s="639"/>
      <c r="T125" s="421"/>
      <c r="U125" s="422"/>
      <c r="V125" s="422"/>
      <c r="W125" s="422"/>
      <c r="X125" s="422"/>
      <c r="Y125" s="422"/>
      <c r="Z125" s="422"/>
      <c r="AA125" s="422"/>
      <c r="AB125" s="422"/>
      <c r="AC125" s="422"/>
      <c r="AD125" s="422"/>
      <c r="AE125" s="422"/>
      <c r="AF125" s="423"/>
      <c r="AG125" s="568"/>
      <c r="AH125" s="188"/>
      <c r="AI125" s="188"/>
      <c r="AJ125" s="188"/>
      <c r="AK125" s="188"/>
      <c r="AL125" s="188"/>
      <c r="AM125" s="188"/>
      <c r="AN125" s="188"/>
      <c r="AO125" s="188"/>
      <c r="AP125" s="188"/>
      <c r="AQ125" s="188"/>
      <c r="AR125" s="188"/>
      <c r="AS125" s="188"/>
      <c r="AT125" s="188"/>
      <c r="AU125" s="188"/>
      <c r="AV125" s="188"/>
      <c r="AW125" s="188"/>
      <c r="AX125" s="518"/>
    </row>
    <row r="126" spans="1:64" ht="66" customHeight="1" x14ac:dyDescent="0.15">
      <c r="A126" s="536" t="s">
        <v>58</v>
      </c>
      <c r="B126" s="537"/>
      <c r="C126" s="379" t="s">
        <v>64</v>
      </c>
      <c r="D126" s="559"/>
      <c r="E126" s="559"/>
      <c r="F126" s="560"/>
      <c r="G126" s="530" t="s">
        <v>409</v>
      </c>
      <c r="H126" s="531"/>
      <c r="I126" s="531"/>
      <c r="J126" s="531"/>
      <c r="K126" s="531"/>
      <c r="L126" s="531"/>
      <c r="M126" s="531"/>
      <c r="N126" s="531"/>
      <c r="O126" s="531"/>
      <c r="P126" s="531"/>
      <c r="Q126" s="531"/>
      <c r="R126" s="531"/>
      <c r="S126" s="531"/>
      <c r="T126" s="531"/>
      <c r="U126" s="531"/>
      <c r="V126" s="531"/>
      <c r="W126" s="531"/>
      <c r="X126" s="531"/>
      <c r="Y126" s="531"/>
      <c r="Z126" s="531"/>
      <c r="AA126" s="531"/>
      <c r="AB126" s="531"/>
      <c r="AC126" s="531"/>
      <c r="AD126" s="531"/>
      <c r="AE126" s="531"/>
      <c r="AF126" s="531"/>
      <c r="AG126" s="531"/>
      <c r="AH126" s="531"/>
      <c r="AI126" s="531"/>
      <c r="AJ126" s="531"/>
      <c r="AK126" s="531"/>
      <c r="AL126" s="531"/>
      <c r="AM126" s="531"/>
      <c r="AN126" s="531"/>
      <c r="AO126" s="531"/>
      <c r="AP126" s="531"/>
      <c r="AQ126" s="531"/>
      <c r="AR126" s="531"/>
      <c r="AS126" s="531"/>
      <c r="AT126" s="531"/>
      <c r="AU126" s="531"/>
      <c r="AV126" s="531"/>
      <c r="AW126" s="531"/>
      <c r="AX126" s="532"/>
    </row>
    <row r="127" spans="1:64" ht="51" customHeight="1" thickBot="1" x14ac:dyDescent="0.2">
      <c r="A127" s="538"/>
      <c r="B127" s="539"/>
      <c r="C127" s="351" t="s">
        <v>68</v>
      </c>
      <c r="D127" s="352"/>
      <c r="E127" s="352"/>
      <c r="F127" s="353"/>
      <c r="G127" s="354" t="s">
        <v>410</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20" customHeight="1" thickBot="1" x14ac:dyDescent="0.2">
      <c r="A129" s="558" t="s">
        <v>428</v>
      </c>
      <c r="B129" s="553"/>
      <c r="C129" s="553"/>
      <c r="D129" s="553"/>
      <c r="E129" s="553"/>
      <c r="F129" s="553"/>
      <c r="G129" s="553"/>
      <c r="H129" s="553"/>
      <c r="I129" s="553"/>
      <c r="J129" s="553"/>
      <c r="K129" s="553"/>
      <c r="L129" s="553"/>
      <c r="M129" s="553"/>
      <c r="N129" s="553"/>
      <c r="O129" s="553"/>
      <c r="P129" s="553"/>
      <c r="Q129" s="553"/>
      <c r="R129" s="553"/>
      <c r="S129" s="553"/>
      <c r="T129" s="553"/>
      <c r="U129" s="553"/>
      <c r="V129" s="553"/>
      <c r="W129" s="553"/>
      <c r="X129" s="553"/>
      <c r="Y129" s="553"/>
      <c r="Z129" s="553"/>
      <c r="AA129" s="553"/>
      <c r="AB129" s="553"/>
      <c r="AC129" s="553"/>
      <c r="AD129" s="553"/>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21" customHeight="1" x14ac:dyDescent="0.15">
      <c r="A130" s="549" t="s">
        <v>41</v>
      </c>
      <c r="B130" s="550"/>
      <c r="C130" s="550"/>
      <c r="D130" s="550"/>
      <c r="E130" s="550"/>
      <c r="F130" s="550"/>
      <c r="G130" s="550"/>
      <c r="H130" s="550"/>
      <c r="I130" s="550"/>
      <c r="J130" s="550"/>
      <c r="K130" s="550"/>
      <c r="L130" s="550"/>
      <c r="M130" s="550"/>
      <c r="N130" s="550"/>
      <c r="O130" s="550"/>
      <c r="P130" s="550"/>
      <c r="Q130" s="550"/>
      <c r="R130" s="550"/>
      <c r="S130" s="550"/>
      <c r="T130" s="550"/>
      <c r="U130" s="550"/>
      <c r="V130" s="550"/>
      <c r="W130" s="550"/>
      <c r="X130" s="550"/>
      <c r="Y130" s="550"/>
      <c r="Z130" s="550"/>
      <c r="AA130" s="550"/>
      <c r="AB130" s="550"/>
      <c r="AC130" s="550"/>
      <c r="AD130" s="550"/>
      <c r="AE130" s="550"/>
      <c r="AF130" s="550"/>
      <c r="AG130" s="550"/>
      <c r="AH130" s="550"/>
      <c r="AI130" s="550"/>
      <c r="AJ130" s="550"/>
      <c r="AK130" s="550"/>
      <c r="AL130" s="550"/>
      <c r="AM130" s="550"/>
      <c r="AN130" s="550"/>
      <c r="AO130" s="550"/>
      <c r="AP130" s="550"/>
      <c r="AQ130" s="550"/>
      <c r="AR130" s="550"/>
      <c r="AS130" s="550"/>
      <c r="AT130" s="550"/>
      <c r="AU130" s="550"/>
      <c r="AV130" s="550"/>
      <c r="AW130" s="550"/>
      <c r="AX130" s="551"/>
    </row>
    <row r="131" spans="1:50" ht="120" customHeight="1" thickBot="1" x14ac:dyDescent="0.2">
      <c r="A131" s="533" t="s">
        <v>429</v>
      </c>
      <c r="B131" s="534"/>
      <c r="C131" s="534"/>
      <c r="D131" s="534"/>
      <c r="E131" s="535"/>
      <c r="F131" s="552" t="s">
        <v>430</v>
      </c>
      <c r="G131" s="553"/>
      <c r="H131" s="553"/>
      <c r="I131" s="553"/>
      <c r="J131" s="553"/>
      <c r="K131" s="553"/>
      <c r="L131" s="553"/>
      <c r="M131" s="553"/>
      <c r="N131" s="553"/>
      <c r="O131" s="553"/>
      <c r="P131" s="553"/>
      <c r="Q131" s="553"/>
      <c r="R131" s="553"/>
      <c r="S131" s="553"/>
      <c r="T131" s="553"/>
      <c r="U131" s="553"/>
      <c r="V131" s="553"/>
      <c r="W131" s="553"/>
      <c r="X131" s="553"/>
      <c r="Y131" s="553"/>
      <c r="Z131" s="553"/>
      <c r="AA131" s="553"/>
      <c r="AB131" s="553"/>
      <c r="AC131" s="553"/>
      <c r="AD131" s="553"/>
      <c r="AE131" s="553"/>
      <c r="AF131" s="553"/>
      <c r="AG131" s="553"/>
      <c r="AH131" s="553"/>
      <c r="AI131" s="553"/>
      <c r="AJ131" s="553"/>
      <c r="AK131" s="553"/>
      <c r="AL131" s="553"/>
      <c r="AM131" s="553"/>
      <c r="AN131" s="553"/>
      <c r="AO131" s="553"/>
      <c r="AP131" s="553"/>
      <c r="AQ131" s="553"/>
      <c r="AR131" s="553"/>
      <c r="AS131" s="553"/>
      <c r="AT131" s="553"/>
      <c r="AU131" s="553"/>
      <c r="AV131" s="553"/>
      <c r="AW131" s="553"/>
      <c r="AX131" s="554"/>
    </row>
    <row r="132" spans="1:50" ht="21" customHeight="1" x14ac:dyDescent="0.15">
      <c r="A132" s="549" t="s">
        <v>54</v>
      </c>
      <c r="B132" s="550"/>
      <c r="C132" s="550"/>
      <c r="D132" s="550"/>
      <c r="E132" s="550"/>
      <c r="F132" s="550"/>
      <c r="G132" s="550"/>
      <c r="H132" s="550"/>
      <c r="I132" s="550"/>
      <c r="J132" s="550"/>
      <c r="K132" s="550"/>
      <c r="L132" s="550"/>
      <c r="M132" s="550"/>
      <c r="N132" s="550"/>
      <c r="O132" s="550"/>
      <c r="P132" s="550"/>
      <c r="Q132" s="550"/>
      <c r="R132" s="550"/>
      <c r="S132" s="550"/>
      <c r="T132" s="550"/>
      <c r="U132" s="550"/>
      <c r="V132" s="550"/>
      <c r="W132" s="550"/>
      <c r="X132" s="550"/>
      <c r="Y132" s="550"/>
      <c r="Z132" s="550"/>
      <c r="AA132" s="550"/>
      <c r="AB132" s="550"/>
      <c r="AC132" s="550"/>
      <c r="AD132" s="550"/>
      <c r="AE132" s="550"/>
      <c r="AF132" s="550"/>
      <c r="AG132" s="550"/>
      <c r="AH132" s="550"/>
      <c r="AI132" s="550"/>
      <c r="AJ132" s="550"/>
      <c r="AK132" s="550"/>
      <c r="AL132" s="550"/>
      <c r="AM132" s="550"/>
      <c r="AN132" s="550"/>
      <c r="AO132" s="550"/>
      <c r="AP132" s="550"/>
      <c r="AQ132" s="550"/>
      <c r="AR132" s="550"/>
      <c r="AS132" s="550"/>
      <c r="AT132" s="550"/>
      <c r="AU132" s="550"/>
      <c r="AV132" s="550"/>
      <c r="AW132" s="550"/>
      <c r="AX132" s="551"/>
    </row>
    <row r="133" spans="1:50" ht="99.95" customHeight="1" thickBot="1" x14ac:dyDescent="0.2">
      <c r="A133" s="418" t="s">
        <v>431</v>
      </c>
      <c r="B133" s="419"/>
      <c r="C133" s="419"/>
      <c r="D133" s="419"/>
      <c r="E133" s="420"/>
      <c r="F133" s="555" t="s">
        <v>433</v>
      </c>
      <c r="G133" s="556"/>
      <c r="H133" s="556"/>
      <c r="I133" s="556"/>
      <c r="J133" s="556"/>
      <c r="K133" s="556"/>
      <c r="L133" s="556"/>
      <c r="M133" s="556"/>
      <c r="N133" s="556"/>
      <c r="O133" s="556"/>
      <c r="P133" s="556"/>
      <c r="Q133" s="556"/>
      <c r="R133" s="556"/>
      <c r="S133" s="556"/>
      <c r="T133" s="556"/>
      <c r="U133" s="556"/>
      <c r="V133" s="556"/>
      <c r="W133" s="556"/>
      <c r="X133" s="556"/>
      <c r="Y133" s="556"/>
      <c r="Z133" s="556"/>
      <c r="AA133" s="556"/>
      <c r="AB133" s="556"/>
      <c r="AC133" s="556"/>
      <c r="AD133" s="556"/>
      <c r="AE133" s="556"/>
      <c r="AF133" s="556"/>
      <c r="AG133" s="556"/>
      <c r="AH133" s="556"/>
      <c r="AI133" s="556"/>
      <c r="AJ133" s="556"/>
      <c r="AK133" s="556"/>
      <c r="AL133" s="556"/>
      <c r="AM133" s="556"/>
      <c r="AN133" s="556"/>
      <c r="AO133" s="556"/>
      <c r="AP133" s="556"/>
      <c r="AQ133" s="556"/>
      <c r="AR133" s="556"/>
      <c r="AS133" s="556"/>
      <c r="AT133" s="556"/>
      <c r="AU133" s="556"/>
      <c r="AV133" s="556"/>
      <c r="AW133" s="556"/>
      <c r="AX133" s="557"/>
    </row>
    <row r="134" spans="1:50" ht="21" customHeight="1" x14ac:dyDescent="0.15">
      <c r="A134" s="540" t="s">
        <v>42</v>
      </c>
      <c r="B134" s="541"/>
      <c r="C134" s="541"/>
      <c r="D134" s="541"/>
      <c r="E134" s="541"/>
      <c r="F134" s="541"/>
      <c r="G134" s="541"/>
      <c r="H134" s="541"/>
      <c r="I134" s="541"/>
      <c r="J134" s="541"/>
      <c r="K134" s="541"/>
      <c r="L134" s="541"/>
      <c r="M134" s="541"/>
      <c r="N134" s="541"/>
      <c r="O134" s="541"/>
      <c r="P134" s="541"/>
      <c r="Q134" s="541"/>
      <c r="R134" s="541"/>
      <c r="S134" s="541"/>
      <c r="T134" s="541"/>
      <c r="U134" s="541"/>
      <c r="V134" s="541"/>
      <c r="W134" s="541"/>
      <c r="X134" s="541"/>
      <c r="Y134" s="541"/>
      <c r="Z134" s="541"/>
      <c r="AA134" s="541"/>
      <c r="AB134" s="541"/>
      <c r="AC134" s="541"/>
      <c r="AD134" s="541"/>
      <c r="AE134" s="541"/>
      <c r="AF134" s="541"/>
      <c r="AG134" s="541"/>
      <c r="AH134" s="541"/>
      <c r="AI134" s="541"/>
      <c r="AJ134" s="541"/>
      <c r="AK134" s="541"/>
      <c r="AL134" s="541"/>
      <c r="AM134" s="541"/>
      <c r="AN134" s="541"/>
      <c r="AO134" s="541"/>
      <c r="AP134" s="541"/>
      <c r="AQ134" s="541"/>
      <c r="AR134" s="541"/>
      <c r="AS134" s="541"/>
      <c r="AT134" s="541"/>
      <c r="AU134" s="541"/>
      <c r="AV134" s="541"/>
      <c r="AW134" s="541"/>
      <c r="AX134" s="542"/>
    </row>
    <row r="135" spans="1:50" ht="79.5" customHeight="1" thickBot="1" x14ac:dyDescent="0.2">
      <c r="A135" s="595"/>
      <c r="B135" s="596"/>
      <c r="C135" s="596"/>
      <c r="D135" s="596"/>
      <c r="E135" s="596"/>
      <c r="F135" s="596"/>
      <c r="G135" s="596"/>
      <c r="H135" s="596"/>
      <c r="I135" s="596"/>
      <c r="J135" s="596"/>
      <c r="K135" s="596"/>
      <c r="L135" s="596"/>
      <c r="M135" s="596"/>
      <c r="N135" s="596"/>
      <c r="O135" s="596"/>
      <c r="P135" s="596"/>
      <c r="Q135" s="596"/>
      <c r="R135" s="596"/>
      <c r="S135" s="596"/>
      <c r="T135" s="596"/>
      <c r="U135" s="596"/>
      <c r="V135" s="596"/>
      <c r="W135" s="596"/>
      <c r="X135" s="596"/>
      <c r="Y135" s="596"/>
      <c r="Z135" s="596"/>
      <c r="AA135" s="596"/>
      <c r="AB135" s="596"/>
      <c r="AC135" s="596"/>
      <c r="AD135" s="596"/>
      <c r="AE135" s="596"/>
      <c r="AF135" s="596"/>
      <c r="AG135" s="596"/>
      <c r="AH135" s="596"/>
      <c r="AI135" s="596"/>
      <c r="AJ135" s="596"/>
      <c r="AK135" s="596"/>
      <c r="AL135" s="596"/>
      <c r="AM135" s="596"/>
      <c r="AN135" s="596"/>
      <c r="AO135" s="596"/>
      <c r="AP135" s="596"/>
      <c r="AQ135" s="596"/>
      <c r="AR135" s="596"/>
      <c r="AS135" s="596"/>
      <c r="AT135" s="596"/>
      <c r="AU135" s="596"/>
      <c r="AV135" s="596"/>
      <c r="AW135" s="596"/>
      <c r="AX135" s="597"/>
    </row>
    <row r="136" spans="1:50" ht="19.7" customHeight="1" x14ac:dyDescent="0.15">
      <c r="A136" s="527" t="s">
        <v>37</v>
      </c>
      <c r="B136" s="528"/>
      <c r="C136" s="528"/>
      <c r="D136" s="528"/>
      <c r="E136" s="528"/>
      <c r="F136" s="528"/>
      <c r="G136" s="528"/>
      <c r="H136" s="528"/>
      <c r="I136" s="528"/>
      <c r="J136" s="528"/>
      <c r="K136" s="528"/>
      <c r="L136" s="528"/>
      <c r="M136" s="528"/>
      <c r="N136" s="528"/>
      <c r="O136" s="528"/>
      <c r="P136" s="528"/>
      <c r="Q136" s="528"/>
      <c r="R136" s="528"/>
      <c r="S136" s="528"/>
      <c r="T136" s="528"/>
      <c r="U136" s="528"/>
      <c r="V136" s="528"/>
      <c r="W136" s="528"/>
      <c r="X136" s="528"/>
      <c r="Y136" s="528"/>
      <c r="Z136" s="528"/>
      <c r="AA136" s="528"/>
      <c r="AB136" s="528"/>
      <c r="AC136" s="528"/>
      <c r="AD136" s="528"/>
      <c r="AE136" s="528"/>
      <c r="AF136" s="528"/>
      <c r="AG136" s="528"/>
      <c r="AH136" s="528"/>
      <c r="AI136" s="528"/>
      <c r="AJ136" s="528"/>
      <c r="AK136" s="528"/>
      <c r="AL136" s="528"/>
      <c r="AM136" s="528"/>
      <c r="AN136" s="528"/>
      <c r="AO136" s="528"/>
      <c r="AP136" s="528"/>
      <c r="AQ136" s="528"/>
      <c r="AR136" s="528"/>
      <c r="AS136" s="528"/>
      <c r="AT136" s="528"/>
      <c r="AU136" s="528"/>
      <c r="AV136" s="528"/>
      <c r="AW136" s="528"/>
      <c r="AX136" s="529"/>
    </row>
    <row r="137" spans="1:50" ht="20.100000000000001" customHeight="1" x14ac:dyDescent="0.15">
      <c r="A137" s="391" t="s">
        <v>224</v>
      </c>
      <c r="B137" s="392"/>
      <c r="C137" s="392"/>
      <c r="D137" s="392"/>
      <c r="E137" s="392"/>
      <c r="F137" s="392"/>
      <c r="G137" s="405" t="s">
        <v>426</v>
      </c>
      <c r="H137" s="406"/>
      <c r="I137" s="406"/>
      <c r="J137" s="406"/>
      <c r="K137" s="406"/>
      <c r="L137" s="406"/>
      <c r="M137" s="406"/>
      <c r="N137" s="406"/>
      <c r="O137" s="406"/>
      <c r="P137" s="407"/>
      <c r="Q137" s="392" t="s">
        <v>225</v>
      </c>
      <c r="R137" s="392"/>
      <c r="S137" s="392"/>
      <c r="T137" s="392"/>
      <c r="U137" s="392"/>
      <c r="V137" s="392"/>
      <c r="W137" s="405" t="s">
        <v>427</v>
      </c>
      <c r="X137" s="406"/>
      <c r="Y137" s="406"/>
      <c r="Z137" s="406"/>
      <c r="AA137" s="406"/>
      <c r="AB137" s="406"/>
      <c r="AC137" s="406"/>
      <c r="AD137" s="406"/>
      <c r="AE137" s="406"/>
      <c r="AF137" s="407"/>
      <c r="AG137" s="392" t="s">
        <v>226</v>
      </c>
      <c r="AH137" s="392"/>
      <c r="AI137" s="392"/>
      <c r="AJ137" s="392"/>
      <c r="AK137" s="392"/>
      <c r="AL137" s="392"/>
      <c r="AM137" s="388" t="s">
        <v>427</v>
      </c>
      <c r="AN137" s="389"/>
      <c r="AO137" s="389"/>
      <c r="AP137" s="389"/>
      <c r="AQ137" s="389"/>
      <c r="AR137" s="389"/>
      <c r="AS137" s="389"/>
      <c r="AT137" s="389"/>
      <c r="AU137" s="389"/>
      <c r="AV137" s="390"/>
      <c r="AW137" s="12"/>
      <c r="AX137" s="13"/>
    </row>
    <row r="138" spans="1:50" ht="20.100000000000001" customHeight="1" thickBot="1" x14ac:dyDescent="0.2">
      <c r="A138" s="393" t="s">
        <v>227</v>
      </c>
      <c r="B138" s="394"/>
      <c r="C138" s="394"/>
      <c r="D138" s="394"/>
      <c r="E138" s="394"/>
      <c r="F138" s="394"/>
      <c r="G138" s="408" t="s">
        <v>394</v>
      </c>
      <c r="H138" s="409"/>
      <c r="I138" s="409"/>
      <c r="J138" s="409"/>
      <c r="K138" s="409"/>
      <c r="L138" s="409"/>
      <c r="M138" s="409"/>
      <c r="N138" s="409"/>
      <c r="O138" s="409"/>
      <c r="P138" s="410"/>
      <c r="Q138" s="394" t="s">
        <v>228</v>
      </c>
      <c r="R138" s="394"/>
      <c r="S138" s="394"/>
      <c r="T138" s="394"/>
      <c r="U138" s="394"/>
      <c r="V138" s="394"/>
      <c r="W138" s="561">
        <v>444</v>
      </c>
      <c r="X138" s="409"/>
      <c r="Y138" s="409"/>
      <c r="Z138" s="409"/>
      <c r="AA138" s="409"/>
      <c r="AB138" s="409"/>
      <c r="AC138" s="409"/>
      <c r="AD138" s="409"/>
      <c r="AE138" s="409"/>
      <c r="AF138" s="410"/>
      <c r="AG138" s="562"/>
      <c r="AH138" s="563"/>
      <c r="AI138" s="563"/>
      <c r="AJ138" s="563"/>
      <c r="AK138" s="563"/>
      <c r="AL138" s="563"/>
      <c r="AM138" s="598"/>
      <c r="AN138" s="599"/>
      <c r="AO138" s="599"/>
      <c r="AP138" s="599"/>
      <c r="AQ138" s="599"/>
      <c r="AR138" s="599"/>
      <c r="AS138" s="599"/>
      <c r="AT138" s="599"/>
      <c r="AU138" s="599"/>
      <c r="AV138" s="600"/>
      <c r="AW138" s="28"/>
      <c r="AX138" s="29"/>
    </row>
    <row r="139" spans="1:50" ht="23.85" customHeight="1" x14ac:dyDescent="0.15">
      <c r="A139" s="543" t="s">
        <v>28</v>
      </c>
      <c r="B139" s="544"/>
      <c r="C139" s="544"/>
      <c r="D139" s="544"/>
      <c r="E139" s="544"/>
      <c r="F139" s="54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0"/>
      <c r="B140" s="451"/>
      <c r="C140" s="451"/>
      <c r="D140" s="451"/>
      <c r="E140" s="451"/>
      <c r="F140" s="45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0"/>
      <c r="B141" s="451"/>
      <c r="C141" s="451"/>
      <c r="D141" s="451"/>
      <c r="E141" s="451"/>
      <c r="F141" s="45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0"/>
      <c r="B142" s="451"/>
      <c r="C142" s="451"/>
      <c r="D142" s="451"/>
      <c r="E142" s="451"/>
      <c r="F142" s="45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0"/>
      <c r="B143" s="451"/>
      <c r="C143" s="451"/>
      <c r="D143" s="451"/>
      <c r="E143" s="451"/>
      <c r="F143" s="45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0"/>
      <c r="B144" s="451"/>
      <c r="C144" s="451"/>
      <c r="D144" s="451"/>
      <c r="E144" s="451"/>
      <c r="F144" s="45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0"/>
      <c r="B145" s="451"/>
      <c r="C145" s="451"/>
      <c r="D145" s="451"/>
      <c r="E145" s="451"/>
      <c r="F145" s="45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0"/>
      <c r="B146" s="451"/>
      <c r="C146" s="451"/>
      <c r="D146" s="451"/>
      <c r="E146" s="451"/>
      <c r="F146" s="45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0"/>
      <c r="B147" s="451"/>
      <c r="C147" s="451"/>
      <c r="D147" s="451"/>
      <c r="E147" s="451"/>
      <c r="F147" s="45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0"/>
      <c r="B148" s="451"/>
      <c r="C148" s="451"/>
      <c r="D148" s="451"/>
      <c r="E148" s="451"/>
      <c r="F148" s="45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0"/>
      <c r="B149" s="451"/>
      <c r="C149" s="451"/>
      <c r="D149" s="451"/>
      <c r="E149" s="451"/>
      <c r="F149" s="45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0"/>
      <c r="B150" s="451"/>
      <c r="C150" s="451"/>
      <c r="D150" s="451"/>
      <c r="E150" s="451"/>
      <c r="F150" s="45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0"/>
      <c r="B151" s="451"/>
      <c r="C151" s="451"/>
      <c r="D151" s="451"/>
      <c r="E151" s="451"/>
      <c r="F151" s="45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0"/>
      <c r="B152" s="451"/>
      <c r="C152" s="451"/>
      <c r="D152" s="451"/>
      <c r="E152" s="451"/>
      <c r="F152" s="45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0"/>
      <c r="B153" s="451"/>
      <c r="C153" s="451"/>
      <c r="D153" s="451"/>
      <c r="E153" s="451"/>
      <c r="F153" s="45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0"/>
      <c r="B154" s="451"/>
      <c r="C154" s="451"/>
      <c r="D154" s="451"/>
      <c r="E154" s="451"/>
      <c r="F154" s="45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0"/>
      <c r="B155" s="451"/>
      <c r="C155" s="451"/>
      <c r="D155" s="451"/>
      <c r="E155" s="451"/>
      <c r="F155" s="45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0"/>
      <c r="B156" s="451"/>
      <c r="C156" s="451"/>
      <c r="D156" s="451"/>
      <c r="E156" s="451"/>
      <c r="F156" s="45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0"/>
      <c r="B157" s="451"/>
      <c r="C157" s="451"/>
      <c r="D157" s="451"/>
      <c r="E157" s="451"/>
      <c r="F157" s="45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0"/>
      <c r="B158" s="451"/>
      <c r="C158" s="451"/>
      <c r="D158" s="451"/>
      <c r="E158" s="451"/>
      <c r="F158" s="45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0"/>
      <c r="B159" s="451"/>
      <c r="C159" s="451"/>
      <c r="D159" s="451"/>
      <c r="E159" s="451"/>
      <c r="F159" s="45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0"/>
      <c r="B160" s="451"/>
      <c r="C160" s="451"/>
      <c r="D160" s="451"/>
      <c r="E160" s="451"/>
      <c r="F160" s="45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0"/>
      <c r="B161" s="451"/>
      <c r="C161" s="451"/>
      <c r="D161" s="451"/>
      <c r="E161" s="451"/>
      <c r="F161" s="45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0"/>
      <c r="B162" s="451"/>
      <c r="C162" s="451"/>
      <c r="D162" s="451"/>
      <c r="E162" s="451"/>
      <c r="F162" s="45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0"/>
      <c r="B163" s="451"/>
      <c r="C163" s="451"/>
      <c r="D163" s="451"/>
      <c r="E163" s="451"/>
      <c r="F163" s="45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0"/>
      <c r="B164" s="451"/>
      <c r="C164" s="451"/>
      <c r="D164" s="451"/>
      <c r="E164" s="451"/>
      <c r="F164" s="45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0"/>
      <c r="B165" s="451"/>
      <c r="C165" s="451"/>
      <c r="D165" s="451"/>
      <c r="E165" s="451"/>
      <c r="F165" s="45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0"/>
      <c r="B166" s="451"/>
      <c r="C166" s="451"/>
      <c r="D166" s="451"/>
      <c r="E166" s="451"/>
      <c r="F166" s="45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0"/>
      <c r="B167" s="451"/>
      <c r="C167" s="451"/>
      <c r="D167" s="451"/>
      <c r="E167" s="451"/>
      <c r="F167" s="45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0"/>
      <c r="B168" s="451"/>
      <c r="C168" s="451"/>
      <c r="D168" s="451"/>
      <c r="E168" s="451"/>
      <c r="F168" s="45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0"/>
      <c r="B169" s="451"/>
      <c r="C169" s="451"/>
      <c r="D169" s="451"/>
      <c r="E169" s="451"/>
      <c r="F169" s="45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0"/>
      <c r="B170" s="451"/>
      <c r="C170" s="451"/>
      <c r="D170" s="451"/>
      <c r="E170" s="451"/>
      <c r="F170" s="45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0"/>
      <c r="B171" s="451"/>
      <c r="C171" s="451"/>
      <c r="D171" s="451"/>
      <c r="E171" s="451"/>
      <c r="F171" s="45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0"/>
      <c r="B172" s="451"/>
      <c r="C172" s="451"/>
      <c r="D172" s="451"/>
      <c r="E172" s="451"/>
      <c r="F172" s="45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0"/>
      <c r="B173" s="451"/>
      <c r="C173" s="451"/>
      <c r="D173" s="451"/>
      <c r="E173" s="451"/>
      <c r="F173" s="45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0"/>
      <c r="B174" s="451"/>
      <c r="C174" s="451"/>
      <c r="D174" s="451"/>
      <c r="E174" s="451"/>
      <c r="F174" s="45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0"/>
      <c r="B175" s="451"/>
      <c r="C175" s="451"/>
      <c r="D175" s="451"/>
      <c r="E175" s="451"/>
      <c r="F175" s="45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600000000000001" customHeight="1" x14ac:dyDescent="0.15">
      <c r="A176" s="450"/>
      <c r="B176" s="451"/>
      <c r="C176" s="451"/>
      <c r="D176" s="451"/>
      <c r="E176" s="451"/>
      <c r="F176" s="45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6"/>
      <c r="B177" s="547"/>
      <c r="C177" s="547"/>
      <c r="D177" s="547"/>
      <c r="E177" s="547"/>
      <c r="F177" s="54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2" t="s">
        <v>34</v>
      </c>
      <c r="B178" s="523"/>
      <c r="C178" s="523"/>
      <c r="D178" s="523"/>
      <c r="E178" s="523"/>
      <c r="F178" s="524"/>
      <c r="G178" s="375" t="s">
        <v>411</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378</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customHeight="1" x14ac:dyDescent="0.15">
      <c r="A179" s="117"/>
      <c r="B179" s="525"/>
      <c r="C179" s="525"/>
      <c r="D179" s="525"/>
      <c r="E179" s="525"/>
      <c r="F179" s="526"/>
      <c r="G179" s="379" t="s">
        <v>19</v>
      </c>
      <c r="H179" s="380"/>
      <c r="I179" s="380"/>
      <c r="J179" s="380"/>
      <c r="K179" s="380"/>
      <c r="L179" s="381" t="s">
        <v>20</v>
      </c>
      <c r="M179" s="380"/>
      <c r="N179" s="380"/>
      <c r="O179" s="380"/>
      <c r="P179" s="380"/>
      <c r="Q179" s="380"/>
      <c r="R179" s="380"/>
      <c r="S179" s="380"/>
      <c r="T179" s="380"/>
      <c r="U179" s="380"/>
      <c r="V179" s="380"/>
      <c r="W179" s="380"/>
      <c r="X179" s="382"/>
      <c r="Y179" s="383" t="s">
        <v>21</v>
      </c>
      <c r="Z179" s="384"/>
      <c r="AA179" s="384"/>
      <c r="AB179" s="385"/>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83" t="s">
        <v>21</v>
      </c>
      <c r="AV179" s="384"/>
      <c r="AW179" s="384"/>
      <c r="AX179" s="386"/>
    </row>
    <row r="180" spans="1:50" ht="24.75" customHeight="1" x14ac:dyDescent="0.15">
      <c r="A180" s="117"/>
      <c r="B180" s="525"/>
      <c r="C180" s="525"/>
      <c r="D180" s="525"/>
      <c r="E180" s="525"/>
      <c r="F180" s="526"/>
      <c r="G180" s="88" t="s">
        <v>395</v>
      </c>
      <c r="H180" s="89"/>
      <c r="I180" s="89"/>
      <c r="J180" s="89"/>
      <c r="K180" s="90"/>
      <c r="L180" s="91" t="s">
        <v>396</v>
      </c>
      <c r="M180" s="92"/>
      <c r="N180" s="92"/>
      <c r="O180" s="92"/>
      <c r="P180" s="92"/>
      <c r="Q180" s="92"/>
      <c r="R180" s="92"/>
      <c r="S180" s="92"/>
      <c r="T180" s="92"/>
      <c r="U180" s="92"/>
      <c r="V180" s="92"/>
      <c r="W180" s="92"/>
      <c r="X180" s="93"/>
      <c r="Y180" s="94">
        <v>9.8000000000000007</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87"/>
    </row>
    <row r="181" spans="1:50" ht="24.75" customHeight="1" x14ac:dyDescent="0.15">
      <c r="A181" s="117"/>
      <c r="B181" s="525"/>
      <c r="C181" s="525"/>
      <c r="D181" s="525"/>
      <c r="E181" s="525"/>
      <c r="F181" s="526"/>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5"/>
      <c r="C182" s="525"/>
      <c r="D182" s="525"/>
      <c r="E182" s="525"/>
      <c r="F182" s="526"/>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5"/>
      <c r="C183" s="525"/>
      <c r="D183" s="525"/>
      <c r="E183" s="525"/>
      <c r="F183" s="526"/>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5"/>
      <c r="C184" s="525"/>
      <c r="D184" s="525"/>
      <c r="E184" s="525"/>
      <c r="F184" s="526"/>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5"/>
      <c r="C185" s="525"/>
      <c r="D185" s="525"/>
      <c r="E185" s="525"/>
      <c r="F185" s="526"/>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7"/>
      <c r="B186" s="525"/>
      <c r="C186" s="525"/>
      <c r="D186" s="525"/>
      <c r="E186" s="525"/>
      <c r="F186" s="526"/>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25"/>
      <c r="C187" s="525"/>
      <c r="D187" s="525"/>
      <c r="E187" s="525"/>
      <c r="F187" s="526"/>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25"/>
      <c r="C188" s="525"/>
      <c r="D188" s="525"/>
      <c r="E188" s="525"/>
      <c r="F188" s="526"/>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25"/>
      <c r="C189" s="525"/>
      <c r="D189" s="525"/>
      <c r="E189" s="525"/>
      <c r="F189" s="526"/>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25"/>
      <c r="C190" s="525"/>
      <c r="D190" s="525"/>
      <c r="E190" s="525"/>
      <c r="F190" s="526"/>
      <c r="G190" s="74" t="s">
        <v>22</v>
      </c>
      <c r="H190" s="75"/>
      <c r="I190" s="75"/>
      <c r="J190" s="75"/>
      <c r="K190" s="75"/>
      <c r="L190" s="76"/>
      <c r="M190" s="77"/>
      <c r="N190" s="77"/>
      <c r="O190" s="77"/>
      <c r="P190" s="77"/>
      <c r="Q190" s="77"/>
      <c r="R190" s="77"/>
      <c r="S190" s="77"/>
      <c r="T190" s="77"/>
      <c r="U190" s="77"/>
      <c r="V190" s="77"/>
      <c r="W190" s="77"/>
      <c r="X190" s="78"/>
      <c r="Y190" s="79">
        <f>SUM(Y180:AB189)</f>
        <v>9.8000000000000007</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25"/>
      <c r="C191" s="525"/>
      <c r="D191" s="525"/>
      <c r="E191" s="525"/>
      <c r="F191" s="526"/>
      <c r="G191" s="375" t="s">
        <v>366</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360</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customHeight="1" x14ac:dyDescent="0.15">
      <c r="A192" s="117"/>
      <c r="B192" s="525"/>
      <c r="C192" s="525"/>
      <c r="D192" s="525"/>
      <c r="E192" s="525"/>
      <c r="F192" s="526"/>
      <c r="G192" s="379" t="s">
        <v>19</v>
      </c>
      <c r="H192" s="380"/>
      <c r="I192" s="380"/>
      <c r="J192" s="380"/>
      <c r="K192" s="380"/>
      <c r="L192" s="381" t="s">
        <v>20</v>
      </c>
      <c r="M192" s="380"/>
      <c r="N192" s="380"/>
      <c r="O192" s="380"/>
      <c r="P192" s="380"/>
      <c r="Q192" s="380"/>
      <c r="R192" s="380"/>
      <c r="S192" s="380"/>
      <c r="T192" s="380"/>
      <c r="U192" s="380"/>
      <c r="V192" s="380"/>
      <c r="W192" s="380"/>
      <c r="X192" s="382"/>
      <c r="Y192" s="383" t="s">
        <v>21</v>
      </c>
      <c r="Z192" s="384"/>
      <c r="AA192" s="384"/>
      <c r="AB192" s="385"/>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83" t="s">
        <v>21</v>
      </c>
      <c r="AV192" s="384"/>
      <c r="AW192" s="384"/>
      <c r="AX192" s="386"/>
    </row>
    <row r="193" spans="1:50" ht="24.75" customHeight="1" x14ac:dyDescent="0.15">
      <c r="A193" s="117"/>
      <c r="B193" s="525"/>
      <c r="C193" s="525"/>
      <c r="D193" s="525"/>
      <c r="E193" s="525"/>
      <c r="F193" s="526"/>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87"/>
    </row>
    <row r="194" spans="1:50" ht="24.75" customHeight="1" x14ac:dyDescent="0.15">
      <c r="A194" s="117"/>
      <c r="B194" s="525"/>
      <c r="C194" s="525"/>
      <c r="D194" s="525"/>
      <c r="E194" s="525"/>
      <c r="F194" s="526"/>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25"/>
      <c r="C195" s="525"/>
      <c r="D195" s="525"/>
      <c r="E195" s="525"/>
      <c r="F195" s="526"/>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25"/>
      <c r="C196" s="525"/>
      <c r="D196" s="525"/>
      <c r="E196" s="525"/>
      <c r="F196" s="526"/>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25"/>
      <c r="C197" s="525"/>
      <c r="D197" s="525"/>
      <c r="E197" s="525"/>
      <c r="F197" s="526"/>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25"/>
      <c r="C198" s="525"/>
      <c r="D198" s="525"/>
      <c r="E198" s="525"/>
      <c r="F198" s="526"/>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25"/>
      <c r="C199" s="525"/>
      <c r="D199" s="525"/>
      <c r="E199" s="525"/>
      <c r="F199" s="526"/>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25"/>
      <c r="C200" s="525"/>
      <c r="D200" s="525"/>
      <c r="E200" s="525"/>
      <c r="F200" s="526"/>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25"/>
      <c r="C201" s="525"/>
      <c r="D201" s="525"/>
      <c r="E201" s="525"/>
      <c r="F201" s="526"/>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25"/>
      <c r="C202" s="525"/>
      <c r="D202" s="525"/>
      <c r="E202" s="525"/>
      <c r="F202" s="526"/>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25"/>
      <c r="C203" s="525"/>
      <c r="D203" s="525"/>
      <c r="E203" s="525"/>
      <c r="F203" s="526"/>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25"/>
      <c r="C204" s="525"/>
      <c r="D204" s="525"/>
      <c r="E204" s="525"/>
      <c r="F204" s="526"/>
      <c r="G204" s="375" t="s">
        <v>361</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362</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customHeight="1" x14ac:dyDescent="0.15">
      <c r="A205" s="117"/>
      <c r="B205" s="525"/>
      <c r="C205" s="525"/>
      <c r="D205" s="525"/>
      <c r="E205" s="525"/>
      <c r="F205" s="526"/>
      <c r="G205" s="379" t="s">
        <v>19</v>
      </c>
      <c r="H205" s="380"/>
      <c r="I205" s="380"/>
      <c r="J205" s="380"/>
      <c r="K205" s="380"/>
      <c r="L205" s="381" t="s">
        <v>20</v>
      </c>
      <c r="M205" s="380"/>
      <c r="N205" s="380"/>
      <c r="O205" s="380"/>
      <c r="P205" s="380"/>
      <c r="Q205" s="380"/>
      <c r="R205" s="380"/>
      <c r="S205" s="380"/>
      <c r="T205" s="380"/>
      <c r="U205" s="380"/>
      <c r="V205" s="380"/>
      <c r="W205" s="380"/>
      <c r="X205" s="382"/>
      <c r="Y205" s="383" t="s">
        <v>21</v>
      </c>
      <c r="Z205" s="384"/>
      <c r="AA205" s="384"/>
      <c r="AB205" s="385"/>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83" t="s">
        <v>21</v>
      </c>
      <c r="AV205" s="384"/>
      <c r="AW205" s="384"/>
      <c r="AX205" s="386"/>
    </row>
    <row r="206" spans="1:50" ht="24.75" customHeight="1" x14ac:dyDescent="0.15">
      <c r="A206" s="117"/>
      <c r="B206" s="525"/>
      <c r="C206" s="525"/>
      <c r="D206" s="525"/>
      <c r="E206" s="525"/>
      <c r="F206" s="526"/>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87"/>
    </row>
    <row r="207" spans="1:50" ht="24.75" customHeight="1" x14ac:dyDescent="0.15">
      <c r="A207" s="117"/>
      <c r="B207" s="525"/>
      <c r="C207" s="525"/>
      <c r="D207" s="525"/>
      <c r="E207" s="525"/>
      <c r="F207" s="526"/>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25"/>
      <c r="C208" s="525"/>
      <c r="D208" s="525"/>
      <c r="E208" s="525"/>
      <c r="F208" s="526"/>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25"/>
      <c r="C209" s="525"/>
      <c r="D209" s="525"/>
      <c r="E209" s="525"/>
      <c r="F209" s="526"/>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25"/>
      <c r="C210" s="525"/>
      <c r="D210" s="525"/>
      <c r="E210" s="525"/>
      <c r="F210" s="526"/>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25"/>
      <c r="C211" s="525"/>
      <c r="D211" s="525"/>
      <c r="E211" s="525"/>
      <c r="F211" s="526"/>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25"/>
      <c r="C212" s="525"/>
      <c r="D212" s="525"/>
      <c r="E212" s="525"/>
      <c r="F212" s="526"/>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25"/>
      <c r="C213" s="525"/>
      <c r="D213" s="525"/>
      <c r="E213" s="525"/>
      <c r="F213" s="526"/>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25"/>
      <c r="C214" s="525"/>
      <c r="D214" s="525"/>
      <c r="E214" s="525"/>
      <c r="F214" s="526"/>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25"/>
      <c r="C215" s="525"/>
      <c r="D215" s="525"/>
      <c r="E215" s="525"/>
      <c r="F215" s="526"/>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25"/>
      <c r="C216" s="525"/>
      <c r="D216" s="525"/>
      <c r="E216" s="525"/>
      <c r="F216" s="526"/>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25"/>
      <c r="C217" s="525"/>
      <c r="D217" s="525"/>
      <c r="E217" s="525"/>
      <c r="F217" s="526"/>
      <c r="G217" s="375" t="s">
        <v>363</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364</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customHeight="1" x14ac:dyDescent="0.15">
      <c r="A218" s="117"/>
      <c r="B218" s="525"/>
      <c r="C218" s="525"/>
      <c r="D218" s="525"/>
      <c r="E218" s="525"/>
      <c r="F218" s="526"/>
      <c r="G218" s="379" t="s">
        <v>19</v>
      </c>
      <c r="H218" s="380"/>
      <c r="I218" s="380"/>
      <c r="J218" s="380"/>
      <c r="K218" s="380"/>
      <c r="L218" s="381" t="s">
        <v>20</v>
      </c>
      <c r="M218" s="380"/>
      <c r="N218" s="380"/>
      <c r="O218" s="380"/>
      <c r="P218" s="380"/>
      <c r="Q218" s="380"/>
      <c r="R218" s="380"/>
      <c r="S218" s="380"/>
      <c r="T218" s="380"/>
      <c r="U218" s="380"/>
      <c r="V218" s="380"/>
      <c r="W218" s="380"/>
      <c r="X218" s="382"/>
      <c r="Y218" s="383" t="s">
        <v>21</v>
      </c>
      <c r="Z218" s="384"/>
      <c r="AA218" s="384"/>
      <c r="AB218" s="385"/>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83" t="s">
        <v>21</v>
      </c>
      <c r="AV218" s="384"/>
      <c r="AW218" s="384"/>
      <c r="AX218" s="386"/>
    </row>
    <row r="219" spans="1:50" ht="24.75" customHeight="1" x14ac:dyDescent="0.15">
      <c r="A219" s="117"/>
      <c r="B219" s="525"/>
      <c r="C219" s="525"/>
      <c r="D219" s="525"/>
      <c r="E219" s="525"/>
      <c r="F219" s="526"/>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87"/>
    </row>
    <row r="220" spans="1:50" ht="24.75" customHeight="1" x14ac:dyDescent="0.15">
      <c r="A220" s="117"/>
      <c r="B220" s="525"/>
      <c r="C220" s="525"/>
      <c r="D220" s="525"/>
      <c r="E220" s="525"/>
      <c r="F220" s="526"/>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25"/>
      <c r="C221" s="525"/>
      <c r="D221" s="525"/>
      <c r="E221" s="525"/>
      <c r="F221" s="526"/>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25"/>
      <c r="C222" s="525"/>
      <c r="D222" s="525"/>
      <c r="E222" s="525"/>
      <c r="F222" s="526"/>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25"/>
      <c r="C223" s="525"/>
      <c r="D223" s="525"/>
      <c r="E223" s="525"/>
      <c r="F223" s="526"/>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25"/>
      <c r="C224" s="525"/>
      <c r="D224" s="525"/>
      <c r="E224" s="525"/>
      <c r="F224" s="526"/>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25"/>
      <c r="C225" s="525"/>
      <c r="D225" s="525"/>
      <c r="E225" s="525"/>
      <c r="F225" s="526"/>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25"/>
      <c r="C226" s="525"/>
      <c r="D226" s="525"/>
      <c r="E226" s="525"/>
      <c r="F226" s="526"/>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25"/>
      <c r="C227" s="525"/>
      <c r="D227" s="525"/>
      <c r="E227" s="525"/>
      <c r="F227" s="526"/>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25"/>
      <c r="C228" s="525"/>
      <c r="D228" s="525"/>
      <c r="E228" s="525"/>
      <c r="F228" s="526"/>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25"/>
      <c r="C229" s="525"/>
      <c r="D229" s="525"/>
      <c r="E229" s="525"/>
      <c r="F229" s="526"/>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2" t="s">
        <v>321</v>
      </c>
      <c r="B230" s="373"/>
      <c r="C230" s="373"/>
      <c r="D230" s="373"/>
      <c r="E230" s="373"/>
      <c r="F230" s="373"/>
      <c r="G230" s="373"/>
      <c r="H230" s="373"/>
      <c r="I230" s="373"/>
      <c r="J230" s="373"/>
      <c r="K230" s="373"/>
      <c r="L230" s="373"/>
      <c r="M230" s="373"/>
      <c r="N230" s="373"/>
      <c r="O230" s="373"/>
      <c r="P230" s="373"/>
      <c r="Q230" s="373"/>
      <c r="R230" s="373"/>
      <c r="S230" s="373"/>
      <c r="T230" s="373"/>
      <c r="U230" s="373"/>
      <c r="V230" s="373"/>
      <c r="W230" s="373"/>
      <c r="X230" s="373"/>
      <c r="Y230" s="373"/>
      <c r="Z230" s="373"/>
      <c r="AA230" s="373"/>
      <c r="AB230" s="373"/>
      <c r="AC230" s="373"/>
      <c r="AD230" s="373"/>
      <c r="AE230" s="373"/>
      <c r="AF230" s="373"/>
      <c r="AG230" s="373"/>
      <c r="AH230" s="373"/>
      <c r="AI230" s="373"/>
      <c r="AJ230" s="373"/>
      <c r="AK230" s="3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397</v>
      </c>
      <c r="D236" s="104"/>
      <c r="E236" s="104"/>
      <c r="F236" s="104"/>
      <c r="G236" s="104"/>
      <c r="H236" s="104"/>
      <c r="I236" s="104"/>
      <c r="J236" s="104"/>
      <c r="K236" s="104"/>
      <c r="L236" s="104"/>
      <c r="M236" s="108" t="s">
        <v>396</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9.8000000000000007</v>
      </c>
      <c r="AL236" s="106"/>
      <c r="AM236" s="106"/>
      <c r="AN236" s="106"/>
      <c r="AO236" s="106"/>
      <c r="AP236" s="107"/>
      <c r="AQ236" s="108">
        <v>3</v>
      </c>
      <c r="AR236" s="104"/>
      <c r="AS236" s="104"/>
      <c r="AT236" s="104"/>
      <c r="AU236" s="105">
        <v>99.9</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2" t="s">
        <v>323</v>
      </c>
      <c r="B497" s="673"/>
      <c r="C497" s="673"/>
      <c r="D497" s="673"/>
      <c r="E497" s="673"/>
      <c r="F497" s="673"/>
      <c r="G497" s="673"/>
      <c r="H497" s="673"/>
      <c r="I497" s="673"/>
      <c r="J497" s="673"/>
      <c r="K497" s="673"/>
      <c r="L497" s="673"/>
      <c r="M497" s="673"/>
      <c r="N497" s="673"/>
      <c r="O497" s="673"/>
      <c r="P497" s="673"/>
      <c r="Q497" s="673"/>
      <c r="R497" s="673"/>
      <c r="S497" s="673"/>
      <c r="T497" s="673"/>
      <c r="U497" s="673"/>
      <c r="V497" s="673"/>
      <c r="W497" s="673"/>
      <c r="X497" s="673"/>
      <c r="Y497" s="673"/>
      <c r="Z497" s="673"/>
      <c r="AA497" s="673"/>
      <c r="AB497" s="673"/>
      <c r="AC497" s="673"/>
      <c r="AD497" s="673"/>
      <c r="AE497" s="673"/>
      <c r="AF497" s="673"/>
      <c r="AG497" s="673"/>
      <c r="AH497" s="673"/>
      <c r="AI497" s="673"/>
      <c r="AJ497" s="673"/>
      <c r="AK497" s="67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5" priority="553">
      <formula>IF(RIGHT(TEXT(P14,"0.#"),1)=".",FALSE,TRUE)</formula>
    </cfRule>
    <cfRule type="expression" dxfId="204" priority="554">
      <formula>IF(RIGHT(TEXT(P14,"0.#"),1)=".",TRUE,FALSE)</formula>
    </cfRule>
  </conditionalFormatting>
  <conditionalFormatting sqref="AE69:AX69">
    <cfRule type="expression" dxfId="203" priority="475">
      <formula>IF(RIGHT(TEXT(AE69,"0.#"),1)=".",FALSE,TRUE)</formula>
    </cfRule>
    <cfRule type="expression" dxfId="202" priority="476">
      <formula>IF(RIGHT(TEXT(AE69,"0.#"),1)=".",TRUE,FALSE)</formula>
    </cfRule>
  </conditionalFormatting>
  <conditionalFormatting sqref="AE83:AI83">
    <cfRule type="expression" dxfId="201" priority="457">
      <formula>IF(RIGHT(TEXT(AE83,"0.#"),1)=".",FALSE,TRUE)</formula>
    </cfRule>
    <cfRule type="expression" dxfId="200" priority="458">
      <formula>IF(RIGHT(TEXT(AE83,"0.#"),1)=".",TRUE,FALSE)</formula>
    </cfRule>
  </conditionalFormatting>
  <conditionalFormatting sqref="AJ83:AX83">
    <cfRule type="expression" dxfId="199" priority="455">
      <formula>IF(RIGHT(TEXT(AJ83,"0.#"),1)=".",FALSE,TRUE)</formula>
    </cfRule>
    <cfRule type="expression" dxfId="198" priority="456">
      <formula>IF(RIGHT(TEXT(AJ83,"0.#"),1)=".",TRUE,FALSE)</formula>
    </cfRule>
  </conditionalFormatting>
  <conditionalFormatting sqref="L99">
    <cfRule type="expression" dxfId="197" priority="435">
      <formula>IF(RIGHT(TEXT(L99,"0.#"),1)=".",FALSE,TRUE)</formula>
    </cfRule>
    <cfRule type="expression" dxfId="196" priority="436">
      <formula>IF(RIGHT(TEXT(L99,"0.#"),1)=".",TRUE,FALSE)</formula>
    </cfRule>
  </conditionalFormatting>
  <conditionalFormatting sqref="L104">
    <cfRule type="expression" dxfId="195" priority="433">
      <formula>IF(RIGHT(TEXT(L104,"0.#"),1)=".",FALSE,TRUE)</formula>
    </cfRule>
    <cfRule type="expression" dxfId="194" priority="434">
      <formula>IF(RIGHT(TEXT(L104,"0.#"),1)=".",TRUE,FALSE)</formula>
    </cfRule>
  </conditionalFormatting>
  <conditionalFormatting sqref="R104">
    <cfRule type="expression" dxfId="193" priority="431">
      <formula>IF(RIGHT(TEXT(R104,"0.#"),1)=".",FALSE,TRUE)</formula>
    </cfRule>
    <cfRule type="expression" dxfId="192" priority="432">
      <formula>IF(RIGHT(TEXT(R104,"0.#"),1)=".",TRUE,FALSE)</formula>
    </cfRule>
  </conditionalFormatting>
  <conditionalFormatting sqref="P18:AX18">
    <cfRule type="expression" dxfId="191" priority="429">
      <formula>IF(RIGHT(TEXT(P18,"0.#"),1)=".",FALSE,TRUE)</formula>
    </cfRule>
    <cfRule type="expression" dxfId="190" priority="430">
      <formula>IF(RIGHT(TEXT(P18,"0.#"),1)=".",TRUE,FALSE)</formula>
    </cfRule>
  </conditionalFormatting>
  <conditionalFormatting sqref="Y181">
    <cfRule type="expression" dxfId="189" priority="425">
      <formula>IF(RIGHT(TEXT(Y181,"0.#"),1)=".",FALSE,TRUE)</formula>
    </cfRule>
    <cfRule type="expression" dxfId="188" priority="426">
      <formula>IF(RIGHT(TEXT(Y181,"0.#"),1)=".",TRUE,FALSE)</formula>
    </cfRule>
  </conditionalFormatting>
  <conditionalFormatting sqref="Y190">
    <cfRule type="expression" dxfId="187" priority="421">
      <formula>IF(RIGHT(TEXT(Y190,"0.#"),1)=".",FALSE,TRUE)</formula>
    </cfRule>
    <cfRule type="expression" dxfId="186" priority="422">
      <formula>IF(RIGHT(TEXT(Y190,"0.#"),1)=".",TRUE,FALSE)</formula>
    </cfRule>
  </conditionalFormatting>
  <conditionalFormatting sqref="AK236">
    <cfRule type="expression" dxfId="185" priority="343">
      <formula>IF(RIGHT(TEXT(AK236,"0.#"),1)=".",FALSE,TRUE)</formula>
    </cfRule>
    <cfRule type="expression" dxfId="184" priority="344">
      <formula>IF(RIGHT(TEXT(AK236,"0.#"),1)=".",TRUE,FALSE)</formula>
    </cfRule>
  </conditionalFormatting>
  <conditionalFormatting sqref="AE54:AI54">
    <cfRule type="expression" dxfId="183" priority="293">
      <formula>IF(RIGHT(TEXT(AE54,"0.#"),1)=".",FALSE,TRUE)</formula>
    </cfRule>
    <cfRule type="expression" dxfId="182" priority="294">
      <formula>IF(RIGHT(TEXT(AE54,"0.#"),1)=".",TRUE,FALSE)</formula>
    </cfRule>
  </conditionalFormatting>
  <conditionalFormatting sqref="P16:AQ17 P15:AX15 P13:AX13">
    <cfRule type="expression" dxfId="181" priority="251">
      <formula>IF(RIGHT(TEXT(P13,"0.#"),1)=".",FALSE,TRUE)</formula>
    </cfRule>
    <cfRule type="expression" dxfId="180" priority="252">
      <formula>IF(RIGHT(TEXT(P13,"0.#"),1)=".",TRUE,FALSE)</formula>
    </cfRule>
  </conditionalFormatting>
  <conditionalFormatting sqref="P19:AJ19">
    <cfRule type="expression" dxfId="179" priority="249">
      <formula>IF(RIGHT(TEXT(P19,"0.#"),1)=".",FALSE,TRUE)</formula>
    </cfRule>
    <cfRule type="expression" dxfId="178" priority="250">
      <formula>IF(RIGHT(TEXT(P19,"0.#"),1)=".",TRUE,FALSE)</formula>
    </cfRule>
  </conditionalFormatting>
  <conditionalFormatting sqref="AE55:AX55 AJ54:AS54">
    <cfRule type="expression" dxfId="177" priority="245">
      <formula>IF(RIGHT(TEXT(AE54,"0.#"),1)=".",FALSE,TRUE)</formula>
    </cfRule>
    <cfRule type="expression" dxfId="176" priority="246">
      <formula>IF(RIGHT(TEXT(AE54,"0.#"),1)=".",TRUE,FALSE)</formula>
    </cfRule>
  </conditionalFormatting>
  <conditionalFormatting sqref="AE68:AS68">
    <cfRule type="expression" dxfId="175" priority="241">
      <formula>IF(RIGHT(TEXT(AE68,"0.#"),1)=".",FALSE,TRUE)</formula>
    </cfRule>
    <cfRule type="expression" dxfId="174" priority="242">
      <formula>IF(RIGHT(TEXT(AE68,"0.#"),1)=".",TRUE,FALSE)</formula>
    </cfRule>
  </conditionalFormatting>
  <conditionalFormatting sqref="AE95:AI95 AE92:AI92 AE89:AI89 AE86:AI86">
    <cfRule type="expression" dxfId="173" priority="239">
      <formula>IF(RIGHT(TEXT(AE86,"0.#"),1)=".",FALSE,TRUE)</formula>
    </cfRule>
    <cfRule type="expression" dxfId="172" priority="240">
      <formula>IF(RIGHT(TEXT(AE86,"0.#"),1)=".",TRUE,FALSE)</formula>
    </cfRule>
  </conditionalFormatting>
  <conditionalFormatting sqref="AJ95:AX95 AJ92:AX92 AJ89:AX89 AJ86:AX86">
    <cfRule type="expression" dxfId="171" priority="237">
      <formula>IF(RIGHT(TEXT(AJ86,"0.#"),1)=".",FALSE,TRUE)</formula>
    </cfRule>
    <cfRule type="expression" dxfId="170" priority="238">
      <formula>IF(RIGHT(TEXT(AJ86,"0.#"),1)=".",TRUE,FALSE)</formula>
    </cfRule>
  </conditionalFormatting>
  <conditionalFormatting sqref="L100:L103 L98">
    <cfRule type="expression" dxfId="169" priority="235">
      <formula>IF(RIGHT(TEXT(L98,"0.#"),1)=".",FALSE,TRUE)</formula>
    </cfRule>
    <cfRule type="expression" dxfId="168" priority="236">
      <formula>IF(RIGHT(TEXT(L98,"0.#"),1)=".",TRUE,FALSE)</formula>
    </cfRule>
  </conditionalFormatting>
  <conditionalFormatting sqref="R98">
    <cfRule type="expression" dxfId="167" priority="231">
      <formula>IF(RIGHT(TEXT(R98,"0.#"),1)=".",FALSE,TRUE)</formula>
    </cfRule>
    <cfRule type="expression" dxfId="166" priority="232">
      <formula>IF(RIGHT(TEXT(R98,"0.#"),1)=".",TRUE,FALSE)</formula>
    </cfRule>
  </conditionalFormatting>
  <conditionalFormatting sqref="R99:R103">
    <cfRule type="expression" dxfId="165" priority="229">
      <formula>IF(RIGHT(TEXT(R99,"0.#"),1)=".",FALSE,TRUE)</formula>
    </cfRule>
    <cfRule type="expression" dxfId="164" priority="230">
      <formula>IF(RIGHT(TEXT(R99,"0.#"),1)=".",TRUE,FALSE)</formula>
    </cfRule>
  </conditionalFormatting>
  <conditionalFormatting sqref="Y182:Y189 Y180">
    <cfRule type="expression" dxfId="163" priority="227">
      <formula>IF(RIGHT(TEXT(Y180,"0.#"),1)=".",FALSE,TRUE)</formula>
    </cfRule>
    <cfRule type="expression" dxfId="162" priority="228">
      <formula>IF(RIGHT(TEXT(Y180,"0.#"),1)=".",TRUE,FALSE)</formula>
    </cfRule>
  </conditionalFormatting>
  <conditionalFormatting sqref="AU181">
    <cfRule type="expression" dxfId="161" priority="225">
      <formula>IF(RIGHT(TEXT(AU181,"0.#"),1)=".",FALSE,TRUE)</formula>
    </cfRule>
    <cfRule type="expression" dxfId="160" priority="226">
      <formula>IF(RIGHT(TEXT(AU181,"0.#"),1)=".",TRUE,FALSE)</formula>
    </cfRule>
  </conditionalFormatting>
  <conditionalFormatting sqref="AU190">
    <cfRule type="expression" dxfId="159" priority="223">
      <formula>IF(RIGHT(TEXT(AU190,"0.#"),1)=".",FALSE,TRUE)</formula>
    </cfRule>
    <cfRule type="expression" dxfId="158" priority="224">
      <formula>IF(RIGHT(TEXT(AU190,"0.#"),1)=".",TRUE,FALSE)</formula>
    </cfRule>
  </conditionalFormatting>
  <conditionalFormatting sqref="AU182:AU189 AU180">
    <cfRule type="expression" dxfId="157" priority="221">
      <formula>IF(RIGHT(TEXT(AU180,"0.#"),1)=".",FALSE,TRUE)</formula>
    </cfRule>
    <cfRule type="expression" dxfId="156" priority="222">
      <formula>IF(RIGHT(TEXT(AU180,"0.#"),1)=".",TRUE,FALSE)</formula>
    </cfRule>
  </conditionalFormatting>
  <conditionalFormatting sqref="Y220 Y207 Y194">
    <cfRule type="expression" dxfId="155" priority="207">
      <formula>IF(RIGHT(TEXT(Y194,"0.#"),1)=".",FALSE,TRUE)</formula>
    </cfRule>
    <cfRule type="expression" dxfId="154" priority="208">
      <formula>IF(RIGHT(TEXT(Y194,"0.#"),1)=".",TRUE,FALSE)</formula>
    </cfRule>
  </conditionalFormatting>
  <conditionalFormatting sqref="Y229 Y216 Y203">
    <cfRule type="expression" dxfId="153" priority="205">
      <formula>IF(RIGHT(TEXT(Y203,"0.#"),1)=".",FALSE,TRUE)</formula>
    </cfRule>
    <cfRule type="expression" dxfId="152" priority="206">
      <formula>IF(RIGHT(TEXT(Y203,"0.#"),1)=".",TRUE,FALSE)</formula>
    </cfRule>
  </conditionalFormatting>
  <conditionalFormatting sqref="Y221:Y228 Y219 Y208:Y215 Y206 Y195:Y202 Y193">
    <cfRule type="expression" dxfId="151" priority="203">
      <formula>IF(RIGHT(TEXT(Y193,"0.#"),1)=".",FALSE,TRUE)</formula>
    </cfRule>
    <cfRule type="expression" dxfId="150" priority="204">
      <formula>IF(RIGHT(TEXT(Y193,"0.#"),1)=".",TRUE,FALSE)</formula>
    </cfRule>
  </conditionalFormatting>
  <conditionalFormatting sqref="AU220 AU207 AU194">
    <cfRule type="expression" dxfId="149" priority="201">
      <formula>IF(RIGHT(TEXT(AU194,"0.#"),1)=".",FALSE,TRUE)</formula>
    </cfRule>
    <cfRule type="expression" dxfId="148" priority="202">
      <formula>IF(RIGHT(TEXT(AU194,"0.#"),1)=".",TRUE,FALSE)</formula>
    </cfRule>
  </conditionalFormatting>
  <conditionalFormatting sqref="AU229 AU216 AU203">
    <cfRule type="expression" dxfId="147" priority="199">
      <formula>IF(RIGHT(TEXT(AU203,"0.#"),1)=".",FALSE,TRUE)</formula>
    </cfRule>
    <cfRule type="expression" dxfId="146" priority="200">
      <formula>IF(RIGHT(TEXT(AU203,"0.#"),1)=".",TRUE,FALSE)</formula>
    </cfRule>
  </conditionalFormatting>
  <conditionalFormatting sqref="AU221:AU228 AU219 AU208:AU215 AU206 AU195:AU202 AU193">
    <cfRule type="expression" dxfId="145" priority="197">
      <formula>IF(RIGHT(TEXT(AU193,"0.#"),1)=".",FALSE,TRUE)</formula>
    </cfRule>
    <cfRule type="expression" dxfId="144" priority="198">
      <formula>IF(RIGHT(TEXT(AU193,"0.#"),1)=".",TRUE,FALSE)</formula>
    </cfRule>
  </conditionalFormatting>
  <conditionalFormatting sqref="AE56:AI56">
    <cfRule type="expression" dxfId="143" priority="171">
      <formula>IF(AND(AE56&gt;=0, RIGHT(TEXT(AE56,"0.#"),1)&lt;&gt;"."),TRUE,FALSE)</formula>
    </cfRule>
    <cfRule type="expression" dxfId="142" priority="172">
      <formula>IF(AND(AE56&gt;=0, RIGHT(TEXT(AE56,"0.#"),1)="."),TRUE,FALSE)</formula>
    </cfRule>
    <cfRule type="expression" dxfId="141" priority="173">
      <formula>IF(AND(AE56&lt;0, RIGHT(TEXT(AE56,"0.#"),1)&lt;&gt;"."),TRUE,FALSE)</formula>
    </cfRule>
    <cfRule type="expression" dxfId="140" priority="174">
      <formula>IF(AND(AE56&lt;0, RIGHT(TEXT(AE56,"0.#"),1)="."),TRUE,FALSE)</formula>
    </cfRule>
  </conditionalFormatting>
  <conditionalFormatting sqref="AJ56:AS56">
    <cfRule type="expression" dxfId="139" priority="167">
      <formula>IF(AND(AJ56&gt;=0, RIGHT(TEXT(AJ56,"0.#"),1)&lt;&gt;"."),TRUE,FALSE)</formula>
    </cfRule>
    <cfRule type="expression" dxfId="138" priority="168">
      <formula>IF(AND(AJ56&gt;=0, RIGHT(TEXT(AJ56,"0.#"),1)="."),TRUE,FALSE)</formula>
    </cfRule>
    <cfRule type="expression" dxfId="137" priority="169">
      <formula>IF(AND(AJ56&lt;0, RIGHT(TEXT(AJ56,"0.#"),1)&lt;&gt;"."),TRUE,FALSE)</formula>
    </cfRule>
    <cfRule type="expression" dxfId="136" priority="170">
      <formula>IF(AND(AJ56&lt;0, RIGHT(TEXT(AJ56,"0.#"),1)="."),TRUE,FALSE)</formula>
    </cfRule>
  </conditionalFormatting>
  <conditionalFormatting sqref="AK237:AK265">
    <cfRule type="expression" dxfId="135" priority="155">
      <formula>IF(RIGHT(TEXT(AK237,"0.#"),1)=".",FALSE,TRUE)</formula>
    </cfRule>
    <cfRule type="expression" dxfId="134" priority="156">
      <formula>IF(RIGHT(TEXT(AK237,"0.#"),1)=".",TRUE,FALSE)</formula>
    </cfRule>
  </conditionalFormatting>
  <conditionalFormatting sqref="AU237:AX265">
    <cfRule type="expression" dxfId="133" priority="151">
      <formula>IF(AND(AU237&gt;=0, RIGHT(TEXT(AU237,"0.#"),1)&lt;&gt;"."),TRUE,FALSE)</formula>
    </cfRule>
    <cfRule type="expression" dxfId="132" priority="152">
      <formula>IF(AND(AU237&gt;=0, RIGHT(TEXT(AU237,"0.#"),1)="."),TRUE,FALSE)</formula>
    </cfRule>
    <cfRule type="expression" dxfId="131" priority="153">
      <formula>IF(AND(AU237&lt;0, RIGHT(TEXT(AU237,"0.#"),1)&lt;&gt;"."),TRUE,FALSE)</formula>
    </cfRule>
    <cfRule type="expression" dxfId="130" priority="154">
      <formula>IF(AND(AU237&lt;0, RIGHT(TEXT(AU237,"0.#"),1)="."),TRUE,FALSE)</formula>
    </cfRule>
  </conditionalFormatting>
  <conditionalFormatting sqref="AK269">
    <cfRule type="expression" dxfId="129" priority="149">
      <formula>IF(RIGHT(TEXT(AK269,"0.#"),1)=".",FALSE,TRUE)</formula>
    </cfRule>
    <cfRule type="expression" dxfId="128" priority="150">
      <formula>IF(RIGHT(TEXT(AK269,"0.#"),1)=".",TRUE,FALSE)</formula>
    </cfRule>
  </conditionalFormatting>
  <conditionalFormatting sqref="AU269:AX269">
    <cfRule type="expression" dxfId="127" priority="145">
      <formula>IF(AND(AU269&gt;=0, RIGHT(TEXT(AU269,"0.#"),1)&lt;&gt;"."),TRUE,FALSE)</formula>
    </cfRule>
    <cfRule type="expression" dxfId="126" priority="146">
      <formula>IF(AND(AU269&gt;=0, RIGHT(TEXT(AU269,"0.#"),1)="."),TRUE,FALSE)</formula>
    </cfRule>
    <cfRule type="expression" dxfId="125" priority="147">
      <formula>IF(AND(AU269&lt;0, RIGHT(TEXT(AU269,"0.#"),1)&lt;&gt;"."),TRUE,FALSE)</formula>
    </cfRule>
    <cfRule type="expression" dxfId="124" priority="148">
      <formula>IF(AND(AU269&lt;0, RIGHT(TEXT(AU269,"0.#"),1)="."),TRUE,FALSE)</formula>
    </cfRule>
  </conditionalFormatting>
  <conditionalFormatting sqref="AK270:AK298">
    <cfRule type="expression" dxfId="123" priority="143">
      <formula>IF(RIGHT(TEXT(AK270,"0.#"),1)=".",FALSE,TRUE)</formula>
    </cfRule>
    <cfRule type="expression" dxfId="122" priority="144">
      <formula>IF(RIGHT(TEXT(AK270,"0.#"),1)=".",TRUE,FALSE)</formula>
    </cfRule>
  </conditionalFormatting>
  <conditionalFormatting sqref="AU270:AX298">
    <cfRule type="expression" dxfId="121" priority="139">
      <formula>IF(AND(AU270&gt;=0, RIGHT(TEXT(AU270,"0.#"),1)&lt;&gt;"."),TRUE,FALSE)</formula>
    </cfRule>
    <cfRule type="expression" dxfId="120" priority="140">
      <formula>IF(AND(AU270&gt;=0, RIGHT(TEXT(AU270,"0.#"),1)="."),TRUE,FALSE)</formula>
    </cfRule>
    <cfRule type="expression" dxfId="119" priority="141">
      <formula>IF(AND(AU270&lt;0, RIGHT(TEXT(AU270,"0.#"),1)&lt;&gt;"."),TRUE,FALSE)</formula>
    </cfRule>
    <cfRule type="expression" dxfId="118" priority="142">
      <formula>IF(AND(AU270&lt;0, RIGHT(TEXT(AU270,"0.#"),1)="."),TRUE,FALSE)</formula>
    </cfRule>
  </conditionalFormatting>
  <conditionalFormatting sqref="AK302">
    <cfRule type="expression" dxfId="117" priority="137">
      <formula>IF(RIGHT(TEXT(AK302,"0.#"),1)=".",FALSE,TRUE)</formula>
    </cfRule>
    <cfRule type="expression" dxfId="116" priority="138">
      <formula>IF(RIGHT(TEXT(AK302,"0.#"),1)=".",TRUE,FALSE)</formula>
    </cfRule>
  </conditionalFormatting>
  <conditionalFormatting sqref="AU302:AX302">
    <cfRule type="expression" dxfId="115" priority="133">
      <formula>IF(AND(AU302&gt;=0, RIGHT(TEXT(AU302,"0.#"),1)&lt;&gt;"."),TRUE,FALSE)</formula>
    </cfRule>
    <cfRule type="expression" dxfId="114" priority="134">
      <formula>IF(AND(AU302&gt;=0, RIGHT(TEXT(AU302,"0.#"),1)="."),TRUE,FALSE)</formula>
    </cfRule>
    <cfRule type="expression" dxfId="113" priority="135">
      <formula>IF(AND(AU302&lt;0, RIGHT(TEXT(AU302,"0.#"),1)&lt;&gt;"."),TRUE,FALSE)</formula>
    </cfRule>
    <cfRule type="expression" dxfId="112" priority="136">
      <formula>IF(AND(AU302&lt;0, RIGHT(TEXT(AU302,"0.#"),1)="."),TRUE,FALSE)</formula>
    </cfRule>
  </conditionalFormatting>
  <conditionalFormatting sqref="AK303:AK331">
    <cfRule type="expression" dxfId="111" priority="131">
      <formula>IF(RIGHT(TEXT(AK303,"0.#"),1)=".",FALSE,TRUE)</formula>
    </cfRule>
    <cfRule type="expression" dxfId="110" priority="132">
      <formula>IF(RIGHT(TEXT(AK303,"0.#"),1)=".",TRUE,FALSE)</formula>
    </cfRule>
  </conditionalFormatting>
  <conditionalFormatting sqref="AU303:AX331">
    <cfRule type="expression" dxfId="109" priority="127">
      <formula>IF(AND(AU303&gt;=0, RIGHT(TEXT(AU303,"0.#"),1)&lt;&gt;"."),TRUE,FALSE)</formula>
    </cfRule>
    <cfRule type="expression" dxfId="108" priority="128">
      <formula>IF(AND(AU303&gt;=0, RIGHT(TEXT(AU303,"0.#"),1)="."),TRUE,FALSE)</formula>
    </cfRule>
    <cfRule type="expression" dxfId="107" priority="129">
      <formula>IF(AND(AU303&lt;0, RIGHT(TEXT(AU303,"0.#"),1)&lt;&gt;"."),TRUE,FALSE)</formula>
    </cfRule>
    <cfRule type="expression" dxfId="106" priority="130">
      <formula>IF(AND(AU303&lt;0, RIGHT(TEXT(AU303,"0.#"),1)="."),TRUE,FALSE)</formula>
    </cfRule>
  </conditionalFormatting>
  <conditionalFormatting sqref="AK335">
    <cfRule type="expression" dxfId="105" priority="125">
      <formula>IF(RIGHT(TEXT(AK335,"0.#"),1)=".",FALSE,TRUE)</formula>
    </cfRule>
    <cfRule type="expression" dxfId="104" priority="126">
      <formula>IF(RIGHT(TEXT(AK335,"0.#"),1)=".",TRUE,FALSE)</formula>
    </cfRule>
  </conditionalFormatting>
  <conditionalFormatting sqref="AU335:AX335">
    <cfRule type="expression" dxfId="103" priority="121">
      <formula>IF(AND(AU335&gt;=0, RIGHT(TEXT(AU335,"0.#"),1)&lt;&gt;"."),TRUE,FALSE)</formula>
    </cfRule>
    <cfRule type="expression" dxfId="102" priority="122">
      <formula>IF(AND(AU335&gt;=0, RIGHT(TEXT(AU335,"0.#"),1)="."),TRUE,FALSE)</formula>
    </cfRule>
    <cfRule type="expression" dxfId="101" priority="123">
      <formula>IF(AND(AU335&lt;0, RIGHT(TEXT(AU335,"0.#"),1)&lt;&gt;"."),TRUE,FALSE)</formula>
    </cfRule>
    <cfRule type="expression" dxfId="100" priority="124">
      <formula>IF(AND(AU335&lt;0, RIGHT(TEXT(AU335,"0.#"),1)="."),TRUE,FALSE)</formula>
    </cfRule>
  </conditionalFormatting>
  <conditionalFormatting sqref="AK336:AK364">
    <cfRule type="expression" dxfId="99" priority="119">
      <formula>IF(RIGHT(TEXT(AK336,"0.#"),1)=".",FALSE,TRUE)</formula>
    </cfRule>
    <cfRule type="expression" dxfId="98" priority="120">
      <formula>IF(RIGHT(TEXT(AK336,"0.#"),1)=".",TRUE,FALSE)</formula>
    </cfRule>
  </conditionalFormatting>
  <conditionalFormatting sqref="AU336:AX364">
    <cfRule type="expression" dxfId="97" priority="115">
      <formula>IF(AND(AU336&gt;=0, RIGHT(TEXT(AU336,"0.#"),1)&lt;&gt;"."),TRUE,FALSE)</formula>
    </cfRule>
    <cfRule type="expression" dxfId="96" priority="116">
      <formula>IF(AND(AU336&gt;=0, RIGHT(TEXT(AU336,"0.#"),1)="."),TRUE,FALSE)</formula>
    </cfRule>
    <cfRule type="expression" dxfId="95" priority="117">
      <formula>IF(AND(AU336&lt;0, RIGHT(TEXT(AU336,"0.#"),1)&lt;&gt;"."),TRUE,FALSE)</formula>
    </cfRule>
    <cfRule type="expression" dxfId="94" priority="118">
      <formula>IF(AND(AU336&lt;0, RIGHT(TEXT(AU336,"0.#"),1)="."),TRUE,FALSE)</formula>
    </cfRule>
  </conditionalFormatting>
  <conditionalFormatting sqref="AK368">
    <cfRule type="expression" dxfId="93" priority="113">
      <formula>IF(RIGHT(TEXT(AK368,"0.#"),1)=".",FALSE,TRUE)</formula>
    </cfRule>
    <cfRule type="expression" dxfId="92" priority="114">
      <formula>IF(RIGHT(TEXT(AK368,"0.#"),1)=".",TRUE,FALSE)</formula>
    </cfRule>
  </conditionalFormatting>
  <conditionalFormatting sqref="AU368:AX368">
    <cfRule type="expression" dxfId="91" priority="109">
      <formula>IF(AND(AU368&gt;=0, RIGHT(TEXT(AU368,"0.#"),1)&lt;&gt;"."),TRUE,FALSE)</formula>
    </cfRule>
    <cfRule type="expression" dxfId="90" priority="110">
      <formula>IF(AND(AU368&gt;=0, RIGHT(TEXT(AU368,"0.#"),1)="."),TRUE,FALSE)</formula>
    </cfRule>
    <cfRule type="expression" dxfId="89" priority="111">
      <formula>IF(AND(AU368&lt;0, RIGHT(TEXT(AU368,"0.#"),1)&lt;&gt;"."),TRUE,FALSE)</formula>
    </cfRule>
    <cfRule type="expression" dxfId="88" priority="112">
      <formula>IF(AND(AU368&lt;0, RIGHT(TEXT(AU368,"0.#"),1)="."),TRUE,FALSE)</formula>
    </cfRule>
  </conditionalFormatting>
  <conditionalFormatting sqref="AK369:AK397">
    <cfRule type="expression" dxfId="87" priority="107">
      <formula>IF(RIGHT(TEXT(AK369,"0.#"),1)=".",FALSE,TRUE)</formula>
    </cfRule>
    <cfRule type="expression" dxfId="86" priority="108">
      <formula>IF(RIGHT(TEXT(AK369,"0.#"),1)=".",TRUE,FALSE)</formula>
    </cfRule>
  </conditionalFormatting>
  <conditionalFormatting sqref="AU369:AX397">
    <cfRule type="expression" dxfId="85" priority="103">
      <formula>IF(AND(AU369&gt;=0, RIGHT(TEXT(AU369,"0.#"),1)&lt;&gt;"."),TRUE,FALSE)</formula>
    </cfRule>
    <cfRule type="expression" dxfId="84" priority="104">
      <formula>IF(AND(AU369&gt;=0, RIGHT(TEXT(AU369,"0.#"),1)="."),TRUE,FALSE)</formula>
    </cfRule>
    <cfRule type="expression" dxfId="83" priority="105">
      <formula>IF(AND(AU369&lt;0, RIGHT(TEXT(AU369,"0.#"),1)&lt;&gt;"."),TRUE,FALSE)</formula>
    </cfRule>
    <cfRule type="expression" dxfId="82" priority="106">
      <formula>IF(AND(AU369&lt;0, RIGHT(TEXT(AU369,"0.#"),1)="."),TRUE,FALSE)</formula>
    </cfRule>
  </conditionalFormatting>
  <conditionalFormatting sqref="AK401">
    <cfRule type="expression" dxfId="81" priority="101">
      <formula>IF(RIGHT(TEXT(AK401,"0.#"),1)=".",FALSE,TRUE)</formula>
    </cfRule>
    <cfRule type="expression" dxfId="80" priority="102">
      <formula>IF(RIGHT(TEXT(AK401,"0.#"),1)=".",TRUE,FALSE)</formula>
    </cfRule>
  </conditionalFormatting>
  <conditionalFormatting sqref="AU401:AX401">
    <cfRule type="expression" dxfId="79" priority="97">
      <formula>IF(AND(AU401&gt;=0, RIGHT(TEXT(AU401,"0.#"),1)&lt;&gt;"."),TRUE,FALSE)</formula>
    </cfRule>
    <cfRule type="expression" dxfId="78" priority="98">
      <formula>IF(AND(AU401&gt;=0, RIGHT(TEXT(AU401,"0.#"),1)="."),TRUE,FALSE)</formula>
    </cfRule>
    <cfRule type="expression" dxfId="77" priority="99">
      <formula>IF(AND(AU401&lt;0, RIGHT(TEXT(AU401,"0.#"),1)&lt;&gt;"."),TRUE,FALSE)</formula>
    </cfRule>
    <cfRule type="expression" dxfId="76" priority="100">
      <formula>IF(AND(AU401&lt;0, RIGHT(TEXT(AU401,"0.#"),1)="."),TRUE,FALSE)</formula>
    </cfRule>
  </conditionalFormatting>
  <conditionalFormatting sqref="AK402:AK430">
    <cfRule type="expression" dxfId="75" priority="95">
      <formula>IF(RIGHT(TEXT(AK402,"0.#"),1)=".",FALSE,TRUE)</formula>
    </cfRule>
    <cfRule type="expression" dxfId="74" priority="96">
      <formula>IF(RIGHT(TEXT(AK402,"0.#"),1)=".",TRUE,FALSE)</formula>
    </cfRule>
  </conditionalFormatting>
  <conditionalFormatting sqref="AU402:AX430">
    <cfRule type="expression" dxfId="73" priority="91">
      <formula>IF(AND(AU402&gt;=0, RIGHT(TEXT(AU402,"0.#"),1)&lt;&gt;"."),TRUE,FALSE)</formula>
    </cfRule>
    <cfRule type="expression" dxfId="72" priority="92">
      <formula>IF(AND(AU402&gt;=0, RIGHT(TEXT(AU402,"0.#"),1)="."),TRUE,FALSE)</formula>
    </cfRule>
    <cfRule type="expression" dxfId="71" priority="93">
      <formula>IF(AND(AU402&lt;0, RIGHT(TEXT(AU402,"0.#"),1)&lt;&gt;"."),TRUE,FALSE)</formula>
    </cfRule>
    <cfRule type="expression" dxfId="70" priority="94">
      <formula>IF(AND(AU402&lt;0, RIGHT(TEXT(AU402,"0.#"),1)="."),TRUE,FALSE)</formula>
    </cfRule>
  </conditionalFormatting>
  <conditionalFormatting sqref="AK434">
    <cfRule type="expression" dxfId="69" priority="89">
      <formula>IF(RIGHT(TEXT(AK434,"0.#"),1)=".",FALSE,TRUE)</formula>
    </cfRule>
    <cfRule type="expression" dxfId="68" priority="90">
      <formula>IF(RIGHT(TEXT(AK434,"0.#"),1)=".",TRUE,FALSE)</formula>
    </cfRule>
  </conditionalFormatting>
  <conditionalFormatting sqref="AU434:AX434">
    <cfRule type="expression" dxfId="67" priority="85">
      <formula>IF(AND(AU434&gt;=0, RIGHT(TEXT(AU434,"0.#"),1)&lt;&gt;"."),TRUE,FALSE)</formula>
    </cfRule>
    <cfRule type="expression" dxfId="66" priority="86">
      <formula>IF(AND(AU434&gt;=0, RIGHT(TEXT(AU434,"0.#"),1)="."),TRUE,FALSE)</formula>
    </cfRule>
    <cfRule type="expression" dxfId="65" priority="87">
      <formula>IF(AND(AU434&lt;0, RIGHT(TEXT(AU434,"0.#"),1)&lt;&gt;"."),TRUE,FALSE)</formula>
    </cfRule>
    <cfRule type="expression" dxfId="64" priority="88">
      <formula>IF(AND(AU434&lt;0, RIGHT(TEXT(AU434,"0.#"),1)="."),TRUE,FALSE)</formula>
    </cfRule>
  </conditionalFormatting>
  <conditionalFormatting sqref="AK435:AK463">
    <cfRule type="expression" dxfId="63" priority="83">
      <formula>IF(RIGHT(TEXT(AK435,"0.#"),1)=".",FALSE,TRUE)</formula>
    </cfRule>
    <cfRule type="expression" dxfId="62" priority="84">
      <formula>IF(RIGHT(TEXT(AK435,"0.#"),1)=".",TRUE,FALSE)</formula>
    </cfRule>
  </conditionalFormatting>
  <conditionalFormatting sqref="AU435:AX463">
    <cfRule type="expression" dxfId="61" priority="79">
      <formula>IF(AND(AU435&gt;=0, RIGHT(TEXT(AU435,"0.#"),1)&lt;&gt;"."),TRUE,FALSE)</formula>
    </cfRule>
    <cfRule type="expression" dxfId="60" priority="80">
      <formula>IF(AND(AU435&gt;=0, RIGHT(TEXT(AU435,"0.#"),1)="."),TRUE,FALSE)</formula>
    </cfRule>
    <cfRule type="expression" dxfId="59" priority="81">
      <formula>IF(AND(AU435&lt;0, RIGHT(TEXT(AU435,"0.#"),1)&lt;&gt;"."),TRUE,FALSE)</formula>
    </cfRule>
    <cfRule type="expression" dxfId="58" priority="82">
      <formula>IF(AND(AU435&lt;0, RIGHT(TEXT(AU435,"0.#"),1)="."),TRUE,FALSE)</formula>
    </cfRule>
  </conditionalFormatting>
  <conditionalFormatting sqref="AK467">
    <cfRule type="expression" dxfId="57" priority="77">
      <formula>IF(RIGHT(TEXT(AK467,"0.#"),1)=".",FALSE,TRUE)</formula>
    </cfRule>
    <cfRule type="expression" dxfId="56" priority="78">
      <formula>IF(RIGHT(TEXT(AK467,"0.#"),1)=".",TRUE,FALSE)</formula>
    </cfRule>
  </conditionalFormatting>
  <conditionalFormatting sqref="AU467:AX467">
    <cfRule type="expression" dxfId="55" priority="73">
      <formula>IF(AND(AU467&gt;=0, RIGHT(TEXT(AU467,"0.#"),1)&lt;&gt;"."),TRUE,FALSE)</formula>
    </cfRule>
    <cfRule type="expression" dxfId="54" priority="74">
      <formula>IF(AND(AU467&gt;=0, RIGHT(TEXT(AU467,"0.#"),1)="."),TRUE,FALSE)</formula>
    </cfRule>
    <cfRule type="expression" dxfId="53" priority="75">
      <formula>IF(AND(AU467&lt;0, RIGHT(TEXT(AU467,"0.#"),1)&lt;&gt;"."),TRUE,FALSE)</formula>
    </cfRule>
    <cfRule type="expression" dxfId="52" priority="76">
      <formula>IF(AND(AU467&lt;0, RIGHT(TEXT(AU467,"0.#"),1)="."),TRUE,FALSE)</formula>
    </cfRule>
  </conditionalFormatting>
  <conditionalFormatting sqref="AK468:AK496">
    <cfRule type="expression" dxfId="51" priority="71">
      <formula>IF(RIGHT(TEXT(AK468,"0.#"),1)=".",FALSE,TRUE)</formula>
    </cfRule>
    <cfRule type="expression" dxfId="50" priority="72">
      <formula>IF(RIGHT(TEXT(AK468,"0.#"),1)=".",TRUE,FALSE)</formula>
    </cfRule>
  </conditionalFormatting>
  <conditionalFormatting sqref="AU468:AX496">
    <cfRule type="expression" dxfId="49" priority="67">
      <formula>IF(AND(AU468&gt;=0, RIGHT(TEXT(AU468,"0.#"),1)&lt;&gt;"."),TRUE,FALSE)</formula>
    </cfRule>
    <cfRule type="expression" dxfId="48" priority="68">
      <formula>IF(AND(AU468&gt;=0, RIGHT(TEXT(AU468,"0.#"),1)="."),TRUE,FALSE)</formula>
    </cfRule>
    <cfRule type="expression" dxfId="47" priority="69">
      <formula>IF(AND(AU468&lt;0, RIGHT(TEXT(AU468,"0.#"),1)&lt;&gt;"."),TRUE,FALSE)</formula>
    </cfRule>
    <cfRule type="expression" dxfId="46" priority="70">
      <formula>IF(AND(AU468&lt;0, RIGHT(TEXT(AU468,"0.#"),1)="."),TRUE,FALSE)</formula>
    </cfRule>
  </conditionalFormatting>
  <conditionalFormatting sqref="AT24:AX24">
    <cfRule type="expression" dxfId="45" priority="65">
      <formula>IF(RIGHT(TEXT(AT24,"0.#"),1)=".",FALSE,TRUE)</formula>
    </cfRule>
    <cfRule type="expression" dxfId="44" priority="66">
      <formula>IF(RIGHT(TEXT(AT24,"0.#"),1)=".",TRUE,FALSE)</formula>
    </cfRule>
  </conditionalFormatting>
  <conditionalFormatting sqref="AU236:AX236">
    <cfRule type="expression" dxfId="43" priority="41">
      <formula>IF(AND(AU236&gt;=0, RIGHT(TEXT(AU236,"0.#"),1)&lt;&gt;"."),TRUE,FALSE)</formula>
    </cfRule>
    <cfRule type="expression" dxfId="42" priority="42">
      <formula>IF(AND(AU236&gt;=0, RIGHT(TEXT(AU236,"0.#"),1)="."),TRUE,FALSE)</formula>
    </cfRule>
    <cfRule type="expression" dxfId="41" priority="43">
      <formula>IF(AND(AU236&lt;0, RIGHT(TEXT(AU236,"0.#"),1)&lt;&gt;"."),TRUE,FALSE)</formula>
    </cfRule>
    <cfRule type="expression" dxfId="40" priority="44">
      <formula>IF(AND(AU236&lt;0, RIGHT(TEXT(AU236,"0.#"),1)="."),TRUE,FALSE)</formula>
    </cfRule>
  </conditionalFormatting>
  <conditionalFormatting sqref="AE43:AI43 AE38:AI38 AE33:AI33 AE28:AI28">
    <cfRule type="expression" dxfId="39" priority="39">
      <formula>IF(RIGHT(TEXT(AE28,"0.#"),1)=".",FALSE,TRUE)</formula>
    </cfRule>
    <cfRule type="expression" dxfId="38" priority="40">
      <formula>IF(RIGHT(TEXT(AE28,"0.#"),1)=".",TRUE,FALSE)</formula>
    </cfRule>
  </conditionalFormatting>
  <conditionalFormatting sqref="AE44:AX44 AJ43:AS43 AE39:AX39 AJ38:AS38 AE34:AX34 AJ33:AS33 AE29:AX29 AJ28:AS28">
    <cfRule type="expression" dxfId="37" priority="37">
      <formula>IF(RIGHT(TEXT(AE28,"0.#"),1)=".",FALSE,TRUE)</formula>
    </cfRule>
    <cfRule type="expression" dxfId="36" priority="38">
      <formula>IF(RIGHT(TEXT(AE28,"0.#"),1)=".",TRUE,FALSE)</formula>
    </cfRule>
  </conditionalFormatting>
  <conditionalFormatting sqref="AE45:AI45 AE40:AI40 AE35:AI35 AE30:AI30">
    <cfRule type="expression" dxfId="35" priority="33">
      <formula>IF(AND(AE30&gt;=0, RIGHT(TEXT(AE30,"0.#"),1)&lt;&gt;"."),TRUE,FALSE)</formula>
    </cfRule>
    <cfRule type="expression" dxfId="34" priority="34">
      <formula>IF(AND(AE30&gt;=0, RIGHT(TEXT(AE30,"0.#"),1)="."),TRUE,FALSE)</formula>
    </cfRule>
    <cfRule type="expression" dxfId="33" priority="35">
      <formula>IF(AND(AE30&lt;0, RIGHT(TEXT(AE30,"0.#"),1)&lt;&gt;"."),TRUE,FALSE)</formula>
    </cfRule>
    <cfRule type="expression" dxfId="32" priority="36">
      <formula>IF(AND(AE30&lt;0, RIGHT(TEXT(AE30,"0.#"),1)="."),TRUE,FALSE)</formula>
    </cfRule>
  </conditionalFormatting>
  <conditionalFormatting sqref="AJ45:AS45 AJ40:AS40 AJ35:AS35 AJ30:AS30">
    <cfRule type="expression" dxfId="31" priority="29">
      <formula>IF(AND(AJ30&gt;=0, RIGHT(TEXT(AJ30,"0.#"),1)&lt;&gt;"."),TRUE,FALSE)</formula>
    </cfRule>
    <cfRule type="expression" dxfId="30" priority="30">
      <formula>IF(AND(AJ30&gt;=0, RIGHT(TEXT(AJ30,"0.#"),1)="."),TRUE,FALSE)</formula>
    </cfRule>
    <cfRule type="expression" dxfId="29" priority="31">
      <formula>IF(AND(AJ30&lt;0, RIGHT(TEXT(AJ30,"0.#"),1)&lt;&gt;"."),TRUE,FALSE)</formula>
    </cfRule>
    <cfRule type="expression" dxfId="28" priority="32">
      <formula>IF(AND(AJ30&lt;0, RIGHT(TEXT(AJ30,"0.#"),1)="."),TRUE,FALSE)</formula>
    </cfRule>
  </conditionalFormatting>
  <conditionalFormatting sqref="AE64:AI64 AE59:AI59">
    <cfRule type="expression" dxfId="27" priority="27">
      <formula>IF(RIGHT(TEXT(AE59,"0.#"),1)=".",FALSE,TRUE)</formula>
    </cfRule>
    <cfRule type="expression" dxfId="26" priority="28">
      <formula>IF(RIGHT(TEXT(AE59,"0.#"),1)=".",TRUE,FALSE)</formula>
    </cfRule>
  </conditionalFormatting>
  <conditionalFormatting sqref="AE65:AX65 AJ64:AS64 AE60:AX60 AJ59:AS59">
    <cfRule type="expression" dxfId="25" priority="25">
      <formula>IF(RIGHT(TEXT(AE59,"0.#"),1)=".",FALSE,TRUE)</formula>
    </cfRule>
    <cfRule type="expression" dxfId="24" priority="26">
      <formula>IF(RIGHT(TEXT(AE59,"0.#"),1)=".",TRUE,FALSE)</formula>
    </cfRule>
  </conditionalFormatting>
  <conditionalFormatting sqref="AE66:AI66 AE61:AI61">
    <cfRule type="expression" dxfId="23" priority="21">
      <formula>IF(AND(AE61&gt;=0, RIGHT(TEXT(AE61,"0.#"),1)&lt;&gt;"."),TRUE,FALSE)</formula>
    </cfRule>
    <cfRule type="expression" dxfId="22" priority="22">
      <formula>IF(AND(AE61&gt;=0, RIGHT(TEXT(AE61,"0.#"),1)="."),TRUE,FALSE)</formula>
    </cfRule>
    <cfRule type="expression" dxfId="21" priority="23">
      <formula>IF(AND(AE61&lt;0, RIGHT(TEXT(AE61,"0.#"),1)&lt;&gt;"."),TRUE,FALSE)</formula>
    </cfRule>
    <cfRule type="expression" dxfId="20" priority="24">
      <formula>IF(AND(AE61&lt;0, RIGHT(TEXT(AE61,"0.#"),1)="."),TRUE,FALSE)</formula>
    </cfRule>
  </conditionalFormatting>
  <conditionalFormatting sqref="AJ66:AS66 AJ61:AS61">
    <cfRule type="expression" dxfId="19" priority="17">
      <formula>IF(AND(AJ61&gt;=0, RIGHT(TEXT(AJ61,"0.#"),1)&lt;&gt;"."),TRUE,FALSE)</formula>
    </cfRule>
    <cfRule type="expression" dxfId="18" priority="18">
      <formula>IF(AND(AJ61&gt;=0, RIGHT(TEXT(AJ61,"0.#"),1)="."),TRUE,FALSE)</formula>
    </cfRule>
    <cfRule type="expression" dxfId="17" priority="19">
      <formula>IF(AND(AJ61&lt;0, RIGHT(TEXT(AJ61,"0.#"),1)&lt;&gt;"."),TRUE,FALSE)</formula>
    </cfRule>
    <cfRule type="expression" dxfId="16" priority="20">
      <formula>IF(AND(AJ61&lt;0, RIGHT(TEXT(AJ61,"0.#"),1)="."),TRUE,FALSE)</formula>
    </cfRule>
  </conditionalFormatting>
  <conditionalFormatting sqref="AE81:AX81 AE78:AX78 AE75:AX75 AE72:AX72">
    <cfRule type="expression" dxfId="15" priority="15">
      <formula>IF(RIGHT(TEXT(AE72,"0.#"),1)=".",FALSE,TRUE)</formula>
    </cfRule>
    <cfRule type="expression" dxfId="14" priority="16">
      <formula>IF(RIGHT(TEXT(AE72,"0.#"),1)=".",TRUE,FALSE)</formula>
    </cfRule>
  </conditionalFormatting>
  <conditionalFormatting sqref="AE80:AS80 AE77:AS77 AE74:AS74 AE71:AS71">
    <cfRule type="expression" dxfId="13" priority="13">
      <formula>IF(RIGHT(TEXT(AE71,"0.#"),1)=".",FALSE,TRUE)</formula>
    </cfRule>
    <cfRule type="expression" dxfId="12" priority="14">
      <formula>IF(RIGHT(TEXT(AE71,"0.#"),1)=".",TRUE,FALSE)</formula>
    </cfRule>
  </conditionalFormatting>
  <conditionalFormatting sqref="AE23:AI23">
    <cfRule type="expression" dxfId="11" priority="11">
      <formula>IF(RIGHT(TEXT(AE23,"0.#"),1)=".",FALSE,TRUE)</formula>
    </cfRule>
    <cfRule type="expression" dxfId="10" priority="12">
      <formula>IF(RIGHT(TEXT(AE23,"0.#"),1)=".",TRUE,FALSE)</formula>
    </cfRule>
  </conditionalFormatting>
  <conditionalFormatting sqref="AE24:AS24 AJ23:AS23">
    <cfRule type="expression" dxfId="9" priority="9">
      <formula>IF(RIGHT(TEXT(AE23,"0.#"),1)=".",FALSE,TRUE)</formula>
    </cfRule>
    <cfRule type="expression" dxfId="8" priority="10">
      <formula>IF(RIGHT(TEXT(AE23,"0.#"),1)=".",TRUE,FALSE)</formula>
    </cfRule>
  </conditionalFormatting>
  <conditionalFormatting sqref="AE25:AI25">
    <cfRule type="expression" dxfId="7" priority="5">
      <formula>IF(AND(AE25&gt;=0, RIGHT(TEXT(AE25,"0.#"),1)&lt;&gt;"."),TRUE,FALSE)</formula>
    </cfRule>
    <cfRule type="expression" dxfId="6" priority="6">
      <formula>IF(AND(AE25&gt;=0, RIGHT(TEXT(AE25,"0.#"),1)="."),TRUE,FALSE)</formula>
    </cfRule>
    <cfRule type="expression" dxfId="5" priority="7">
      <formula>IF(AND(AE25&lt;0, RIGHT(TEXT(AE25,"0.#"),1)&lt;&gt;"."),TRUE,FALSE)</formula>
    </cfRule>
    <cfRule type="expression" dxfId="4" priority="8">
      <formula>IF(AND(AE25&lt;0, RIGHT(TEXT(AE25,"0.#"),1)="."),TRUE,FALSE)</formula>
    </cfRule>
  </conditionalFormatting>
  <conditionalFormatting sqref="AJ25:AS25">
    <cfRule type="expression" dxfId="3" priority="1">
      <formula>IF(AND(AJ25&gt;=0, RIGHT(TEXT(AJ25,"0.#"),1)&lt;&gt;"."),TRUE,FALSE)</formula>
    </cfRule>
    <cfRule type="expression" dxfId="2" priority="2">
      <formula>IF(AND(AJ25&gt;=0, RIGHT(TEXT(AJ25,"0.#"),1)="."),TRUE,FALSE)</formula>
    </cfRule>
    <cfRule type="expression" dxfId="1" priority="3">
      <formula>IF(AND(AJ25&lt;0, RIGHT(TEXT(AJ25,"0.#"),1)&lt;&gt;"."),TRUE,FALSE)</formula>
    </cfRule>
    <cfRule type="expression" dxfId="0"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workbookViewId="0">
      <selection activeCell="L19" sqref="L19"/>
    </sheetView>
  </sheetViews>
  <sheetFormatPr defaultColWidth="8.875" defaultRowHeight="13.5" x14ac:dyDescent="0.15"/>
  <cols>
    <col min="1" max="1" width="21.62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625" style="18" customWidth="1"/>
    <col min="18" max="18" width="9.5" style="15" hidden="1" customWidth="1"/>
    <col min="19" max="19" width="4" style="15" hidden="1" customWidth="1"/>
    <col min="21" max="21" width="8.875"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625" style="46" customWidth="1"/>
    <col min="31" max="31" width="33.625" style="46" bestFit="1" customWidth="1"/>
    <col min="32" max="32" width="3" style="40" customWidth="1"/>
    <col min="33" max="16384" width="8.875"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385</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385</v>
      </c>
      <c r="C19" s="15" t="str">
        <f t="shared" si="0"/>
        <v>ＩＴ戦略</v>
      </c>
      <c r="D19" s="15" t="str">
        <f t="shared" si="7"/>
        <v>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2015-08-17T00:37:16Z</cp:lastPrinted>
  <dcterms:created xsi:type="dcterms:W3CDTF">2012-03-13T00:50:25Z</dcterms:created>
  <dcterms:modified xsi:type="dcterms:W3CDTF">2015-09-04T14:07:21Z</dcterms:modified>
</cp:coreProperties>
</file>