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行政事業レビューシート!$A$1:$AX$597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<sst xmlns="http://schemas.openxmlformats.org/spreadsheetml/2006/main" count="710" uniqueCount="415">
  <si>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</si>
  <si>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</si>
  <si>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</si>
  <si>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</si>
  <si>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</si>
  <si>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</si>
  <si>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</si>
  <si>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</si>
  <si>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</si>
  <si>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</si>
  <si>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</si>
  <si>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</si>
  <si>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</si>
  <si>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</si>
  <si>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</si>
  <si>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</si>
  <si>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</si>
  <si>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</si>
  <si>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</si>
  <si>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</si>
  <si>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</si>
  <si>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</si>
  <si>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</si>
  <si>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</si>
  <si>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</si>
  <si>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</si>
  <si>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</si>
  <si>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</si>
  <si>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</si>
  <si>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</si>
  <si>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</si>
  <si>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</si>
  <si>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</si>
  <si>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</si>
  <si>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</si>
  <si>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</si>
  <si>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</si>
  <si>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</si>
  <si>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</si>
  <si>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</si>
  <si>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</si>
  <si>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</si>
  <si>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</si>
  <si>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</si>
  <si>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</si>
  <si>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</si>
  <si>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</si>
  <si>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</si>
  <si>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</si>
  <si>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</si>
  <si>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</si>
  <si>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</si>
  <si>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</si>
  <si>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</si>
  <si>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</si>
  <si>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</si>
  <si>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</si>
  <si>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</si>
  <si>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</si>
  <si>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</si>
  <si>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</si>
  <si>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</si>
  <si>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</si>
  <si>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</si>
  <si>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</si>
  <si>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</si>
  <si>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</si>
  <si>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</si>
  <si>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</si>
  <si>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</si>
  <si>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</si>
  <si>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</si>
  <si>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</si>
  <si>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</si>
  <si>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</si>
  <si>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</si>
  <si>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</si>
  <si>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</si>
  <si>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</si>
  <si>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</si>
  <si>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</si>
  <si>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</si>
  <si>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</si>
  <si>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</si>
  <si>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</si>
  <si>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</si>
  <si>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</si>
  <si>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</si>
  <si>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</si>
  <si>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</si>
  <si>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</si>
  <si>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</si>
  <si>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</si>
  <si>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</si>
  <si>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</si>
  <si>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</si>
  <si>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</si>
  <si>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</si>
  <si>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</si>
  <si>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</si>
  <si>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</si>
  <si>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</si>
  <si>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</si>
  <si>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</si>
  <si>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</si>
  <si>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</si>
  <si>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</si>
  <si>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</si>
  <si>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</si>
  <si>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</si>
  <si>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</si>
  <si>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</si>
  <si>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</si>
  <si>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</si>
  <si>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</si>
  <si>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</si>
  <si>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</si>
  <si>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</si>
  <si>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</si>
  <si>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</si>
  <si>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</si>
  <si>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</si>
  <si>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</si>
  <si>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</si>
  <si>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</si>
  <si>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</si>
  <si>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</si>
  <si>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</si>
  <si>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</si>
  <si>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</si>
  <si>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</si>
  <si>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</si>
  <si>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</si>
  <si>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</si>
  <si>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</si>
  <si>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</si>
  <si>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</si>
  <si>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</si>
  <si>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</si>
  <si>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</si>
  <si>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</si>
  <si>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</si>
  <si>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</si>
  <si>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</si>
  <si>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</si>
  <si>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</si>
  <si>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</si>
  <si>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</si>
  <si>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</si>
  <si>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</si>
  <si>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</si>
  <si>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</si>
  <si>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</si>
  <si>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</si>
  <si>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</si>
  <si>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</si>
  <si>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</si>
  <si>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</si>
  <si>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</si>
  <si>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</si>
  <si>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</si>
  <si>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</si>
  <si>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</si>
  <si>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</si>
  <si>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</si>
  <si>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</si>
  <si>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</si>
  <si>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</si>
  <si>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</si>
  <si>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</si>
  <si>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</si>
  <si>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</si>
  <si>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</si>
  <si>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</si>
  <si>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</si>
  <si>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</si>
  <si>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</si>
  <si>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</si>
  <si>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</si>
  <si>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</si>
  <si>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</si>
  <si>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</si>
  <si>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</si>
  <si>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</si>
  <si>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</si>
  <si>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</si>
  <si>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</si>
  <si>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</si>
  <si>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</si>
  <si>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</si>
  <si>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</si>
  <si>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</si>
  <si>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</si>
  <si>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</si>
  <si>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</si>
  <si>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</si>
  <si>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</si>
  <si>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</si>
  <si>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</si>
  <si>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</si>
  <si>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</si>
  <si>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</si>
  <si>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</si>
  <si>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</si>
  <si>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</si>
  <si>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</si>
  <si>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</si>
  <si>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</si>
  <si>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</si>
  <si>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</si>
  <si>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</si>
  <si>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</si>
  <si>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</si>
  <si>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</si>
  <si>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</si>
  <si>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</si>
  <si>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</si>
  <si>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</si>
  <si>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</si>
  <si>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</si>
  <si>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</si>
  <si>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</si>
  <si>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</si>
  <si>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</si>
  <si>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</si>
  <si>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</si>
  <si>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</si>
  <si>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</si>
  <si>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</si>
  <si>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</si>
  <si>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</si>
  <si>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</si>
  <si>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</si>
  <si>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</si>
  <si>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</si>
  <si>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</si>
  <si>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</si>
  <si>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</si>
  <si>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</si>
  <si>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</si>
  <si>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</si>
  <si>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</si>
  <si>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</si>
  <si>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</si>
  <si>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</si>
  <si>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</si>
  <si>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</si>
  <si>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</si>
  <si>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</si>
  <si>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</si>
  <si>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</si>
  <si>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</si>
  <si>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</si>
  <si>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</si>
  <si>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</si>
  <si>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</si>
  <si>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</si>
  <si>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</si>
  <si>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</si>
  <si>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</si>
  <si>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</si>
  <si>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</si>
  <si>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</si>
  <si>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</si>
  <si>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</si>
  <si>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</si>
  <si>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</si>
  <si>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</si>
  <si>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</si>
  <si>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</si>
  <si>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</si>
  <si>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</si>
  <si>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</si>
  <si>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</si>
  <si>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</si>
  <si>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</si>
  <si>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</si>
  <si>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</si>
  <si>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</si>
  <si>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</si>
  <si>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</si>
  <si>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</si>
  <si>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</si>
  <si>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</si>
  <si>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</si>
  <si>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</si>
  <si>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</si>
  <si>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</si>
  <si>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</si>
  <si>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</si>
  <si>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</si>
  <si>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</si>
  <si>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</si>
  <si>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</si>
  <si>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</si>
  <si>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</si>
  <si>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</si>
  <si>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</si>
  <si>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</si>
  <si>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</si>
  <si>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</si>
  <si>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</si>
  <si>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</si>
  <si>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</si>
  <si>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</si>
  <si>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</si>
  <si>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</si>
  <si>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</si>
  <si>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</si>
  <si>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</si>
  <si>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</si>
  <si>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</si>
  <si>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</si>
  <si>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</si>
  <si>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</si>
  <si>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</si>
  <si>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</si>
  <si>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</si>
  <si>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</si>
  <si>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</si>
  <si>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</si>
  <si>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</si>
  <si>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</si>
  <si>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</si>
  <si>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</si>
  <si>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</si>
  <si>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</si>
  <si>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</si>
  <si>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</si>
  <si>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</si>
  <si>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</si>
  <si>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</si>
  <si>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</si>
  <si>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</si>
  <si>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</si>
  <si>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</si>
  <si>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</si>
  <si>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</si>
  <si>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</si>
  <si>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</si>
  <si>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</si>
  <si>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</si>
  <si>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</si>
  <si>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</si>
  <si>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</si>
  <si>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</si>
  <si>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</si>
  <si>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</si>
  <si>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</si>
  <si>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</si>
  <si>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</si>
  <si>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</si>
  <si>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</si>
  <si>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</si>
  <si>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</si>
  <si>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</si>
  <si>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</si>
  <si>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</si>
  <si>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</si>
  <si>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</si>
  <si>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</si>
  <si>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</si>
  <si>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</si>
  <si>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</si>
  <si>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</si>
  <si>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</si>
  <si>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</si>
  <si>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</si>
  <si>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</si>
  <si>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</si>
  <si>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</si>
  <si>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</si>
  <si>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</si>
  <si>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</si>
  <si>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</si>
  <si>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</si>
  <si>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</si>
  <si>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</si>
  <si>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</si>
  <si>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</si>
  <si>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</si>
  <si>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ICTを活用した訪日外国人観光動態調査</t>
    <rPh sb="4" eb="6">
      <t>カツヨウ</t>
    </rPh>
    <rPh sb="8" eb="10">
      <t>ホウニチ</t>
    </rPh>
    <rPh sb="10" eb="13">
      <t>ガイコクジン</t>
    </rPh>
    <rPh sb="13" eb="15">
      <t>カンコウ</t>
    </rPh>
    <rPh sb="15" eb="17">
      <t>ドウタイ</t>
    </rPh>
    <rPh sb="17" eb="19">
      <t>チョウサ</t>
    </rPh>
    <phoneticPr fontId="5"/>
  </si>
  <si>
    <t>観光庁</t>
    <rPh sb="0" eb="3">
      <t>カンコウチョウ</t>
    </rPh>
    <phoneticPr fontId="5"/>
  </si>
  <si>
    <t>観光地域振興課</t>
    <rPh sb="0" eb="2">
      <t>カンコウ</t>
    </rPh>
    <rPh sb="2" eb="4">
      <t>チイキ</t>
    </rPh>
    <rPh sb="4" eb="7">
      <t>シンコウカ</t>
    </rPh>
    <phoneticPr fontId="5"/>
  </si>
  <si>
    <t>観光立国推進基本法
第12条～第14条</t>
    <rPh sb="0" eb="2">
      <t>カンコウ</t>
    </rPh>
    <rPh sb="2" eb="4">
      <t>リッコク</t>
    </rPh>
    <rPh sb="4" eb="6">
      <t>スイシン</t>
    </rPh>
    <rPh sb="6" eb="9">
      <t>キホンホウ</t>
    </rPh>
    <rPh sb="10" eb="11">
      <t>ダイ</t>
    </rPh>
    <rPh sb="13" eb="14">
      <t>ジョウ</t>
    </rPh>
    <rPh sb="15" eb="16">
      <t>ダイ</t>
    </rPh>
    <rPh sb="18" eb="19">
      <t>ジョウ</t>
    </rPh>
    <phoneticPr fontId="5"/>
  </si>
  <si>
    <t>2020年の東京オリンピック・パラリンピックの開催効果を地方に波及させるため、新しい広域観光周遊ルートの整備が求められている。一方で、訪日外国人が日本国内をどのように周遊しているかの動態が把握できていないのが現状である。そこで、訪日外国人旅行者の旅行動態の実態及び潜在的なニーズを把握するための動態調査を実施することで、新たな周遊ルートの考案、世界に通用する魅力ある観光地域づくりに資する材料とする。</t>
    <rPh sb="4" eb="5">
      <t>ネン</t>
    </rPh>
    <rPh sb="6" eb="8">
      <t>トウキョウ</t>
    </rPh>
    <rPh sb="23" eb="25">
      <t>カイサイ</t>
    </rPh>
    <rPh sb="25" eb="27">
      <t>コウカ</t>
    </rPh>
    <rPh sb="28" eb="30">
      <t>チホウ</t>
    </rPh>
    <rPh sb="31" eb="33">
      <t>ハキュウ</t>
    </rPh>
    <rPh sb="39" eb="40">
      <t>アタラ</t>
    </rPh>
    <rPh sb="42" eb="44">
      <t>コウイキ</t>
    </rPh>
    <rPh sb="44" eb="46">
      <t>カンコウ</t>
    </rPh>
    <rPh sb="46" eb="48">
      <t>シュウユウ</t>
    </rPh>
    <rPh sb="52" eb="54">
      <t>セイビ</t>
    </rPh>
    <rPh sb="55" eb="56">
      <t>モト</t>
    </rPh>
    <rPh sb="63" eb="65">
      <t>イッポウ</t>
    </rPh>
    <rPh sb="67" eb="69">
      <t>ホウニチ</t>
    </rPh>
    <rPh sb="69" eb="72">
      <t>ガイコクジン</t>
    </rPh>
    <rPh sb="73" eb="75">
      <t>ニホン</t>
    </rPh>
    <rPh sb="75" eb="77">
      <t>コクナイ</t>
    </rPh>
    <rPh sb="83" eb="85">
      <t>シュウユウ</t>
    </rPh>
    <rPh sb="91" eb="93">
      <t>ドウタイ</t>
    </rPh>
    <rPh sb="94" eb="96">
      <t>ハアク</t>
    </rPh>
    <rPh sb="104" eb="106">
      <t>ゲンジョウ</t>
    </rPh>
    <rPh sb="114" eb="116">
      <t>ホウニチ</t>
    </rPh>
    <rPh sb="116" eb="119">
      <t>ガイコクジン</t>
    </rPh>
    <rPh sb="119" eb="122">
      <t>リョコウシャ</t>
    </rPh>
    <rPh sb="123" eb="125">
      <t>リョコウ</t>
    </rPh>
    <rPh sb="125" eb="127">
      <t>ドウタイ</t>
    </rPh>
    <rPh sb="128" eb="130">
      <t>ジッタイ</t>
    </rPh>
    <rPh sb="130" eb="131">
      <t>オヨ</t>
    </rPh>
    <rPh sb="132" eb="135">
      <t>センザイテキ</t>
    </rPh>
    <rPh sb="140" eb="142">
      <t>ハアク</t>
    </rPh>
    <rPh sb="147" eb="149">
      <t>ドウタイ</t>
    </rPh>
    <rPh sb="149" eb="151">
      <t>チョウサ</t>
    </rPh>
    <rPh sb="152" eb="154">
      <t>ジッシ</t>
    </rPh>
    <rPh sb="160" eb="161">
      <t>アラ</t>
    </rPh>
    <rPh sb="163" eb="165">
      <t>シュウユウ</t>
    </rPh>
    <rPh sb="169" eb="171">
      <t>コウアン</t>
    </rPh>
    <rPh sb="172" eb="174">
      <t>セカイ</t>
    </rPh>
    <rPh sb="175" eb="177">
      <t>ツウヨウ</t>
    </rPh>
    <rPh sb="179" eb="181">
      <t>ミリョク</t>
    </rPh>
    <rPh sb="183" eb="185">
      <t>カンコウ</t>
    </rPh>
    <rPh sb="185" eb="187">
      <t>チイキ</t>
    </rPh>
    <rPh sb="191" eb="192">
      <t>シ</t>
    </rPh>
    <rPh sb="194" eb="196">
      <t>ザイリョウ</t>
    </rPh>
    <phoneticPr fontId="5"/>
  </si>
  <si>
    <t>-</t>
    <phoneticPr fontId="5"/>
  </si>
  <si>
    <r>
      <t>新2</t>
    </r>
    <r>
      <rPr>
        <sz val="11"/>
        <rFont val="ＭＳ Ｐゴシック"/>
        <family val="3"/>
        <charset val="128"/>
      </rPr>
      <t>7-031</t>
    </r>
    <rPh sb="0" eb="1">
      <t>シン</t>
    </rPh>
    <phoneticPr fontId="5"/>
  </si>
  <si>
    <t>○</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</si>
  <si>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</si>
  <si>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</si>
  <si>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</si>
  <si>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6">
      <t>チョウサ</t>
    </rPh>
    <rPh sb="6" eb="7">
      <t>ヒ</t>
    </rPh>
    <phoneticPr fontId="5"/>
  </si>
  <si>
    <t>‐</t>
  </si>
  <si>
    <t>訪日外国人の観光動態の把握のため、適切な事業執行に努める。</t>
    <phoneticPr fontId="5"/>
  </si>
  <si>
    <t>全国的な訪日外国人の動態把握には、複数地域の関係者、事業者等の相互協力が不可欠であり、このため国が主導的にＩＣＴ技術を活用した調査を実施する必要がある。</t>
    <rPh sb="0" eb="3">
      <t>ゼンコクテキ</t>
    </rPh>
    <rPh sb="4" eb="8">
      <t>ホウニチガイコク</t>
    </rPh>
    <rPh sb="8" eb="9">
      <t>ジン</t>
    </rPh>
    <rPh sb="10" eb="12">
      <t>ドウタイ</t>
    </rPh>
    <rPh sb="12" eb="14">
      <t>ハアク</t>
    </rPh>
    <rPh sb="17" eb="19">
      <t>フクスウ</t>
    </rPh>
    <rPh sb="19" eb="21">
      <t>チイキ</t>
    </rPh>
    <rPh sb="22" eb="25">
      <t>カンケイシャ</t>
    </rPh>
    <rPh sb="26" eb="29">
      <t>ジギョウシャ</t>
    </rPh>
    <rPh sb="29" eb="30">
      <t>トウ</t>
    </rPh>
    <rPh sb="31" eb="33">
      <t>ソウゴ</t>
    </rPh>
    <rPh sb="33" eb="35">
      <t>キョウリョク</t>
    </rPh>
    <rPh sb="36" eb="39">
      <t>フカケツ</t>
    </rPh>
    <rPh sb="47" eb="48">
      <t>クニ</t>
    </rPh>
    <rPh sb="49" eb="52">
      <t>シュドウテキ</t>
    </rPh>
    <rPh sb="56" eb="58">
      <t>ギジュツ</t>
    </rPh>
    <rPh sb="59" eb="61">
      <t>カツヨウ</t>
    </rPh>
    <rPh sb="63" eb="65">
      <t>チョウサ</t>
    </rPh>
    <rPh sb="66" eb="68">
      <t>ジッシ</t>
    </rPh>
    <rPh sb="70" eb="72">
      <t>ヒツヨウ</t>
    </rPh>
    <phoneticPr fontId="5"/>
  </si>
  <si>
    <t>効果的なインバウンド政策のためには、訪日外国人の動態把握が不可欠であり、優先度の高い事業である。</t>
    <rPh sb="0" eb="3">
      <t>コウカテキ</t>
    </rPh>
    <rPh sb="10" eb="12">
      <t>セイサク</t>
    </rPh>
    <rPh sb="18" eb="23">
      <t>ホウニチガイコクジン</t>
    </rPh>
    <rPh sb="24" eb="26">
      <t>ドウタイ</t>
    </rPh>
    <rPh sb="26" eb="28">
      <t>ハアク</t>
    </rPh>
    <rPh sb="29" eb="32">
      <t>フカケツ</t>
    </rPh>
    <rPh sb="36" eb="39">
      <t>ユウセンド</t>
    </rPh>
    <rPh sb="40" eb="41">
      <t>タカ</t>
    </rPh>
    <rPh sb="42" eb="44">
      <t>ジギョウ</t>
    </rPh>
    <phoneticPr fontId="5"/>
  </si>
  <si>
    <t>地域を跨いだ訪日外国人の動態を把握し、効果的なインバウンド政策に活用することは社会的ニーズがある。</t>
    <rPh sb="3" eb="4">
      <t>マタ</t>
    </rPh>
    <rPh sb="19" eb="22">
      <t>コウカテキ</t>
    </rPh>
    <rPh sb="29" eb="31">
      <t>セイサク</t>
    </rPh>
    <rPh sb="32" eb="34">
      <t>カツヨウ</t>
    </rPh>
    <rPh sb="39" eb="42">
      <t>シャカイテキ</t>
    </rPh>
    <phoneticPr fontId="5"/>
  </si>
  <si>
    <t>個人情報やプライバシー保護に留意しつつ、ICT（Imformation and Communication Technology：情報通信技術）で得られるビッグデータを利活用し分析することにより、訪日外国人の旅行動態の傾向や地域の観光政策に資するデータの蓄積を行う。</t>
    <rPh sb="0" eb="2">
      <t>コジン</t>
    </rPh>
    <rPh sb="2" eb="4">
      <t>ジョウホウ</t>
    </rPh>
    <rPh sb="11" eb="13">
      <t>ホゴ</t>
    </rPh>
    <rPh sb="14" eb="16">
      <t>リュウイ</t>
    </rPh>
    <rPh sb="65" eb="67">
      <t>ジョウホウ</t>
    </rPh>
    <rPh sb="67" eb="69">
      <t>ツウシン</t>
    </rPh>
    <rPh sb="69" eb="71">
      <t>ギジュツ</t>
    </rPh>
    <rPh sb="73" eb="74">
      <t>エ</t>
    </rPh>
    <rPh sb="84" eb="87">
      <t>リカツヨウ</t>
    </rPh>
    <rPh sb="88" eb="90">
      <t>ブンセキ</t>
    </rPh>
    <rPh sb="98" eb="100">
      <t>ホウニチ</t>
    </rPh>
    <rPh sb="100" eb="103">
      <t>ガイコクジン</t>
    </rPh>
    <rPh sb="104" eb="106">
      <t>リョコウ</t>
    </rPh>
    <rPh sb="106" eb="108">
      <t>ドウタイ</t>
    </rPh>
    <rPh sb="109" eb="111">
      <t>ケイコウ</t>
    </rPh>
    <rPh sb="112" eb="114">
      <t>チイキ</t>
    </rPh>
    <rPh sb="115" eb="117">
      <t>カンコウ</t>
    </rPh>
    <rPh sb="117" eb="119">
      <t>セイサク</t>
    </rPh>
    <rPh sb="120" eb="121">
      <t>シ</t>
    </rPh>
    <rPh sb="127" eb="129">
      <t>チクセキ</t>
    </rPh>
    <rPh sb="130" eb="131">
      <t>オコナ</t>
    </rPh>
    <phoneticPr fontId="5"/>
  </si>
  <si>
    <t>件</t>
    <rPh sb="0" eb="1">
      <t>ケン</t>
    </rPh>
    <phoneticPr fontId="5"/>
  </si>
  <si>
    <t>円</t>
    <rPh sb="0" eb="1">
      <t>エン</t>
    </rPh>
    <phoneticPr fontId="5"/>
  </si>
  <si>
    <t>DL</t>
    <phoneticPr fontId="5"/>
  </si>
  <si>
    <t>DL</t>
    <phoneticPr fontId="5"/>
  </si>
  <si>
    <t>予算執行額／GPS取得サンプル数　　　　　　　　　　　　　　</t>
    <rPh sb="0" eb="2">
      <t>ヨサン</t>
    </rPh>
    <rPh sb="2" eb="4">
      <t>シッコウ</t>
    </rPh>
    <rPh sb="4" eb="5">
      <t>ガク</t>
    </rPh>
    <rPh sb="9" eb="11">
      <t>シュトク</t>
    </rPh>
    <rPh sb="15" eb="16">
      <t>スウ</t>
    </rPh>
    <phoneticPr fontId="5"/>
  </si>
  <si>
    <t>GPS取得サンプル数</t>
    <rPh sb="3" eb="5">
      <t>シュトク</t>
    </rPh>
    <rPh sb="9" eb="10">
      <t>スウ</t>
    </rPh>
    <phoneticPr fontId="5"/>
  </si>
  <si>
    <t>調査結果を活用する事業数</t>
    <rPh sb="0" eb="2">
      <t>チョウサ</t>
    </rPh>
    <rPh sb="2" eb="4">
      <t>ケッカ</t>
    </rPh>
    <rPh sb="5" eb="7">
      <t>カツヨウ</t>
    </rPh>
    <rPh sb="9" eb="11">
      <t>ジギョウ</t>
    </rPh>
    <rPh sb="11" eb="12">
      <t>スウ</t>
    </rPh>
    <phoneticPr fontId="5"/>
  </si>
  <si>
    <t>27年度において、調査結果を2事業で活用する。</t>
    <rPh sb="2" eb="4">
      <t>ネンド</t>
    </rPh>
    <rPh sb="9" eb="11">
      <t>チョウサ</t>
    </rPh>
    <rPh sb="11" eb="13">
      <t>ケッカ</t>
    </rPh>
    <rPh sb="15" eb="17">
      <t>ジギョウ</t>
    </rPh>
    <rPh sb="18" eb="20">
      <t>カツヨウ</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</si>
  <si>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</si>
  <si>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99,742,000/20,000</t>
    <phoneticPr fontId="5"/>
  </si>
  <si>
    <t>調査結果の実際の事業への活用など、効果的な施策として効率的に執行できるよう努めるべき。</t>
    <phoneticPr fontId="5"/>
  </si>
  <si>
    <t xml:space="preserve"> </t>
    <phoneticPr fontId="5"/>
  </si>
  <si>
    <t>課長　後藤　貞二</t>
    <rPh sb="0" eb="2">
      <t>カチョウ</t>
    </rPh>
    <rPh sb="3" eb="5">
      <t>ゴトウ</t>
    </rPh>
    <rPh sb="6" eb="8">
      <t>テイジ</t>
    </rPh>
    <phoneticPr fontId="5"/>
  </si>
  <si>
    <t>観光立国実現に向けたアクションプログラム２０１５</t>
    <rPh sb="0" eb="2">
      <t>カンコウ</t>
    </rPh>
    <rPh sb="2" eb="4">
      <t>リッコク</t>
    </rPh>
    <rPh sb="4" eb="6">
      <t>ジツゲン</t>
    </rPh>
    <rPh sb="7" eb="8">
      <t>ム</t>
    </rPh>
    <phoneticPr fontId="5"/>
  </si>
  <si>
    <t>-</t>
    <phoneticPr fontId="5"/>
  </si>
  <si>
    <t>当事業による調査結果を各種施策に反映し、効率的な執行に繋がるように努める。なお、今年度事業において調査手法が確立され、次年度以降、観光統計調査等に活用することが出来るので、今年度限りで終了とする。</t>
    <rPh sb="0" eb="1">
      <t>トウ</t>
    </rPh>
    <rPh sb="1" eb="3">
      <t>ジギョウ</t>
    </rPh>
    <rPh sb="6" eb="8">
      <t>チョウサ</t>
    </rPh>
    <rPh sb="8" eb="10">
      <t>ケッカ</t>
    </rPh>
    <rPh sb="11" eb="13">
      <t>カクシュ</t>
    </rPh>
    <rPh sb="13" eb="15">
      <t>セサク</t>
    </rPh>
    <rPh sb="16" eb="18">
      <t>ハンエイ</t>
    </rPh>
    <rPh sb="20" eb="23">
      <t>コウリツテキ</t>
    </rPh>
    <rPh sb="24" eb="26">
      <t>シッコウ</t>
    </rPh>
    <rPh sb="27" eb="28">
      <t>ツナ</t>
    </rPh>
    <rPh sb="33" eb="34">
      <t>ツト</t>
    </rPh>
    <rPh sb="40" eb="43">
      <t>コンネンド</t>
    </rPh>
    <rPh sb="43" eb="45">
      <t>ジギョウ</t>
    </rPh>
    <rPh sb="49" eb="51">
      <t>チョウサ</t>
    </rPh>
    <rPh sb="51" eb="53">
      <t>シュホウ</t>
    </rPh>
    <rPh sb="59" eb="62">
      <t>ジネンド</t>
    </rPh>
    <rPh sb="62" eb="64">
      <t>イコウ</t>
    </rPh>
    <rPh sb="65" eb="67">
      <t>カンコウ</t>
    </rPh>
    <rPh sb="67" eb="69">
      <t>トウケイ</t>
    </rPh>
    <rPh sb="69" eb="71">
      <t>チョウサ</t>
    </rPh>
    <rPh sb="71" eb="72">
      <t>トウ</t>
    </rPh>
    <rPh sb="73" eb="75">
      <t>カツヨウ</t>
    </rPh>
    <rPh sb="80" eb="82">
      <t>デキ</t>
    </rPh>
    <rPh sb="86" eb="89">
      <t>コンネンド</t>
    </rPh>
    <rPh sb="89" eb="90">
      <t>カギ</t>
    </rPh>
    <rPh sb="92" eb="9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</si>
</sst>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604</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245</xdr:row>
          <xdr:rowOff>0</xdr:rowOff>
        </xdr:from>
        <xdr:to>
          <xdr:col>44</xdr:col>
          <xdr:colOff>38100</xdr:colOff>
          <xdr:row>604</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157146</xdr:colOff>
      <xdr:row>141</xdr:row>
      <xdr:rowOff>119051</xdr:rowOff>
    </xdr:from>
    <xdr:to>
      <xdr:col>29</xdr:col>
      <xdr:colOff>176196</xdr:colOff>
      <xdr:row>146</xdr:row>
      <xdr:rowOff>334764</xdr:rowOff>
    </xdr:to>
    <xdr:grpSp>
      <xdr:nvGrpSpPr>
        <xdr:cNvPr id="5" name="グループ化 4"/>
        <xdr:cNvGrpSpPr>
          <a:grpSpLocks/>
        </xdr:cNvGrpSpPr>
      </xdr:nvGrpSpPr>
      <xdr:grpSpPr bwMode="auto">
        <a:xfrm>
          <a:off x="2595546" y="31373751"/>
          <a:ext cx="3473450" cy="1993713"/>
          <a:chOff x="2680608" y="32738787"/>
          <a:chExt cx="2680607" cy="1918610"/>
        </a:xfrm>
      </xdr:grpSpPr>
      <xdr:sp macro="" textlink="">
        <xdr:nvSpPr>
          <xdr:cNvPr id="6" name="正方形/長方形 5"/>
          <xdr:cNvSpPr/>
        </xdr:nvSpPr>
        <xdr:spPr>
          <a:xfrm>
            <a:off x="2974918" y="32738787"/>
            <a:ext cx="2091987" cy="5709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９９．７百万円</a:t>
            </a:r>
          </a:p>
        </xdr:txBody>
      </xdr:sp>
      <xdr:sp macro="" textlink="">
        <xdr:nvSpPr>
          <xdr:cNvPr id="7" name="大かっこ 6"/>
          <xdr:cNvSpPr/>
        </xdr:nvSpPr>
        <xdr:spPr>
          <a:xfrm>
            <a:off x="2680608" y="33384563"/>
            <a:ext cx="2680607" cy="1272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訪日外国人旅行者の旅行動態の動態及び潜在的なニーズを把握するための動態調査を実施しすることで、新たな広域観光周遊ルートの考案、世界に通用する魅力ある観光地域づくりに資する材料とする。</a:t>
            </a:r>
            <a:endParaRPr kumimoji="1" lang="en-US" altLang="ja-JP" sz="1100">
              <a:solidFill>
                <a:schemeClr val="tx1"/>
              </a:solidFill>
              <a:latin typeface="+mn-lt"/>
              <a:ea typeface="+mn-ea"/>
              <a:cs typeface="+mn-cs"/>
            </a:endParaRPr>
          </a:p>
        </xdr:txBody>
      </xdr:sp>
    </xdr:grpSp>
    <xdr:clientData/>
  </xdr:twoCellAnchor>
  <xdr:twoCellAnchor>
    <xdr:from>
      <xdr:col>12</xdr:col>
      <xdr:colOff>176196</xdr:colOff>
      <xdr:row>152</xdr:row>
      <xdr:rowOff>260245</xdr:rowOff>
    </xdr:from>
    <xdr:to>
      <xdr:col>30</xdr:col>
      <xdr:colOff>4746</xdr:colOff>
      <xdr:row>158</xdr:row>
      <xdr:rowOff>128576</xdr:rowOff>
    </xdr:to>
    <xdr:grpSp>
      <xdr:nvGrpSpPr>
        <xdr:cNvPr id="8" name="グループ化 13"/>
        <xdr:cNvGrpSpPr>
          <a:grpSpLocks/>
        </xdr:cNvGrpSpPr>
      </xdr:nvGrpSpPr>
      <xdr:grpSpPr bwMode="auto">
        <a:xfrm>
          <a:off x="2614596" y="35426545"/>
          <a:ext cx="3486150" cy="2001931"/>
          <a:chOff x="2699618" y="32738787"/>
          <a:chExt cx="2674271" cy="1896667"/>
        </a:xfrm>
      </xdr:grpSpPr>
      <xdr:sp macro="" textlink="">
        <xdr:nvSpPr>
          <xdr:cNvPr id="9" name="正方形/長方形 8"/>
          <xdr:cNvSpPr/>
        </xdr:nvSpPr>
        <xdr:spPr>
          <a:xfrm>
            <a:off x="2984452" y="32738787"/>
            <a:ext cx="2088780" cy="5736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Ａ．民間企業等</a:t>
            </a:r>
            <a:endParaRPr kumimoji="1" lang="en-US" altLang="ja-JP" sz="1100">
              <a:solidFill>
                <a:sysClr val="windowText" lastClr="000000"/>
              </a:solidFill>
            </a:endParaRPr>
          </a:p>
          <a:p>
            <a:pPr algn="ctr"/>
            <a:r>
              <a:rPr kumimoji="1" lang="ja-JP" altLang="en-US" sz="1100">
                <a:solidFill>
                  <a:sysClr val="windowText" lastClr="000000"/>
                </a:solidFill>
              </a:rPr>
              <a:t>９９．２百万円</a:t>
            </a:r>
          </a:p>
        </xdr:txBody>
      </xdr:sp>
      <xdr:sp macro="" textlink="">
        <xdr:nvSpPr>
          <xdr:cNvPr id="10" name="大かっこ 9"/>
          <xdr:cNvSpPr/>
        </xdr:nvSpPr>
        <xdr:spPr>
          <a:xfrm>
            <a:off x="2699618" y="33395681"/>
            <a:ext cx="2674271" cy="1239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latin typeface="+mn-lt"/>
                <a:ea typeface="+mn-ea"/>
                <a:cs typeface="+mn-cs"/>
              </a:rPr>
              <a:t>利活用できるＩＣＴの選定、またビッグデータの整理及び体系化を実施し、独自の分析手法の確立・他地域への活用の提言を行う。</a:t>
            </a:r>
            <a:endParaRPr kumimoji="1" lang="en-US" altLang="ja-JP" sz="1100">
              <a:solidFill>
                <a:schemeClr val="tx1"/>
              </a:solidFill>
              <a:latin typeface="+mn-lt"/>
              <a:ea typeface="+mn-ea"/>
              <a:cs typeface="+mn-cs"/>
            </a:endParaRPr>
          </a:p>
        </xdr:txBody>
      </xdr:sp>
    </xdr:grpSp>
    <xdr:clientData/>
  </xdr:twoCellAnchor>
  <xdr:twoCellAnchor>
    <xdr:from>
      <xdr:col>21</xdr:col>
      <xdr:colOff>76773</xdr:colOff>
      <xdr:row>147</xdr:row>
      <xdr:rowOff>70132</xdr:rowOff>
    </xdr:from>
    <xdr:to>
      <xdr:col>21</xdr:col>
      <xdr:colOff>80795</xdr:colOff>
      <xdr:row>151</xdr:row>
      <xdr:rowOff>291356</xdr:rowOff>
    </xdr:to>
    <xdr:cxnSp macro="">
      <xdr:nvCxnSpPr>
        <xdr:cNvPr id="11" name="直線矢印コネクタ 10"/>
        <xdr:cNvCxnSpPr>
          <a:endCxn id="13" idx="0"/>
        </xdr:cNvCxnSpPr>
      </xdr:nvCxnSpPr>
      <xdr:spPr>
        <a:xfrm flipH="1">
          <a:off x="3841949" y="53454956"/>
          <a:ext cx="4022" cy="16107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57199</xdr:colOff>
      <xdr:row>141</xdr:row>
      <xdr:rowOff>85431</xdr:rowOff>
    </xdr:from>
    <xdr:to>
      <xdr:col>44</xdr:col>
      <xdr:colOff>33618</xdr:colOff>
      <xdr:row>143</xdr:row>
      <xdr:rowOff>38368</xdr:rowOff>
    </xdr:to>
    <xdr:sp macro="" textlink="">
      <xdr:nvSpPr>
        <xdr:cNvPr id="15" name="大かっこ 14"/>
        <xdr:cNvSpPr/>
      </xdr:nvSpPr>
      <xdr:spPr bwMode="auto">
        <a:xfrm>
          <a:off x="5615317" y="31473107"/>
          <a:ext cx="2307242" cy="647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　　諸謝金、職員旅費、委員等旅費</a:t>
          </a:r>
          <a:endParaRPr kumimoji="1" lang="en-US" altLang="ja-JP" sz="1100"/>
        </a:p>
        <a:p>
          <a:pPr algn="ctr"/>
          <a:r>
            <a:rPr kumimoji="1" lang="ja-JP" altLang="en-US" sz="1100"/>
            <a:t>０．５百万円</a:t>
          </a:r>
        </a:p>
      </xdr:txBody>
    </xdr:sp>
    <xdr:clientData/>
  </xdr:twoCellAnchor>
  <xdr:twoCellAnchor>
    <xdr:from>
      <xdr:col>16</xdr:col>
      <xdr:colOff>179266</xdr:colOff>
      <xdr:row>151</xdr:row>
      <xdr:rowOff>291356</xdr:rowOff>
    </xdr:from>
    <xdr:to>
      <xdr:col>25</xdr:col>
      <xdr:colOff>153573</xdr:colOff>
      <xdr:row>152</xdr:row>
      <xdr:rowOff>297758</xdr:rowOff>
    </xdr:to>
    <xdr:sp macro="" textlink="">
      <xdr:nvSpPr>
        <xdr:cNvPr id="13" name="テキスト ボックス 12"/>
        <xdr:cNvSpPr txBox="1"/>
      </xdr:nvSpPr>
      <xdr:spPr>
        <a:xfrm>
          <a:off x="3047972" y="55065709"/>
          <a:ext cx="1587954" cy="353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603"/>
  <sheetViews>
    <sheetView tabSelected="1" zoomScale="75" zoomScaleNormal="75" zoomScaleSheetLayoutView="80" zoomScalePageLayoutView="85" workbookViewId="0">
      <selection activeCell="L101" sqref="L101:Q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356</v>
      </c>
      <c r="AR2" s="97"/>
      <c r="AS2" s="59" t="str">
        <f>IF(OR(AQ2="　", AQ2=""), "", "-")</f>
        <v>-</v>
      </c>
      <c r="AT2" s="98">
        <v>27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381</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382</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99</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383</v>
      </c>
      <c r="AF5" s="503"/>
      <c r="AG5" s="503"/>
      <c r="AH5" s="503"/>
      <c r="AI5" s="503"/>
      <c r="AJ5" s="503"/>
      <c r="AK5" s="503"/>
      <c r="AL5" s="503"/>
      <c r="AM5" s="503"/>
      <c r="AN5" s="503"/>
      <c r="AO5" s="503"/>
      <c r="AP5" s="504"/>
      <c r="AQ5" s="505" t="s">
        <v>411</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410</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384</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412</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観光立国</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385</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398</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386</v>
      </c>
      <c r="Q13" s="63"/>
      <c r="R13" s="63"/>
      <c r="S13" s="63"/>
      <c r="T13" s="63"/>
      <c r="U13" s="63"/>
      <c r="V13" s="64"/>
      <c r="W13" s="62" t="s">
        <v>386</v>
      </c>
      <c r="X13" s="63"/>
      <c r="Y13" s="63"/>
      <c r="Z13" s="63"/>
      <c r="AA13" s="63"/>
      <c r="AB13" s="63"/>
      <c r="AC13" s="64"/>
      <c r="AD13" s="62" t="s">
        <v>386</v>
      </c>
      <c r="AE13" s="63"/>
      <c r="AF13" s="63"/>
      <c r="AG13" s="63"/>
      <c r="AH13" s="63"/>
      <c r="AI13" s="63"/>
      <c r="AJ13" s="64"/>
      <c r="AK13" s="62">
        <v>100</v>
      </c>
      <c r="AL13" s="63"/>
      <c r="AM13" s="63"/>
      <c r="AN13" s="63"/>
      <c r="AO13" s="63"/>
      <c r="AP13" s="63"/>
      <c r="AQ13" s="64"/>
      <c r="AR13" s="656" t="s">
        <v>413</v>
      </c>
      <c r="AS13" s="657"/>
      <c r="AT13" s="657"/>
      <c r="AU13" s="657"/>
      <c r="AV13" s="657"/>
      <c r="AW13" s="657"/>
      <c r="AX13" s="658"/>
    </row>
    <row r="14" spans="1:50" ht="21" customHeight="1" x14ac:dyDescent="0.15">
      <c r="A14" s="453"/>
      <c r="B14" s="454"/>
      <c r="C14" s="454"/>
      <c r="D14" s="454"/>
      <c r="E14" s="454"/>
      <c r="F14" s="455"/>
      <c r="G14" s="466"/>
      <c r="H14" s="467"/>
      <c r="I14" s="333" t="s">
        <v>9</v>
      </c>
      <c r="J14" s="461"/>
      <c r="K14" s="461"/>
      <c r="L14" s="461"/>
      <c r="M14" s="461"/>
      <c r="N14" s="461"/>
      <c r="O14" s="462"/>
      <c r="P14" s="62" t="s">
        <v>386</v>
      </c>
      <c r="Q14" s="63"/>
      <c r="R14" s="63"/>
      <c r="S14" s="63"/>
      <c r="T14" s="63"/>
      <c r="U14" s="63"/>
      <c r="V14" s="64"/>
      <c r="W14" s="62" t="s">
        <v>386</v>
      </c>
      <c r="X14" s="63"/>
      <c r="Y14" s="63"/>
      <c r="Z14" s="63"/>
      <c r="AA14" s="63"/>
      <c r="AB14" s="63"/>
      <c r="AC14" s="64"/>
      <c r="AD14" s="62" t="s">
        <v>386</v>
      </c>
      <c r="AE14" s="63"/>
      <c r="AF14" s="63"/>
      <c r="AG14" s="63"/>
      <c r="AH14" s="63"/>
      <c r="AI14" s="63"/>
      <c r="AJ14" s="64"/>
      <c r="AK14" s="62"/>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3" t="s">
        <v>62</v>
      </c>
      <c r="J15" s="334"/>
      <c r="K15" s="334"/>
      <c r="L15" s="334"/>
      <c r="M15" s="334"/>
      <c r="N15" s="334"/>
      <c r="O15" s="335"/>
      <c r="P15" s="62" t="s">
        <v>386</v>
      </c>
      <c r="Q15" s="63"/>
      <c r="R15" s="63"/>
      <c r="S15" s="63"/>
      <c r="T15" s="63"/>
      <c r="U15" s="63"/>
      <c r="V15" s="64"/>
      <c r="W15" s="62" t="s">
        <v>386</v>
      </c>
      <c r="X15" s="63"/>
      <c r="Y15" s="63"/>
      <c r="Z15" s="63"/>
      <c r="AA15" s="63"/>
      <c r="AB15" s="63"/>
      <c r="AC15" s="64"/>
      <c r="AD15" s="62" t="s">
        <v>386</v>
      </c>
      <c r="AE15" s="63"/>
      <c r="AF15" s="63"/>
      <c r="AG15" s="63"/>
      <c r="AH15" s="63"/>
      <c r="AI15" s="63"/>
      <c r="AJ15" s="64"/>
      <c r="AK15" s="62" t="s">
        <v>386</v>
      </c>
      <c r="AL15" s="63"/>
      <c r="AM15" s="63"/>
      <c r="AN15" s="63"/>
      <c r="AO15" s="63"/>
      <c r="AP15" s="63"/>
      <c r="AQ15" s="64"/>
      <c r="AR15" s="62"/>
      <c r="AS15" s="63"/>
      <c r="AT15" s="63"/>
      <c r="AU15" s="63"/>
      <c r="AV15" s="63"/>
      <c r="AW15" s="63"/>
      <c r="AX15" s="653"/>
    </row>
    <row r="16" spans="1:50" ht="21" customHeight="1" x14ac:dyDescent="0.15">
      <c r="A16" s="453"/>
      <c r="B16" s="454"/>
      <c r="C16" s="454"/>
      <c r="D16" s="454"/>
      <c r="E16" s="454"/>
      <c r="F16" s="455"/>
      <c r="G16" s="466"/>
      <c r="H16" s="467"/>
      <c r="I16" s="333" t="s">
        <v>63</v>
      </c>
      <c r="J16" s="334"/>
      <c r="K16" s="334"/>
      <c r="L16" s="334"/>
      <c r="M16" s="334"/>
      <c r="N16" s="334"/>
      <c r="O16" s="335"/>
      <c r="P16" s="62" t="s">
        <v>386</v>
      </c>
      <c r="Q16" s="63"/>
      <c r="R16" s="63"/>
      <c r="S16" s="63"/>
      <c r="T16" s="63"/>
      <c r="U16" s="63"/>
      <c r="V16" s="64"/>
      <c r="W16" s="62" t="s">
        <v>386</v>
      </c>
      <c r="X16" s="63"/>
      <c r="Y16" s="63"/>
      <c r="Z16" s="63"/>
      <c r="AA16" s="63"/>
      <c r="AB16" s="63"/>
      <c r="AC16" s="64"/>
      <c r="AD16" s="62" t="s">
        <v>386</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386</v>
      </c>
      <c r="Q17" s="63"/>
      <c r="R17" s="63"/>
      <c r="S17" s="63"/>
      <c r="T17" s="63"/>
      <c r="U17" s="63"/>
      <c r="V17" s="64"/>
      <c r="W17" s="62" t="s">
        <v>386</v>
      </c>
      <c r="X17" s="63"/>
      <c r="Y17" s="63"/>
      <c r="Z17" s="63"/>
      <c r="AA17" s="63"/>
      <c r="AB17" s="63"/>
      <c r="AC17" s="64"/>
      <c r="AD17" s="62" t="s">
        <v>386</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100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386</v>
      </c>
      <c r="Q19" s="63"/>
      <c r="R19" s="63"/>
      <c r="S19" s="63"/>
      <c r="T19" s="63"/>
      <c r="U19" s="63"/>
      <c r="V19" s="64"/>
      <c r="W19" s="62" t="s">
        <v>386</v>
      </c>
      <c r="X19" s="63"/>
      <c r="Y19" s="63"/>
      <c r="Z19" s="63"/>
      <c r="AA19" s="63"/>
      <c r="AB19" s="63"/>
      <c r="AC19" s="64"/>
      <c r="AD19" s="62" t="s">
        <v>386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7"/>
      <c r="B23" s="205"/>
      <c r="C23" s="205"/>
      <c r="D23" s="205"/>
      <c r="E23" s="205"/>
      <c r="F23" s="206"/>
      <c r="G23" s="265" t="s">
        <v>406</v>
      </c>
      <c r="H23" s="186"/>
      <c r="I23" s="186"/>
      <c r="J23" s="186"/>
      <c r="K23" s="186"/>
      <c r="L23" s="186"/>
      <c r="M23" s="186"/>
      <c r="N23" s="186"/>
      <c r="O23" s="187"/>
      <c r="P23" s="245" t="s">
        <v>405</v>
      </c>
      <c r="Q23" s="246"/>
      <c r="R23" s="246"/>
      <c r="S23" s="246"/>
      <c r="T23" s="246"/>
      <c r="U23" s="246"/>
      <c r="V23" s="246"/>
      <c r="W23" s="246"/>
      <c r="X23" s="247"/>
      <c r="Y23" s="284" t="s">
        <v>14</v>
      </c>
      <c r="Z23" s="285"/>
      <c r="AA23" s="286"/>
      <c r="AB23" s="649" t="s">
        <v>399</v>
      </c>
      <c r="AC23" s="287"/>
      <c r="AD23" s="287"/>
      <c r="AE23" s="84"/>
      <c r="AF23" s="85"/>
      <c r="AG23" s="85"/>
      <c r="AH23" s="85"/>
      <c r="AI23" s="86"/>
      <c r="AJ23" s="84"/>
      <c r="AK23" s="85"/>
      <c r="AL23" s="85"/>
      <c r="AM23" s="85"/>
      <c r="AN23" s="86"/>
      <c r="AO23" s="84"/>
      <c r="AP23" s="85"/>
      <c r="AQ23" s="85"/>
      <c r="AR23" s="85"/>
      <c r="AS23" s="86"/>
      <c r="AT23" s="217"/>
      <c r="AU23" s="217"/>
      <c r="AV23" s="217"/>
      <c r="AW23" s="217"/>
      <c r="AX23" s="218"/>
    </row>
    <row r="24" spans="1:50" ht="22.5" customHeight="1" x14ac:dyDescent="0.15">
      <c r="A24" s="208"/>
      <c r="B24" s="209"/>
      <c r="C24" s="209"/>
      <c r="D24" s="209"/>
      <c r="E24" s="209"/>
      <c r="F24" s="210"/>
      <c r="G24" s="266"/>
      <c r="H24" s="267"/>
      <c r="I24" s="267"/>
      <c r="J24" s="267"/>
      <c r="K24" s="267"/>
      <c r="L24" s="267"/>
      <c r="M24" s="267"/>
      <c r="N24" s="267"/>
      <c r="O24" s="268"/>
      <c r="P24" s="248"/>
      <c r="Q24" s="248"/>
      <c r="R24" s="248"/>
      <c r="S24" s="248"/>
      <c r="T24" s="248"/>
      <c r="U24" s="248"/>
      <c r="V24" s="248"/>
      <c r="W24" s="248"/>
      <c r="X24" s="249"/>
      <c r="Y24" s="166" t="s">
        <v>65</v>
      </c>
      <c r="Z24" s="112"/>
      <c r="AA24" s="162"/>
      <c r="AB24" s="326" t="s">
        <v>399</v>
      </c>
      <c r="AC24" s="277"/>
      <c r="AD24" s="277"/>
      <c r="AE24" s="84"/>
      <c r="AF24" s="85"/>
      <c r="AG24" s="85"/>
      <c r="AH24" s="85"/>
      <c r="AI24" s="86"/>
      <c r="AJ24" s="84"/>
      <c r="AK24" s="85"/>
      <c r="AL24" s="85"/>
      <c r="AM24" s="85"/>
      <c r="AN24" s="86"/>
      <c r="AO24" s="84"/>
      <c r="AP24" s="85"/>
      <c r="AQ24" s="85"/>
      <c r="AR24" s="85"/>
      <c r="AS24" s="86"/>
      <c r="AT24" s="84">
        <v>2</v>
      </c>
      <c r="AU24" s="85"/>
      <c r="AV24" s="85"/>
      <c r="AW24" s="85"/>
      <c r="AX24" s="87"/>
    </row>
    <row r="25" spans="1:50" ht="22.5" customHeight="1" x14ac:dyDescent="0.15">
      <c r="A25" s="659"/>
      <c r="B25" s="660"/>
      <c r="C25" s="660"/>
      <c r="D25" s="660"/>
      <c r="E25" s="660"/>
      <c r="F25" s="661"/>
      <c r="G25" s="269"/>
      <c r="H25" s="188"/>
      <c r="I25" s="188"/>
      <c r="J25" s="188"/>
      <c r="K25" s="188"/>
      <c r="L25" s="188"/>
      <c r="M25" s="188"/>
      <c r="N25" s="188"/>
      <c r="O25" s="189"/>
      <c r="P25" s="250"/>
      <c r="Q25" s="250"/>
      <c r="R25" s="250"/>
      <c r="S25" s="250"/>
      <c r="T25" s="250"/>
      <c r="U25" s="250"/>
      <c r="V25" s="250"/>
      <c r="W25" s="250"/>
      <c r="X25" s="251"/>
      <c r="Y25" s="111" t="s">
        <v>15</v>
      </c>
      <c r="Z25" s="112"/>
      <c r="AA25" s="162"/>
      <c r="AB25" s="671" t="s">
        <v>359</v>
      </c>
      <c r="AC25" s="255"/>
      <c r="AD25" s="255"/>
      <c r="AE25" s="84"/>
      <c r="AF25" s="85"/>
      <c r="AG25" s="85"/>
      <c r="AH25" s="85"/>
      <c r="AI25" s="86"/>
      <c r="AJ25" s="84"/>
      <c r="AK25" s="85"/>
      <c r="AL25" s="85"/>
      <c r="AM25" s="85"/>
      <c r="AN25" s="86"/>
      <c r="AO25" s="84"/>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404</v>
      </c>
      <c r="H68" s="186"/>
      <c r="I68" s="186"/>
      <c r="J68" s="186"/>
      <c r="K68" s="186"/>
      <c r="L68" s="186"/>
      <c r="M68" s="186"/>
      <c r="N68" s="186"/>
      <c r="O68" s="186"/>
      <c r="P68" s="186"/>
      <c r="Q68" s="186"/>
      <c r="R68" s="186"/>
      <c r="S68" s="186"/>
      <c r="T68" s="186"/>
      <c r="U68" s="186"/>
      <c r="V68" s="186"/>
      <c r="W68" s="186"/>
      <c r="X68" s="187"/>
      <c r="Y68" s="323" t="s">
        <v>66</v>
      </c>
      <c r="Z68" s="324"/>
      <c r="AA68" s="325"/>
      <c r="AB68" s="193" t="s">
        <v>401</v>
      </c>
      <c r="AC68" s="194"/>
      <c r="AD68" s="195"/>
      <c r="AE68" s="84"/>
      <c r="AF68" s="85"/>
      <c r="AG68" s="85"/>
      <c r="AH68" s="85"/>
      <c r="AI68" s="86"/>
      <c r="AJ68" s="84"/>
      <c r="AK68" s="85"/>
      <c r="AL68" s="85"/>
      <c r="AM68" s="85"/>
      <c r="AN68" s="86"/>
      <c r="AO68" s="84"/>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402</v>
      </c>
      <c r="AC69" s="202"/>
      <c r="AD69" s="203"/>
      <c r="AE69" s="84"/>
      <c r="AF69" s="85"/>
      <c r="AG69" s="85"/>
      <c r="AH69" s="85"/>
      <c r="AI69" s="86"/>
      <c r="AJ69" s="84"/>
      <c r="AK69" s="85"/>
      <c r="AL69" s="85"/>
      <c r="AM69" s="85"/>
      <c r="AN69" s="86"/>
      <c r="AO69" s="84"/>
      <c r="AP69" s="85"/>
      <c r="AQ69" s="85"/>
      <c r="AR69" s="85"/>
      <c r="AS69" s="86"/>
      <c r="AT69" s="84">
        <v>20000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403</v>
      </c>
      <c r="H83" s="135"/>
      <c r="I83" s="135"/>
      <c r="J83" s="135"/>
      <c r="K83" s="135"/>
      <c r="L83" s="135"/>
      <c r="M83" s="135"/>
      <c r="N83" s="135"/>
      <c r="O83" s="135"/>
      <c r="P83" s="135"/>
      <c r="Q83" s="135"/>
      <c r="R83" s="135"/>
      <c r="S83" s="135"/>
      <c r="T83" s="135"/>
      <c r="U83" s="135"/>
      <c r="V83" s="135"/>
      <c r="W83" s="135"/>
      <c r="X83" s="135"/>
      <c r="Y83" s="137" t="s">
        <v>17</v>
      </c>
      <c r="Z83" s="138"/>
      <c r="AA83" s="139"/>
      <c r="AB83" s="172" t="s">
        <v>400</v>
      </c>
      <c r="AC83" s="141"/>
      <c r="AD83" s="142"/>
      <c r="AE83" s="143"/>
      <c r="AF83" s="144"/>
      <c r="AG83" s="144"/>
      <c r="AH83" s="144"/>
      <c r="AI83" s="144"/>
      <c r="AJ83" s="143"/>
      <c r="AK83" s="144"/>
      <c r="AL83" s="144"/>
      <c r="AM83" s="144"/>
      <c r="AN83" s="144"/>
      <c r="AO83" s="143"/>
      <c r="AP83" s="144"/>
      <c r="AQ83" s="144"/>
      <c r="AR83" s="144"/>
      <c r="AS83" s="144"/>
      <c r="AT83" s="84">
        <v>4987</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c r="AF84" s="149"/>
      <c r="AG84" s="149"/>
      <c r="AH84" s="149"/>
      <c r="AI84" s="150"/>
      <c r="AJ84" s="148"/>
      <c r="AK84" s="149"/>
      <c r="AL84" s="149"/>
      <c r="AM84" s="149"/>
      <c r="AN84" s="150"/>
      <c r="AO84" s="148"/>
      <c r="AP84" s="149"/>
      <c r="AQ84" s="149"/>
      <c r="AR84" s="149"/>
      <c r="AS84" s="150"/>
      <c r="AT84" s="148" t="s">
        <v>408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389</v>
      </c>
      <c r="D98" s="404"/>
      <c r="E98" s="404"/>
      <c r="F98" s="404"/>
      <c r="G98" s="404"/>
      <c r="H98" s="404"/>
      <c r="I98" s="404"/>
      <c r="J98" s="404"/>
      <c r="K98" s="405"/>
      <c r="L98" s="62">
        <v>0.2</v>
      </c>
      <c r="M98" s="63"/>
      <c r="N98" s="63"/>
      <c r="O98" s="63"/>
      <c r="P98" s="63"/>
      <c r="Q98" s="64"/>
      <c r="R98" s="62"/>
      <c r="S98" s="63"/>
      <c r="T98" s="63"/>
      <c r="U98" s="63"/>
      <c r="V98" s="63"/>
      <c r="W98" s="64"/>
      <c r="X98" s="662" t="s">
        <v>407</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t="s">
        <v>390</v>
      </c>
      <c r="D99" s="153"/>
      <c r="E99" s="153"/>
      <c r="F99" s="153"/>
      <c r="G99" s="153"/>
      <c r="H99" s="153"/>
      <c r="I99" s="153"/>
      <c r="J99" s="153"/>
      <c r="K99" s="154"/>
      <c r="L99" s="62">
        <v>0.3</v>
      </c>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t="s">
        <v>391</v>
      </c>
      <c r="D100" s="153"/>
      <c r="E100" s="153"/>
      <c r="F100" s="153"/>
      <c r="G100" s="153"/>
      <c r="H100" s="153"/>
      <c r="I100" s="153"/>
      <c r="J100" s="153"/>
      <c r="K100" s="154"/>
      <c r="L100" s="62">
        <v>0.1</v>
      </c>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t="s">
        <v>392</v>
      </c>
      <c r="D101" s="153"/>
      <c r="E101" s="153"/>
      <c r="F101" s="153"/>
      <c r="G101" s="153"/>
      <c r="H101" s="153"/>
      <c r="I101" s="153"/>
      <c r="J101" s="153"/>
      <c r="K101" s="154"/>
      <c r="L101" s="62">
        <v>99</v>
      </c>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99.6</v>
      </c>
      <c r="M104" s="364"/>
      <c r="N104" s="364"/>
      <c r="O104" s="364"/>
      <c r="P104" s="364"/>
      <c r="Q104" s="365"/>
      <c r="R104" s="363">
        <f>SUM(R98:W103)</f>
        <v>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9" t="s">
        <v>38</v>
      </c>
      <c r="AH107" s="585"/>
      <c r="AI107" s="585"/>
      <c r="AJ107" s="585"/>
      <c r="AK107" s="585"/>
      <c r="AL107" s="585"/>
      <c r="AM107" s="585"/>
      <c r="AN107" s="585"/>
      <c r="AO107" s="585"/>
      <c r="AP107" s="585"/>
      <c r="AQ107" s="585"/>
      <c r="AR107" s="585"/>
      <c r="AS107" s="585"/>
      <c r="AT107" s="585"/>
      <c r="AU107" s="585"/>
      <c r="AV107" s="585"/>
      <c r="AW107" s="585"/>
      <c r="AX107" s="620"/>
    </row>
    <row r="108" spans="1:50" ht="30"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4" t="s">
        <v>388</v>
      </c>
      <c r="AE108" s="595"/>
      <c r="AF108" s="595"/>
      <c r="AG108" s="590" t="s">
        <v>397</v>
      </c>
      <c r="AH108" s="591"/>
      <c r="AI108" s="591"/>
      <c r="AJ108" s="591"/>
      <c r="AK108" s="591"/>
      <c r="AL108" s="591"/>
      <c r="AM108" s="591"/>
      <c r="AN108" s="591"/>
      <c r="AO108" s="591"/>
      <c r="AP108" s="591"/>
      <c r="AQ108" s="591"/>
      <c r="AR108" s="591"/>
      <c r="AS108" s="591"/>
      <c r="AT108" s="591"/>
      <c r="AU108" s="591"/>
      <c r="AV108" s="591"/>
      <c r="AW108" s="591"/>
      <c r="AX108" s="592"/>
    </row>
    <row r="109" spans="1:50" ht="42"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388</v>
      </c>
      <c r="AE109" s="432"/>
      <c r="AF109" s="432"/>
      <c r="AG109" s="593" t="s">
        <v>395</v>
      </c>
      <c r="AH109" s="295"/>
      <c r="AI109" s="295"/>
      <c r="AJ109" s="295"/>
      <c r="AK109" s="295"/>
      <c r="AL109" s="295"/>
      <c r="AM109" s="295"/>
      <c r="AN109" s="295"/>
      <c r="AO109" s="295"/>
      <c r="AP109" s="295"/>
      <c r="AQ109" s="295"/>
      <c r="AR109" s="295"/>
      <c r="AS109" s="295"/>
      <c r="AT109" s="295"/>
      <c r="AU109" s="295"/>
      <c r="AV109" s="295"/>
      <c r="AW109" s="295"/>
      <c r="AX109" s="296"/>
    </row>
    <row r="110" spans="1:50" ht="28.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388</v>
      </c>
      <c r="AE110" s="575"/>
      <c r="AF110" s="575"/>
      <c r="AG110" s="520" t="s">
        <v>396</v>
      </c>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393</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393</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393</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393</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393</v>
      </c>
      <c r="AE115" s="432"/>
      <c r="AF115" s="432"/>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393</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393</v>
      </c>
      <c r="AE117" s="575"/>
      <c r="AF117" s="584"/>
      <c r="AG117" s="588"/>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58.5" customHeight="1" x14ac:dyDescent="0.15">
      <c r="A118" s="539" t="s">
        <v>47</v>
      </c>
      <c r="B118" s="576"/>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393</v>
      </c>
      <c r="AE118" s="428"/>
      <c r="AF118" s="628"/>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6" t="s">
        <v>393</v>
      </c>
      <c r="AE119" s="597"/>
      <c r="AF119" s="597"/>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393</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393</v>
      </c>
      <c r="AE121" s="432"/>
      <c r="AF121" s="432"/>
      <c r="AG121" s="570"/>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393</v>
      </c>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394</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c r="B131" s="537"/>
      <c r="C131" s="537"/>
      <c r="D131" s="537"/>
      <c r="E131" s="538"/>
      <c r="F131" s="555" t="s">
        <v>409</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21"/>
      <c r="B133" s="422"/>
      <c r="C133" s="422"/>
      <c r="D133" s="422"/>
      <c r="E133" s="423"/>
      <c r="F133" s="558" t="s">
        <v>414</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7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386</v>
      </c>
      <c r="H137" s="409"/>
      <c r="I137" s="409"/>
      <c r="J137" s="409"/>
      <c r="K137" s="409"/>
      <c r="L137" s="409"/>
      <c r="M137" s="409"/>
      <c r="N137" s="409"/>
      <c r="O137" s="409"/>
      <c r="P137" s="410"/>
      <c r="Q137" s="395" t="s">
        <v>225</v>
      </c>
      <c r="R137" s="395"/>
      <c r="S137" s="395"/>
      <c r="T137" s="395"/>
      <c r="U137" s="395"/>
      <c r="V137" s="395"/>
      <c r="W137" s="408" t="s">
        <v>386</v>
      </c>
      <c r="X137" s="409"/>
      <c r="Y137" s="409"/>
      <c r="Z137" s="409"/>
      <c r="AA137" s="409"/>
      <c r="AB137" s="409"/>
      <c r="AC137" s="409"/>
      <c r="AD137" s="409"/>
      <c r="AE137" s="409"/>
      <c r="AF137" s="410"/>
      <c r="AG137" s="395" t="s">
        <v>226</v>
      </c>
      <c r="AH137" s="395"/>
      <c r="AI137" s="395"/>
      <c r="AJ137" s="395"/>
      <c r="AK137" s="395"/>
      <c r="AL137" s="395"/>
      <c r="AM137" s="391" t="s">
        <v>386</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386</v>
      </c>
      <c r="H138" s="412"/>
      <c r="I138" s="412"/>
      <c r="J138" s="412"/>
      <c r="K138" s="412"/>
      <c r="L138" s="412"/>
      <c r="M138" s="412"/>
      <c r="N138" s="412"/>
      <c r="O138" s="412"/>
      <c r="P138" s="413"/>
      <c r="Q138" s="397" t="s">
        <v>228</v>
      </c>
      <c r="R138" s="397"/>
      <c r="S138" s="397"/>
      <c r="T138" s="397"/>
      <c r="U138" s="397"/>
      <c r="V138" s="397"/>
      <c r="W138" s="411" t="s">
        <v>387</v>
      </c>
      <c r="X138" s="412"/>
      <c r="Y138" s="412"/>
      <c r="Z138" s="412"/>
      <c r="AA138" s="412"/>
      <c r="AB138" s="412"/>
      <c r="AC138" s="412"/>
      <c r="AD138" s="412"/>
      <c r="AE138" s="412"/>
      <c r="AF138" s="413"/>
      <c r="AG138" s="564"/>
      <c r="AH138" s="565"/>
      <c r="AI138" s="565"/>
      <c r="AJ138" s="565"/>
      <c r="AK138" s="565"/>
      <c r="AL138" s="565"/>
      <c r="AM138" s="601"/>
      <c r="AN138" s="602"/>
      <c r="AO138" s="602"/>
      <c r="AP138" s="602"/>
      <c r="AQ138" s="602"/>
      <c r="AR138" s="602"/>
      <c r="AS138" s="602"/>
      <c r="AT138" s="602"/>
      <c r="AU138" s="602"/>
      <c r="AV138" s="603"/>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5" t="s">
        <v>34</v>
      </c>
      <c r="B178" s="526"/>
      <c r="C178" s="526"/>
      <c r="D178" s="526"/>
      <c r="E178" s="526"/>
      <c r="F178" s="527"/>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row r="510" spans="1:50" hidden="1" x14ac:dyDescent="0.15"/>
    <row r="511" spans="1:50" hidden="1" x14ac:dyDescent="0.15"/>
    <row r="512" spans="1:50"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S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604</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245</xdr:row>
                    <xdr:rowOff>0</xdr:rowOff>
                  </from>
                  <to>
                    <xdr:col>44</xdr:col>
                    <xdr:colOff>38100</xdr:colOff>
                    <xdr:row>604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12" sqref="G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388</v>
      </c>
      <c r="H2" s="15" t="str">
        <f>IF(G2="","",F2)</f>
        <v>一般会計</v>
      </c>
      <c r="I2" s="15" t="str">
        <f>IF(H2="","",IF(I1&lt;&gt;"",CONCATENATE(I1,"、",H2),H2))</f>
        <v>一般会計</v>
      </c>
      <c r="K2" s="16" t="s">
        <v>258</v>
      </c>
      <c r="L2" s="17"/>
      <c r="M2" s="15" t="str">
        <f>IF(L2="","",K2)</f>
        <v/>
      </c>
      <c r="N2" s="15" t="str">
        <f>IF(M2="","",IF(N1&lt;&gt;"",CONCATENATE(N1,"、",M2),M2))</f>
        <v/>
      </c>
      <c r="O2" s="15"/>
      <c r="P2" s="14" t="s">
        <v>217</v>
      </c>
      <c r="Q2" s="19" t="s">
        <v>388</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t="s">
        <v>388</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2015-08-13T05:21:54Z</cp:lastPrinted>
  <dcterms:created xsi:type="dcterms:W3CDTF">2012-03-13T00:50:25Z</dcterms:created>
  <dcterms:modified xsi:type="dcterms:W3CDTF">2015-09-04T15:51:07Z</dcterms:modified>
</cp:coreProperties>
</file>