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<sst xmlns="http://schemas.openxmlformats.org/spreadsheetml/2006/main" count="718" uniqueCount="418">
  <si>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</si>
  <si>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</si>
  <si>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</si>
  <si>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</si>
  <si>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</si>
  <si>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</si>
  <si>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</si>
  <si>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</si>
  <si>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</si>
  <si>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</si>
  <si>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</si>
  <si>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</si>
  <si>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</si>
  <si>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</si>
  <si>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</si>
  <si>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</si>
  <si>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</si>
  <si>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</si>
  <si>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</si>
  <si>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</si>
  <si>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</si>
  <si>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</si>
  <si>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</si>
  <si>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</si>
  <si>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</si>
  <si>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</si>
  <si>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</si>
  <si>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</si>
  <si>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</si>
  <si>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</si>
  <si>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</si>
  <si>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</si>
  <si>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</si>
  <si>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</si>
  <si>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</si>
  <si>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</si>
  <si>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</si>
  <si>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</si>
  <si>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</si>
  <si>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</si>
  <si>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</si>
  <si>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</si>
  <si>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</si>
  <si>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</si>
  <si>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</si>
  <si>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</si>
  <si>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</si>
  <si>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</si>
  <si>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</si>
  <si>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</si>
  <si>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</si>
  <si>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</si>
  <si>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</si>
  <si>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</si>
  <si>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</si>
  <si>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</si>
  <si>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</si>
  <si>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</si>
  <si>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</si>
  <si>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</si>
  <si>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</si>
  <si>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</si>
  <si>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</si>
  <si>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</si>
  <si>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</si>
  <si>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</si>
  <si>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</si>
  <si>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</si>
  <si>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</si>
  <si>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</si>
  <si>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</si>
  <si>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</si>
  <si>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</si>
  <si>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</si>
  <si>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</si>
  <si>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</si>
  <si>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</si>
  <si>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</si>
  <si>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</si>
  <si>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</si>
  <si>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</si>
  <si>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</si>
  <si>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</si>
  <si>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</si>
  <si>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</si>
  <si>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</si>
  <si>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</si>
  <si>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</si>
  <si>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</si>
  <si>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</si>
  <si>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</si>
  <si>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</si>
  <si>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</si>
  <si>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</si>
  <si>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</si>
  <si>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</si>
  <si>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</si>
  <si>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</si>
  <si>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</si>
  <si>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</si>
  <si>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</si>
  <si>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</si>
  <si>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</si>
  <si>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</si>
  <si>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</si>
  <si>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</si>
  <si>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</si>
  <si>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</si>
  <si>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</si>
  <si>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</si>
  <si>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</si>
  <si>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</si>
  <si>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</si>
  <si>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</si>
  <si>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</si>
  <si>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</si>
  <si>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</si>
  <si>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</si>
  <si>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</si>
  <si>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</si>
  <si>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</si>
  <si>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</si>
  <si>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</si>
  <si>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</si>
  <si>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</si>
  <si>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</si>
  <si>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</si>
  <si>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</si>
  <si>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</si>
  <si>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</si>
  <si>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</si>
  <si>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</si>
  <si>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</si>
  <si>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</si>
  <si>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</si>
  <si>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</si>
  <si>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</si>
  <si>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</si>
  <si>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</si>
  <si>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</si>
  <si>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</si>
  <si>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</si>
  <si>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</si>
  <si>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</si>
  <si>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</si>
  <si>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</si>
  <si>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</si>
  <si>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</si>
  <si>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</si>
  <si>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</si>
  <si>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</si>
  <si>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</si>
  <si>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</si>
  <si>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</si>
  <si>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</si>
  <si>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</si>
  <si>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</si>
  <si>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</si>
  <si>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</si>
  <si>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</si>
  <si>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</si>
  <si>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</si>
  <si>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</si>
  <si>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</si>
  <si>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</si>
  <si>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</si>
  <si>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</si>
  <si>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</si>
  <si>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</si>
  <si>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</si>
  <si>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</si>
  <si>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</si>
  <si>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</si>
  <si>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</si>
  <si>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</si>
  <si>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</si>
  <si>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</si>
  <si>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</si>
  <si>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</si>
  <si>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</si>
  <si>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</si>
  <si>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</si>
  <si>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</si>
  <si>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</si>
  <si>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</si>
  <si>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</si>
  <si>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</si>
  <si>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</si>
  <si>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</si>
  <si>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</si>
  <si>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</si>
  <si>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</si>
  <si>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</si>
  <si>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</si>
  <si>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</si>
  <si>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</si>
  <si>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</si>
  <si>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</si>
  <si>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</si>
  <si>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</si>
  <si>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</si>
  <si>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</si>
  <si>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</si>
  <si>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</si>
  <si>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</si>
  <si>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</si>
  <si>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</si>
  <si>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</si>
  <si>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</si>
  <si>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</si>
  <si>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</si>
  <si>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</si>
  <si>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</si>
  <si>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</si>
  <si>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</si>
  <si>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</si>
  <si>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</si>
  <si>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</si>
  <si>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</si>
  <si>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</si>
  <si>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</si>
  <si>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</si>
  <si>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</si>
  <si>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</si>
  <si>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</si>
  <si>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</si>
  <si>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</si>
  <si>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</si>
  <si>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</si>
  <si>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</si>
  <si>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</si>
  <si>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</si>
  <si>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</si>
  <si>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</si>
  <si>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</si>
  <si>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</si>
  <si>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</si>
  <si>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</si>
  <si>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</si>
  <si>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</si>
  <si>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</si>
  <si>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</si>
  <si>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</si>
  <si>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</si>
  <si>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</si>
  <si>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</si>
  <si>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</si>
  <si>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</si>
  <si>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</si>
  <si>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</si>
  <si>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</si>
  <si>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</si>
  <si>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</si>
  <si>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</si>
  <si>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</si>
  <si>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</si>
  <si>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</si>
  <si>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</si>
  <si>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</si>
  <si>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</si>
  <si>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</si>
  <si>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</si>
  <si>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</si>
  <si>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</si>
  <si>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</si>
  <si>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</si>
  <si>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</si>
  <si>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</si>
  <si>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</si>
  <si>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</si>
  <si>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</si>
  <si>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</si>
  <si>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</si>
  <si>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</si>
  <si>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</si>
  <si>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</si>
  <si>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</si>
  <si>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</si>
  <si>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</si>
  <si>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</si>
  <si>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</si>
  <si>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</si>
  <si>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</si>
  <si>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</si>
  <si>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</si>
  <si>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</si>
  <si>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</si>
  <si>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</si>
  <si>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</si>
  <si>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</si>
  <si>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</si>
  <si>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</si>
  <si>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</si>
  <si>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</si>
  <si>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</si>
  <si>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</si>
  <si>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</si>
  <si>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</si>
  <si>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</si>
  <si>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</si>
  <si>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</si>
  <si>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</si>
  <si>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</si>
  <si>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</si>
  <si>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</si>
  <si>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</si>
  <si>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</si>
  <si>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</si>
  <si>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</si>
  <si>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</si>
  <si>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</si>
  <si>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</si>
  <si>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</si>
  <si>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</si>
  <si>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</si>
  <si>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</si>
  <si>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</si>
  <si>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</si>
  <si>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</si>
  <si>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</si>
  <si>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</si>
  <si>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</si>
  <si>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</si>
  <si>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</si>
  <si>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</si>
  <si>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</si>
  <si>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</si>
  <si>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</si>
  <si>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</si>
  <si>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</si>
  <si>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</si>
  <si>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</si>
  <si>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</si>
  <si>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</si>
  <si>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</si>
  <si>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</si>
  <si>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</si>
  <si>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</si>
  <si>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</si>
  <si>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</si>
  <si>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</si>
  <si>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</si>
  <si>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</si>
  <si>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</si>
  <si>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</si>
  <si>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</si>
  <si>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</si>
  <si>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</si>
  <si>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</si>
  <si>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</si>
  <si>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</si>
  <si>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</si>
  <si>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</si>
  <si>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</si>
  <si>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</si>
  <si>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</si>
  <si>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</si>
  <si>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</si>
  <si>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</si>
  <si>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</si>
  <si>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</si>
  <si>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</si>
  <si>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</si>
  <si>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</si>
  <si>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</si>
  <si>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</si>
  <si>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</si>
  <si>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</si>
  <si>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</si>
  <si>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</si>
  <si>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</si>
  <si>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</si>
  <si>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</si>
  <si>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</si>
  <si>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</si>
  <si>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</si>
  <si>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</si>
  <si>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</si>
  <si>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</si>
  <si>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</si>
  <si>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</si>
  <si>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</si>
  <si>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観光庁</t>
    <rPh sb="0" eb="3">
      <t>カンコウチョウ</t>
    </rPh>
    <phoneticPr fontId="5"/>
  </si>
  <si>
    <t>6  国際競争力、観光交流、広域・地域間等の確保・強化
20 観光立国を推進する</t>
    <rPh sb="3" eb="5">
      <t>コクサイ</t>
    </rPh>
    <rPh sb="5" eb="8">
      <t>キョウソウリョク</t>
    </rPh>
    <rPh sb="9" eb="11">
      <t>カンコウ</t>
    </rPh>
    <rPh sb="11" eb="13">
      <t>コウリュウ</t>
    </rPh>
    <rPh sb="14" eb="16">
      <t>コウイキ</t>
    </rPh>
    <rPh sb="17" eb="20">
      <t>チイキカン</t>
    </rPh>
    <rPh sb="20" eb="21">
      <t>トウ</t>
    </rPh>
    <rPh sb="22" eb="24">
      <t>カクホ</t>
    </rPh>
    <rPh sb="25" eb="27">
      <t>キョウカ</t>
    </rPh>
    <rPh sb="31" eb="33">
      <t>カンコウ</t>
    </rPh>
    <rPh sb="33" eb="35">
      <t>リッコク</t>
    </rPh>
    <rPh sb="36" eb="38">
      <t>スイシン</t>
    </rPh>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</si>
  <si>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</si>
  <si>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地域の観光資源を世界に通用するレベルまで磨き上げるため、歴史的景観、美しい自然、海洋資源、豊かな農山漁村、魅力ある食文化等の観光資源を活かした地域づくり施策と、体制づくり、受入環境整備、２次交通の充実等の観光振興のための施策を一体で実施し、世界に通用する際立った魅力を持つ観光地域を創出する。</t>
    <rPh sb="0" eb="2">
      <t>チイキ</t>
    </rPh>
    <rPh sb="3" eb="5">
      <t>カンコウ</t>
    </rPh>
    <rPh sb="5" eb="7">
      <t>シゲン</t>
    </rPh>
    <rPh sb="8" eb="10">
      <t>セカイ</t>
    </rPh>
    <rPh sb="11" eb="13">
      <t>ツウヨウ</t>
    </rPh>
    <rPh sb="120" eb="122">
      <t>セカイ</t>
    </rPh>
    <rPh sb="123" eb="125">
      <t>ツウヨウ</t>
    </rPh>
    <rPh sb="127" eb="129">
      <t>キワダ</t>
    </rPh>
    <rPh sb="131" eb="133">
      <t>ミリョク</t>
    </rPh>
    <rPh sb="134" eb="135">
      <t>モ</t>
    </rPh>
    <rPh sb="136" eb="138">
      <t>カンコウ</t>
    </rPh>
    <rPh sb="138" eb="140">
      <t>チイキ</t>
    </rPh>
    <rPh sb="141" eb="143">
      <t>ソウシュツ</t>
    </rPh>
    <phoneticPr fontId="5"/>
  </si>
  <si>
    <t>各地域の関係者の官民連携による体制づくりやＰＤＣＡサイクルの整備及びそれに基づく地域の魅力を高める取組を実施する観光地域づくりのモデル的な事例となる地域が実施する以下の取組に関する支援を行う。
　・計画策定
　・マーケティング
　・着地型旅行商品等の滞在コンテンツの企画・作成
　・２次交通の整備に係る実証実験等の実施
　・受入環境整備、おもてなしの向上　　　　　　　　　　等</t>
    <rPh sb="0" eb="3">
      <t>カクチイキ</t>
    </rPh>
    <rPh sb="4" eb="7">
      <t>カンケイシャ</t>
    </rPh>
    <rPh sb="8" eb="10">
      <t>カンミン</t>
    </rPh>
    <rPh sb="10" eb="12">
      <t>レンケイ</t>
    </rPh>
    <rPh sb="15" eb="17">
      <t>タイセイ</t>
    </rPh>
    <rPh sb="30" eb="32">
      <t>セイビ</t>
    </rPh>
    <rPh sb="32" eb="33">
      <t>オヨ</t>
    </rPh>
    <rPh sb="37" eb="38">
      <t>モト</t>
    </rPh>
    <rPh sb="40" eb="42">
      <t>チイキ</t>
    </rPh>
    <rPh sb="43" eb="45">
      <t>ミリョク</t>
    </rPh>
    <rPh sb="46" eb="47">
      <t>タカ</t>
    </rPh>
    <rPh sb="49" eb="51">
      <t>トリクミ</t>
    </rPh>
    <rPh sb="52" eb="54">
      <t>ジッシ</t>
    </rPh>
    <rPh sb="56" eb="58">
      <t>カンコウ</t>
    </rPh>
    <rPh sb="58" eb="60">
      <t>チイキ</t>
    </rPh>
    <rPh sb="67" eb="68">
      <t>テキ</t>
    </rPh>
    <rPh sb="69" eb="71">
      <t>ジレイ</t>
    </rPh>
    <rPh sb="74" eb="76">
      <t>チイキ</t>
    </rPh>
    <rPh sb="77" eb="79">
      <t>ジッシ</t>
    </rPh>
    <rPh sb="81" eb="83">
      <t>イカ</t>
    </rPh>
    <rPh sb="84" eb="86">
      <t>トリクミ</t>
    </rPh>
    <rPh sb="87" eb="88">
      <t>カン</t>
    </rPh>
    <rPh sb="90" eb="92">
      <t>シエン</t>
    </rPh>
    <rPh sb="93" eb="94">
      <t>オコナ</t>
    </rPh>
    <rPh sb="99" eb="101">
      <t>ケイカク</t>
    </rPh>
    <rPh sb="101" eb="103">
      <t>サクテイ</t>
    </rPh>
    <rPh sb="116" eb="118">
      <t>チャクチ</t>
    </rPh>
    <rPh sb="118" eb="119">
      <t>ガタ</t>
    </rPh>
    <rPh sb="119" eb="121">
      <t>リョコウ</t>
    </rPh>
    <rPh sb="121" eb="123">
      <t>ショウヒン</t>
    </rPh>
    <rPh sb="123" eb="124">
      <t>トウ</t>
    </rPh>
    <rPh sb="125" eb="127">
      <t>タイザイ</t>
    </rPh>
    <rPh sb="133" eb="135">
      <t>キカク</t>
    </rPh>
    <rPh sb="136" eb="138">
      <t>サクセイ</t>
    </rPh>
    <rPh sb="142" eb="143">
      <t>ジ</t>
    </rPh>
    <rPh sb="143" eb="145">
      <t>コウツウ</t>
    </rPh>
    <rPh sb="146" eb="148">
      <t>セイビ</t>
    </rPh>
    <rPh sb="149" eb="150">
      <t>カカ</t>
    </rPh>
    <rPh sb="151" eb="153">
      <t>ジッショウ</t>
    </rPh>
    <rPh sb="153" eb="156">
      <t>ジッケントウ</t>
    </rPh>
    <rPh sb="157" eb="159">
      <t>ジッシ</t>
    </rPh>
    <rPh sb="162" eb="164">
      <t>ウケイレ</t>
    </rPh>
    <rPh sb="164" eb="166">
      <t>カンキョウ</t>
    </rPh>
    <rPh sb="166" eb="168">
      <t>セイビ</t>
    </rPh>
    <rPh sb="175" eb="177">
      <t>コウジョウ</t>
    </rPh>
    <rPh sb="187" eb="188">
      <t>トウ</t>
    </rPh>
    <phoneticPr fontId="5"/>
  </si>
  <si>
    <t>-</t>
    <phoneticPr fontId="5"/>
  </si>
  <si>
    <r>
      <t>新2</t>
    </r>
    <r>
      <rPr>
        <sz val="11"/>
        <rFont val="ＭＳ Ｐゴシック"/>
        <family val="3"/>
        <charset val="128"/>
      </rPr>
      <t>7-032</t>
    </r>
    <rPh sb="0" eb="1">
      <t>シン</t>
    </rPh>
    <phoneticPr fontId="5"/>
  </si>
  <si>
    <t>○</t>
  </si>
  <si>
    <t>諸謝金</t>
    <rPh sb="0" eb="3">
      <t>ショシャキン</t>
    </rPh>
    <phoneticPr fontId="5"/>
  </si>
  <si>
    <t>職員旅費</t>
    <rPh sb="0" eb="4">
      <t>ショクインリョヒ</t>
    </rPh>
    <phoneticPr fontId="5"/>
  </si>
  <si>
    <t>委員等旅費</t>
    <rPh sb="0" eb="2">
      <t>イイン</t>
    </rPh>
    <rPh sb="2" eb="3">
      <t>トウ</t>
    </rPh>
    <rPh sb="3" eb="5">
      <t>リョヒ</t>
    </rPh>
    <phoneticPr fontId="5"/>
  </si>
  <si>
    <t>国内旅行需要促進対策庁費</t>
    <rPh sb="0" eb="2">
      <t>コクナイ</t>
    </rPh>
    <rPh sb="2" eb="4">
      <t>リョコウ</t>
    </rPh>
    <rPh sb="4" eb="6">
      <t>ジュヨウ</t>
    </rPh>
    <rPh sb="6" eb="8">
      <t>ソクシン</t>
    </rPh>
    <rPh sb="8" eb="10">
      <t>タイサク</t>
    </rPh>
    <rPh sb="10" eb="12">
      <t>チョウヒ</t>
    </rPh>
    <phoneticPr fontId="5"/>
  </si>
  <si>
    <t>‐</t>
  </si>
  <si>
    <t>世界に通用する際立った魅力ある観光地域の創出のため、適切な事業執行に努める。</t>
    <phoneticPr fontId="5"/>
  </si>
  <si>
    <t>各地域の多様な地域づくりの取組と連携し、交流人口及び旅行消費を拡大することは社会的ニーズが高い。</t>
    <phoneticPr fontId="5"/>
  </si>
  <si>
    <t>地域の多様な取組を糾合し、一体となって取組むモデル的な地域の形成を促進するためには、国の関与が必要である。</t>
    <rPh sb="3" eb="5">
      <t>タヨウ</t>
    </rPh>
    <rPh sb="6" eb="8">
      <t>トリクミ</t>
    </rPh>
    <rPh sb="9" eb="11">
      <t>キュウゴウ</t>
    </rPh>
    <rPh sb="13" eb="15">
      <t>イッタイ</t>
    </rPh>
    <phoneticPr fontId="5"/>
  </si>
  <si>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52" eb="54">
      <t>ヒツヨウ</t>
    </rPh>
    <rPh sb="56" eb="58">
      <t>テキセツ</t>
    </rPh>
    <rPh sb="59" eb="61">
      <t>ジギョウ</t>
    </rPh>
    <phoneticPr fontId="5"/>
  </si>
  <si>
    <t>兆円</t>
    <rPh sb="0" eb="2">
      <t>チョウエン</t>
    </rPh>
    <phoneticPr fontId="5"/>
  </si>
  <si>
    <t>採択地域数</t>
    <rPh sb="0" eb="5">
      <t>サイタクチイキスウ</t>
    </rPh>
    <phoneticPr fontId="5"/>
  </si>
  <si>
    <t>平成28年において、国内観光旅行における国民一人当たり年間宿泊数を2.5泊とする。</t>
    <rPh sb="0" eb="2">
      <t>ヘイセイ</t>
    </rPh>
    <rPh sb="4" eb="5">
      <t>ネン</t>
    </rPh>
    <rPh sb="10" eb="12">
      <t>コクナイ</t>
    </rPh>
    <rPh sb="12" eb="14">
      <t>カンコウ</t>
    </rPh>
    <rPh sb="14" eb="16">
      <t>リョコウ</t>
    </rPh>
    <rPh sb="20" eb="24">
      <t>コクミンヒトリ</t>
    </rPh>
    <rPh sb="24" eb="25">
      <t>ア</t>
    </rPh>
    <rPh sb="27" eb="29">
      <t>ネンカン</t>
    </rPh>
    <rPh sb="29" eb="31">
      <t>シュクハク</t>
    </rPh>
    <rPh sb="31" eb="32">
      <t>スウ</t>
    </rPh>
    <rPh sb="36" eb="37">
      <t>ハク</t>
    </rPh>
    <phoneticPr fontId="5"/>
  </si>
  <si>
    <t>平成28年において、国内における観光旅行消費額を30兆円とする。</t>
    <rPh sb="0" eb="2">
      <t>ヘイセイ</t>
    </rPh>
    <rPh sb="4" eb="5">
      <t>ネン</t>
    </rPh>
    <rPh sb="10" eb="12">
      <t>コクナイ</t>
    </rPh>
    <rPh sb="16" eb="20">
      <t>カンコウリョコウ</t>
    </rPh>
    <rPh sb="20" eb="23">
      <t>ショウヒガク</t>
    </rPh>
    <rPh sb="26" eb="28">
      <t>チョウエン</t>
    </rPh>
    <phoneticPr fontId="5"/>
  </si>
  <si>
    <t>地域</t>
    <rPh sb="0" eb="2">
      <t>チイキ</t>
    </rPh>
    <phoneticPr fontId="5"/>
  </si>
  <si>
    <t>円</t>
    <rPh sb="0" eb="1">
      <t>エン</t>
    </rPh>
    <phoneticPr fontId="5"/>
  </si>
  <si>
    <t>予算執行額／採択地域数　　　　　　　　　　　　　　</t>
    <rPh sb="0" eb="2">
      <t>ヨサン</t>
    </rPh>
    <rPh sb="2" eb="4">
      <t>シッコウ</t>
    </rPh>
    <rPh sb="4" eb="5">
      <t>ガク</t>
    </rPh>
    <rPh sb="6" eb="8">
      <t>サイタク</t>
    </rPh>
    <rPh sb="8" eb="10">
      <t>チイキ</t>
    </rPh>
    <rPh sb="10" eb="11">
      <t>スウ</t>
    </rPh>
    <phoneticPr fontId="5"/>
  </si>
  <si>
    <t>観光立国実現に向けたアクションプログラム２０１５
日本再興戦略改訂２０１５</t>
    <rPh sb="0" eb="2">
      <t>カンコウ</t>
    </rPh>
    <rPh sb="2" eb="4">
      <t>リッコク</t>
    </rPh>
    <rPh sb="4" eb="6">
      <t>ジツゲン</t>
    </rPh>
    <rPh sb="7" eb="8">
      <t>ム</t>
    </rPh>
    <rPh sb="25" eb="27">
      <t>ニホン</t>
    </rPh>
    <rPh sb="27" eb="29">
      <t>サイコウ</t>
    </rPh>
    <rPh sb="29" eb="31">
      <t>センリャク</t>
    </rPh>
    <rPh sb="31" eb="33">
      <t>カイテイ</t>
    </rPh>
    <phoneticPr fontId="5"/>
  </si>
  <si>
    <t>国内における観光旅行消費額</t>
  </si>
  <si>
    <t>泊</t>
    <rPh sb="0" eb="1">
      <t>ト</t>
    </rPh>
    <phoneticPr fontId="5"/>
  </si>
  <si>
    <t>国内観光旅行による国民一人当たり年間宿泊者数</t>
  </si>
  <si>
    <t>各地域で集計している観光入込客数を平成29年に平成26年比103％とする。</t>
    <rPh sb="0" eb="1">
      <t>カク</t>
    </rPh>
    <rPh sb="1" eb="3">
      <t>チイキ</t>
    </rPh>
    <rPh sb="4" eb="6">
      <t>シュウケイ</t>
    </rPh>
    <rPh sb="10" eb="12">
      <t>カンコウ</t>
    </rPh>
    <rPh sb="12" eb="13">
      <t>イ</t>
    </rPh>
    <rPh sb="13" eb="14">
      <t>コ</t>
    </rPh>
    <rPh sb="14" eb="15">
      <t>キャク</t>
    </rPh>
    <rPh sb="15" eb="16">
      <t>スウ</t>
    </rPh>
    <rPh sb="17" eb="19">
      <t>ヘイセイ</t>
    </rPh>
    <rPh sb="21" eb="22">
      <t>ネン</t>
    </rPh>
    <rPh sb="23" eb="25">
      <t>ヘイセイ</t>
    </rPh>
    <rPh sb="27" eb="28">
      <t>ネン</t>
    </rPh>
    <rPh sb="28" eb="29">
      <t>ヒ</t>
    </rPh>
    <phoneticPr fontId="5"/>
  </si>
  <si>
    <t>観光入込客数</t>
    <rPh sb="0" eb="2">
      <t>カンコウ</t>
    </rPh>
    <rPh sb="2" eb="3">
      <t>イ</t>
    </rPh>
    <rPh sb="3" eb="4">
      <t>コ</t>
    </rPh>
    <rPh sb="4" eb="6">
      <t>キャクスウ</t>
    </rPh>
    <phoneticPr fontId="5"/>
  </si>
  <si>
    <t>競争性のある発注方法により、効率的な執行に努めるべき。</t>
    <phoneticPr fontId="5"/>
  </si>
  <si>
    <t>289,695,000/31</t>
    <phoneticPr fontId="5"/>
  </si>
  <si>
    <t>観光資源課</t>
    <rPh sb="0" eb="2">
      <t>カンコウ</t>
    </rPh>
    <rPh sb="2" eb="5">
      <t>シゲンカ</t>
    </rPh>
    <phoneticPr fontId="5"/>
  </si>
  <si>
    <t>課長　長﨑　敏志</t>
    <rPh sb="3" eb="5">
      <t>ナガサキ</t>
    </rPh>
    <rPh sb="6" eb="8">
      <t>サトシ</t>
    </rPh>
    <phoneticPr fontId="5"/>
  </si>
  <si>
    <t>競争入札の導入や一者応札の抑制等により、競争性を確保し、効率的な執行に取り組む。</t>
    <rPh sb="20" eb="23">
      <t>キョウソウセイ</t>
    </rPh>
    <rPh sb="24" eb="26">
      <t>カクホ</t>
    </rPh>
    <rPh sb="28" eb="31">
      <t>コウリツテキ</t>
    </rPh>
    <rPh sb="32" eb="34">
      <t>シッコウ</t>
    </rPh>
    <phoneticPr fontId="5"/>
  </si>
  <si>
    <t>※100万円未満を四捨五入しているため「予算・執行額」欄と誤差が生じている。</t>
    <rPh sb="4" eb="6">
      <t>マンエン</t>
    </rPh>
    <rPh sb="6" eb="8">
      <t>ミマン</t>
    </rPh>
    <rPh sb="9" eb="13">
      <t>シシャゴニュウ</t>
    </rPh>
    <rPh sb="20" eb="22">
      <t>ヨサン</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</si>
</sst>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278</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85716</xdr:colOff>
      <xdr:row>141</xdr:row>
      <xdr:rowOff>238110</xdr:rowOff>
    </xdr:from>
    <xdr:to>
      <xdr:col>31</xdr:col>
      <xdr:colOff>58822</xdr:colOff>
      <xdr:row>147</xdr:row>
      <xdr:rowOff>87110</xdr:rowOff>
    </xdr:to>
    <xdr:grpSp>
      <xdr:nvGrpSpPr>
        <xdr:cNvPr id="5" name="グループ化 4"/>
        <xdr:cNvGrpSpPr>
          <a:grpSpLocks/>
        </xdr:cNvGrpSpPr>
      </xdr:nvGrpSpPr>
      <xdr:grpSpPr bwMode="auto">
        <a:xfrm>
          <a:off x="2524116" y="34375710"/>
          <a:ext cx="3833906" cy="1982600"/>
          <a:chOff x="2680608" y="32738787"/>
          <a:chExt cx="2680607" cy="1918610"/>
        </a:xfrm>
      </xdr:grpSpPr>
      <xdr:sp macro="" textlink="">
        <xdr:nvSpPr>
          <xdr:cNvPr id="6" name="正方形/長方形 5"/>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２９０百万円</a:t>
            </a:r>
          </a:p>
        </xdr:txBody>
      </xdr:sp>
      <xdr:sp macro="" textlink="">
        <xdr:nvSpPr>
          <xdr:cNvPr id="7" name="大かっこ 6"/>
          <xdr:cNvSpPr/>
        </xdr:nvSpPr>
        <xdr:spPr>
          <a:xfrm>
            <a:off x="2680608" y="33387729"/>
            <a:ext cx="2680607" cy="12696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地域の観光資源を世界に通用するレベルまで磨き上げるため、多様な地域づくりの取組と連携し、地域が実施する各種取組を包括的に支援する。</a:t>
            </a:r>
          </a:p>
        </xdr:txBody>
      </xdr:sp>
    </xdr:grpSp>
    <xdr:clientData/>
  </xdr:twoCellAnchor>
  <xdr:twoCellAnchor>
    <xdr:from>
      <xdr:col>12</xdr:col>
      <xdr:colOff>123816</xdr:colOff>
      <xdr:row>152</xdr:row>
      <xdr:rowOff>341204</xdr:rowOff>
    </xdr:from>
    <xdr:to>
      <xdr:col>31</xdr:col>
      <xdr:colOff>58822</xdr:colOff>
      <xdr:row>158</xdr:row>
      <xdr:rowOff>171155</xdr:rowOff>
    </xdr:to>
    <xdr:grpSp>
      <xdr:nvGrpSpPr>
        <xdr:cNvPr id="8" name="グループ化 13"/>
        <xdr:cNvGrpSpPr>
          <a:grpSpLocks/>
        </xdr:cNvGrpSpPr>
      </xdr:nvGrpSpPr>
      <xdr:grpSpPr bwMode="auto">
        <a:xfrm>
          <a:off x="2562216" y="38390404"/>
          <a:ext cx="3795806" cy="1963551"/>
          <a:chOff x="2699618" y="32738787"/>
          <a:chExt cx="2674271" cy="1896667"/>
        </a:xfrm>
      </xdr:grpSpPr>
      <xdr:sp macro="" textlink="">
        <xdr:nvSpPr>
          <xdr:cNvPr id="9" name="正方形/長方形 8"/>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２８７百万円</a:t>
            </a:r>
          </a:p>
        </xdr:txBody>
      </xdr:sp>
      <xdr:sp macro="" textlink="">
        <xdr:nvSpPr>
          <xdr:cNvPr id="10" name="大かっこ 9"/>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各地方において、</a:t>
            </a:r>
            <a:r>
              <a:rPr kumimoji="1" lang="ja-JP" altLang="ja-JP" sz="1100">
                <a:solidFill>
                  <a:schemeClr val="tx1"/>
                </a:solidFill>
                <a:effectLst/>
                <a:latin typeface="+mn-lt"/>
                <a:ea typeface="+mn-ea"/>
                <a:cs typeface="+mn-cs"/>
              </a:rPr>
              <a:t>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lientData/>
  </xdr:twoCellAnchor>
  <xdr:twoCellAnchor>
    <xdr:from>
      <xdr:col>21</xdr:col>
      <xdr:colOff>176433</xdr:colOff>
      <xdr:row>147</xdr:row>
      <xdr:rowOff>176197</xdr:rowOff>
    </xdr:from>
    <xdr:to>
      <xdr:col>21</xdr:col>
      <xdr:colOff>176433</xdr:colOff>
      <xdr:row>152</xdr:row>
      <xdr:rowOff>221021</xdr:rowOff>
    </xdr:to>
    <xdr:cxnSp macro="">
      <xdr:nvCxnSpPr>
        <xdr:cNvPr id="11" name="直線矢印コネクタ 10"/>
        <xdr:cNvCxnSpPr/>
      </xdr:nvCxnSpPr>
      <xdr:spPr>
        <a:xfrm>
          <a:off x="4176933" y="53016135"/>
          <a:ext cx="0" cy="18307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40710</xdr:colOff>
      <xdr:row>141</xdr:row>
      <xdr:rowOff>211111</xdr:rowOff>
    </xdr:from>
    <xdr:to>
      <xdr:col>43</xdr:col>
      <xdr:colOff>156882</xdr:colOff>
      <xdr:row>143</xdr:row>
      <xdr:rowOff>78439</xdr:rowOff>
    </xdr:to>
    <xdr:sp macro="" textlink="">
      <xdr:nvSpPr>
        <xdr:cNvPr id="15" name="大かっこ 14"/>
        <xdr:cNvSpPr/>
      </xdr:nvSpPr>
      <xdr:spPr bwMode="auto">
        <a:xfrm>
          <a:off x="5598828" y="34422670"/>
          <a:ext cx="2267701" cy="562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３百万円</a:t>
          </a:r>
        </a:p>
      </xdr:txBody>
    </xdr:sp>
    <xdr:clientData/>
  </xdr:twoCellAnchor>
  <xdr:twoCellAnchor>
    <xdr:from>
      <xdr:col>12</xdr:col>
      <xdr:colOff>133344</xdr:colOff>
      <xdr:row>164</xdr:row>
      <xdr:rowOff>160204</xdr:rowOff>
    </xdr:from>
    <xdr:to>
      <xdr:col>31</xdr:col>
      <xdr:colOff>58825</xdr:colOff>
      <xdr:row>169</xdr:row>
      <xdr:rowOff>347342</xdr:rowOff>
    </xdr:to>
    <xdr:grpSp>
      <xdr:nvGrpSpPr>
        <xdr:cNvPr id="16" name="グループ化 13"/>
        <xdr:cNvGrpSpPr>
          <a:grpSpLocks/>
        </xdr:cNvGrpSpPr>
      </xdr:nvGrpSpPr>
      <xdr:grpSpPr bwMode="auto">
        <a:xfrm>
          <a:off x="2571744" y="42476604"/>
          <a:ext cx="3786281" cy="1965138"/>
          <a:chOff x="2699618" y="32738787"/>
          <a:chExt cx="2674271" cy="1896667"/>
        </a:xfrm>
      </xdr:grpSpPr>
      <xdr:sp macro="" textlink="">
        <xdr:nvSpPr>
          <xdr:cNvPr id="17" name="正方形/長方形 16"/>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２８５百万円</a:t>
            </a:r>
          </a:p>
        </xdr:txBody>
      </xdr:sp>
      <xdr:sp macro="" textlink="">
        <xdr:nvSpPr>
          <xdr:cNvPr id="18" name="大かっこ 17"/>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sz="1100">
              <a:solidFill>
                <a:schemeClr val="tx1"/>
              </a:solidFill>
              <a:latin typeface="+mn-lt"/>
              <a:ea typeface="+mn-ea"/>
              <a:cs typeface="+mn-cs"/>
            </a:endParaRPr>
          </a:p>
        </xdr:txBody>
      </xdr:sp>
    </xdr:grpSp>
    <xdr:clientData/>
  </xdr:twoCellAnchor>
  <xdr:twoCellAnchor>
    <xdr:from>
      <xdr:col>21</xdr:col>
      <xdr:colOff>176436</xdr:colOff>
      <xdr:row>159</xdr:row>
      <xdr:rowOff>5003</xdr:rowOff>
    </xdr:from>
    <xdr:to>
      <xdr:col>21</xdr:col>
      <xdr:colOff>177625</xdr:colOff>
      <xdr:row>163</xdr:row>
      <xdr:rowOff>179296</xdr:rowOff>
    </xdr:to>
    <xdr:cxnSp macro="">
      <xdr:nvCxnSpPr>
        <xdr:cNvPr id="19" name="直線矢印コネクタ 18"/>
        <xdr:cNvCxnSpPr>
          <a:endCxn id="20" idx="0"/>
        </xdr:cNvCxnSpPr>
      </xdr:nvCxnSpPr>
      <xdr:spPr>
        <a:xfrm>
          <a:off x="3941612" y="57334297"/>
          <a:ext cx="1189" cy="1563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100824</xdr:colOff>
      <xdr:row>163</xdr:row>
      <xdr:rowOff>179296</xdr:rowOff>
    </xdr:from>
    <xdr:to>
      <xdr:col>26</xdr:col>
      <xdr:colOff>75131</xdr:colOff>
      <xdr:row>164</xdr:row>
      <xdr:rowOff>185698</xdr:rowOff>
    </xdr:to>
    <xdr:sp macro="" textlink="">
      <xdr:nvSpPr>
        <xdr:cNvPr id="20" name="テキスト ボックス 19"/>
        <xdr:cNvSpPr txBox="1"/>
      </xdr:nvSpPr>
      <xdr:spPr>
        <a:xfrm>
          <a:off x="3148824" y="58898120"/>
          <a:ext cx="1587954" cy="353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Y84" sqref="Y84:AA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1" t="s">
        <v>0</v>
      </c>
      <c r="AK2" s="421"/>
      <c r="AL2" s="421"/>
      <c r="AM2" s="421"/>
      <c r="AN2" s="421"/>
      <c r="AO2" s="421"/>
      <c r="AP2" s="421"/>
      <c r="AQ2" s="673" t="s">
        <v>356</v>
      </c>
      <c r="AR2" s="673"/>
      <c r="AS2" s="59" t="str">
        <f>IF(OR(AQ2="　", AQ2=""), "", "-")</f>
        <v>-</v>
      </c>
      <c r="AT2" s="674">
        <v>28</v>
      </c>
      <c r="AU2" s="674"/>
      <c r="AV2" s="60" t="str">
        <f>IF(AW2="", "", "-")</f>
        <v/>
      </c>
      <c r="AW2" s="675"/>
      <c r="AX2" s="675"/>
    </row>
    <row r="3" spans="1:50" ht="21" customHeight="1" thickBot="1" x14ac:dyDescent="0.2">
      <c r="A3" s="626" t="s">
        <v>216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35" t="s">
        <v>90</v>
      </c>
      <c r="AJ3" s="628" t="s">
        <v>380</v>
      </c>
      <c r="AK3" s="628"/>
      <c r="AL3" s="628"/>
      <c r="AM3" s="628"/>
      <c r="AN3" s="628"/>
      <c r="AO3" s="628"/>
      <c r="AP3" s="628"/>
      <c r="AQ3" s="628"/>
      <c r="AR3" s="628"/>
      <c r="AS3" s="628"/>
      <c r="AT3" s="628"/>
      <c r="AU3" s="628"/>
      <c r="AV3" s="628"/>
      <c r="AW3" s="628"/>
      <c r="AX3" s="36" t="s">
        <v>91</v>
      </c>
    </row>
    <row r="4" spans="1:50" ht="24.75" customHeight="1" x14ac:dyDescent="0.15">
      <c r="A4" s="448" t="s">
        <v>30</v>
      </c>
      <c r="B4" s="449"/>
      <c r="C4" s="449"/>
      <c r="D4" s="449"/>
      <c r="E4" s="449"/>
      <c r="F4" s="449"/>
      <c r="G4" s="422" t="s">
        <v>381</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382</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x14ac:dyDescent="0.15">
      <c r="A5" s="432" t="s">
        <v>93</v>
      </c>
      <c r="B5" s="433"/>
      <c r="C5" s="433"/>
      <c r="D5" s="433"/>
      <c r="E5" s="433"/>
      <c r="F5" s="434"/>
      <c r="G5" s="642" t="s">
        <v>99</v>
      </c>
      <c r="H5" s="605"/>
      <c r="I5" s="605"/>
      <c r="J5" s="605"/>
      <c r="K5" s="605"/>
      <c r="L5" s="605"/>
      <c r="M5" s="643" t="s">
        <v>92</v>
      </c>
      <c r="N5" s="644"/>
      <c r="O5" s="644"/>
      <c r="P5" s="644"/>
      <c r="Q5" s="644"/>
      <c r="R5" s="645"/>
      <c r="S5" s="604" t="s">
        <v>157</v>
      </c>
      <c r="T5" s="605"/>
      <c r="U5" s="605"/>
      <c r="V5" s="605"/>
      <c r="W5" s="605"/>
      <c r="X5" s="606"/>
      <c r="Y5" s="439" t="s">
        <v>3</v>
      </c>
      <c r="Z5" s="440"/>
      <c r="AA5" s="440"/>
      <c r="AB5" s="440"/>
      <c r="AC5" s="440"/>
      <c r="AD5" s="441"/>
      <c r="AE5" s="442" t="s">
        <v>414</v>
      </c>
      <c r="AF5" s="443"/>
      <c r="AG5" s="443"/>
      <c r="AH5" s="443"/>
      <c r="AI5" s="443"/>
      <c r="AJ5" s="443"/>
      <c r="AK5" s="443"/>
      <c r="AL5" s="443"/>
      <c r="AM5" s="443"/>
      <c r="AN5" s="443"/>
      <c r="AO5" s="443"/>
      <c r="AP5" s="444"/>
      <c r="AQ5" s="445" t="s">
        <v>415</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383</v>
      </c>
      <c r="AF6" s="457"/>
      <c r="AG6" s="457"/>
      <c r="AH6" s="457"/>
      <c r="AI6" s="457"/>
      <c r="AJ6" s="457"/>
      <c r="AK6" s="457"/>
      <c r="AL6" s="457"/>
      <c r="AM6" s="457"/>
      <c r="AN6" s="457"/>
      <c r="AO6" s="457"/>
      <c r="AP6" s="457"/>
      <c r="AQ6" s="458"/>
      <c r="AR6" s="458"/>
      <c r="AS6" s="458"/>
      <c r="AT6" s="458"/>
      <c r="AU6" s="458"/>
      <c r="AV6" s="458"/>
      <c r="AW6" s="458"/>
      <c r="AX6" s="459"/>
    </row>
    <row r="7" spans="1:50" ht="49.5" customHeight="1" x14ac:dyDescent="0.15">
      <c r="A7" s="475" t="s">
        <v>25</v>
      </c>
      <c r="B7" s="476"/>
      <c r="C7" s="476"/>
      <c r="D7" s="476"/>
      <c r="E7" s="476"/>
      <c r="F7" s="476"/>
      <c r="G7" s="477" t="s">
        <v>384</v>
      </c>
      <c r="H7" s="478"/>
      <c r="I7" s="478"/>
      <c r="J7" s="478"/>
      <c r="K7" s="478"/>
      <c r="L7" s="478"/>
      <c r="M7" s="478"/>
      <c r="N7" s="478"/>
      <c r="O7" s="478"/>
      <c r="P7" s="478"/>
      <c r="Q7" s="478"/>
      <c r="R7" s="478"/>
      <c r="S7" s="478"/>
      <c r="T7" s="478"/>
      <c r="U7" s="478"/>
      <c r="V7" s="479"/>
      <c r="W7" s="479"/>
      <c r="X7" s="479"/>
      <c r="Y7" s="480" t="s">
        <v>5</v>
      </c>
      <c r="Z7" s="369"/>
      <c r="AA7" s="369"/>
      <c r="AB7" s="369"/>
      <c r="AC7" s="369"/>
      <c r="AD7" s="371"/>
      <c r="AE7" s="481" t="s">
        <v>406</v>
      </c>
      <c r="AF7" s="482"/>
      <c r="AG7" s="482"/>
      <c r="AH7" s="482"/>
      <c r="AI7" s="482"/>
      <c r="AJ7" s="482"/>
      <c r="AK7" s="482"/>
      <c r="AL7" s="482"/>
      <c r="AM7" s="482"/>
      <c r="AN7" s="482"/>
      <c r="AO7" s="482"/>
      <c r="AP7" s="482"/>
      <c r="AQ7" s="482"/>
      <c r="AR7" s="482"/>
      <c r="AS7" s="482"/>
      <c r="AT7" s="482"/>
      <c r="AU7" s="482"/>
      <c r="AV7" s="482"/>
      <c r="AW7" s="482"/>
      <c r="AX7" s="483"/>
    </row>
    <row r="8" spans="1:50" ht="36" customHeight="1" x14ac:dyDescent="0.15">
      <c r="A8" s="623" t="s">
        <v>308</v>
      </c>
      <c r="B8" s="624"/>
      <c r="C8" s="624"/>
      <c r="D8" s="624"/>
      <c r="E8" s="624"/>
      <c r="F8" s="625"/>
      <c r="G8" s="620" t="str">
        <f>入力規則等!A26</f>
        <v>観光立国、地方創生</v>
      </c>
      <c r="H8" s="621"/>
      <c r="I8" s="621"/>
      <c r="J8" s="621"/>
      <c r="K8" s="621"/>
      <c r="L8" s="621"/>
      <c r="M8" s="621"/>
      <c r="N8" s="621"/>
      <c r="O8" s="621"/>
      <c r="P8" s="621"/>
      <c r="Q8" s="621"/>
      <c r="R8" s="621"/>
      <c r="S8" s="621"/>
      <c r="T8" s="621"/>
      <c r="U8" s="621"/>
      <c r="V8" s="621"/>
      <c r="W8" s="621"/>
      <c r="X8" s="622"/>
      <c r="Y8" s="460" t="s">
        <v>79</v>
      </c>
      <c r="Z8" s="460"/>
      <c r="AA8" s="460"/>
      <c r="AB8" s="460"/>
      <c r="AC8" s="460"/>
      <c r="AD8" s="460"/>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184" t="s">
        <v>26</v>
      </c>
      <c r="B9" s="185"/>
      <c r="C9" s="185"/>
      <c r="D9" s="185"/>
      <c r="E9" s="185"/>
      <c r="F9" s="185"/>
      <c r="G9" s="186" t="s">
        <v>385</v>
      </c>
      <c r="H9" s="187"/>
      <c r="I9" s="187"/>
      <c r="J9" s="187"/>
      <c r="K9" s="187"/>
      <c r="L9" s="187"/>
      <c r="M9" s="187"/>
      <c r="N9" s="187"/>
      <c r="O9" s="187"/>
      <c r="P9" s="187"/>
      <c r="Q9" s="187"/>
      <c r="R9" s="187"/>
      <c r="S9" s="187"/>
      <c r="T9" s="187"/>
      <c r="U9" s="187"/>
      <c r="V9" s="187"/>
      <c r="W9" s="187"/>
      <c r="X9" s="187"/>
      <c r="Y9" s="418"/>
      <c r="Z9" s="418"/>
      <c r="AA9" s="418"/>
      <c r="AB9" s="418"/>
      <c r="AC9" s="418"/>
      <c r="AD9" s="41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2.25" customHeight="1" x14ac:dyDescent="0.15">
      <c r="A11" s="184" t="s">
        <v>6</v>
      </c>
      <c r="B11" s="185"/>
      <c r="C11" s="185"/>
      <c r="D11" s="185"/>
      <c r="E11" s="185"/>
      <c r="F11" s="484"/>
      <c r="G11" s="436" t="str">
        <f>入力規則等!P10</f>
        <v>直接実施</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485" t="s">
        <v>27</v>
      </c>
      <c r="B12" s="486"/>
      <c r="C12" s="486"/>
      <c r="D12" s="486"/>
      <c r="E12" s="486"/>
      <c r="F12" s="487"/>
      <c r="G12" s="491"/>
      <c r="H12" s="492"/>
      <c r="I12" s="492"/>
      <c r="J12" s="492"/>
      <c r="K12" s="492"/>
      <c r="L12" s="492"/>
      <c r="M12" s="492"/>
      <c r="N12" s="492"/>
      <c r="O12" s="49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3"/>
    </row>
    <row r="13" spans="1:50" ht="21" customHeight="1" x14ac:dyDescent="0.15">
      <c r="A13" s="390"/>
      <c r="B13" s="391"/>
      <c r="C13" s="391"/>
      <c r="D13" s="391"/>
      <c r="E13" s="391"/>
      <c r="F13" s="392"/>
      <c r="G13" s="494" t="s">
        <v>7</v>
      </c>
      <c r="H13" s="495"/>
      <c r="I13" s="500" t="s">
        <v>8</v>
      </c>
      <c r="J13" s="501"/>
      <c r="K13" s="501"/>
      <c r="L13" s="501"/>
      <c r="M13" s="501"/>
      <c r="N13" s="501"/>
      <c r="O13" s="502"/>
      <c r="P13" s="175" t="s">
        <v>387</v>
      </c>
      <c r="Q13" s="176"/>
      <c r="R13" s="176"/>
      <c r="S13" s="176"/>
      <c r="T13" s="176"/>
      <c r="U13" s="176"/>
      <c r="V13" s="177"/>
      <c r="W13" s="175" t="s">
        <v>387</v>
      </c>
      <c r="X13" s="176"/>
      <c r="Y13" s="176"/>
      <c r="Z13" s="176"/>
      <c r="AA13" s="176"/>
      <c r="AB13" s="176"/>
      <c r="AC13" s="177"/>
      <c r="AD13" s="175" t="s">
        <v>387</v>
      </c>
      <c r="AE13" s="176"/>
      <c r="AF13" s="176"/>
      <c r="AG13" s="176"/>
      <c r="AH13" s="176"/>
      <c r="AI13" s="176"/>
      <c r="AJ13" s="177"/>
      <c r="AK13" s="175">
        <v>290</v>
      </c>
      <c r="AL13" s="176"/>
      <c r="AM13" s="176"/>
      <c r="AN13" s="176"/>
      <c r="AO13" s="176"/>
      <c r="AP13" s="176"/>
      <c r="AQ13" s="177"/>
      <c r="AR13" s="189">
        <v>441</v>
      </c>
      <c r="AS13" s="190"/>
      <c r="AT13" s="190"/>
      <c r="AU13" s="190"/>
      <c r="AV13" s="190"/>
      <c r="AW13" s="190"/>
      <c r="AX13" s="191"/>
    </row>
    <row r="14" spans="1:50" ht="21" customHeight="1" x14ac:dyDescent="0.15">
      <c r="A14" s="390"/>
      <c r="B14" s="391"/>
      <c r="C14" s="391"/>
      <c r="D14" s="391"/>
      <c r="E14" s="391"/>
      <c r="F14" s="392"/>
      <c r="G14" s="496"/>
      <c r="H14" s="497"/>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0"/>
      <c r="B15" s="391"/>
      <c r="C15" s="391"/>
      <c r="D15" s="391"/>
      <c r="E15" s="391"/>
      <c r="F15" s="392"/>
      <c r="G15" s="496"/>
      <c r="H15" s="497"/>
      <c r="I15" s="179" t="s">
        <v>62</v>
      </c>
      <c r="J15" s="419"/>
      <c r="K15" s="419"/>
      <c r="L15" s="419"/>
      <c r="M15" s="419"/>
      <c r="N15" s="419"/>
      <c r="O15" s="420"/>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c r="AS15" s="176"/>
      <c r="AT15" s="176"/>
      <c r="AU15" s="176"/>
      <c r="AV15" s="176"/>
      <c r="AW15" s="176"/>
      <c r="AX15" s="178"/>
    </row>
    <row r="16" spans="1:50" ht="21" customHeight="1" x14ac:dyDescent="0.15">
      <c r="A16" s="390"/>
      <c r="B16" s="391"/>
      <c r="C16" s="391"/>
      <c r="D16" s="391"/>
      <c r="E16" s="391"/>
      <c r="F16" s="392"/>
      <c r="G16" s="496"/>
      <c r="H16" s="497"/>
      <c r="I16" s="179" t="s">
        <v>63</v>
      </c>
      <c r="J16" s="419"/>
      <c r="K16" s="419"/>
      <c r="L16" s="419"/>
      <c r="M16" s="419"/>
      <c r="N16" s="419"/>
      <c r="O16" s="420"/>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c r="AL16" s="176"/>
      <c r="AM16" s="176"/>
      <c r="AN16" s="176"/>
      <c r="AO16" s="176"/>
      <c r="AP16" s="176"/>
      <c r="AQ16" s="177"/>
      <c r="AR16" s="470"/>
      <c r="AS16" s="471"/>
      <c r="AT16" s="471"/>
      <c r="AU16" s="471"/>
      <c r="AV16" s="471"/>
      <c r="AW16" s="471"/>
      <c r="AX16" s="472"/>
    </row>
    <row r="17" spans="1:50" ht="24.75" customHeight="1" x14ac:dyDescent="0.15">
      <c r="A17" s="390"/>
      <c r="B17" s="391"/>
      <c r="C17" s="391"/>
      <c r="D17" s="391"/>
      <c r="E17" s="391"/>
      <c r="F17" s="392"/>
      <c r="G17" s="496"/>
      <c r="H17" s="497"/>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c r="AL17" s="176"/>
      <c r="AM17" s="176"/>
      <c r="AN17" s="176"/>
      <c r="AO17" s="176"/>
      <c r="AP17" s="176"/>
      <c r="AQ17" s="177"/>
      <c r="AR17" s="473"/>
      <c r="AS17" s="473"/>
      <c r="AT17" s="473"/>
      <c r="AU17" s="473"/>
      <c r="AV17" s="473"/>
      <c r="AW17" s="473"/>
      <c r="AX17" s="474"/>
    </row>
    <row r="18" spans="1:50" ht="24.75" customHeight="1" x14ac:dyDescent="0.15">
      <c r="A18" s="390"/>
      <c r="B18" s="391"/>
      <c r="C18" s="391"/>
      <c r="D18" s="391"/>
      <c r="E18" s="391"/>
      <c r="F18" s="392"/>
      <c r="G18" s="498"/>
      <c r="H18" s="499"/>
      <c r="I18" s="615" t="s">
        <v>22</v>
      </c>
      <c r="J18" s="616"/>
      <c r="K18" s="616"/>
      <c r="L18" s="616"/>
      <c r="M18" s="616"/>
      <c r="N18" s="616"/>
      <c r="O18" s="617"/>
      <c r="P18" s="637">
        <f>SUM(P13:V17)</f>
        <v>0</v>
      </c>
      <c r="Q18" s="638"/>
      <c r="R18" s="638"/>
      <c r="S18" s="638"/>
      <c r="T18" s="638"/>
      <c r="U18" s="638"/>
      <c r="V18" s="639"/>
      <c r="W18" s="637">
        <f>SUM(W13:AC17)</f>
        <v>0</v>
      </c>
      <c r="X18" s="638"/>
      <c r="Y18" s="638"/>
      <c r="Z18" s="638"/>
      <c r="AA18" s="638"/>
      <c r="AB18" s="638"/>
      <c r="AC18" s="639"/>
      <c r="AD18" s="637">
        <f t="shared" ref="AD18" si="0">SUM(AD13:AJ17)</f>
        <v>0</v>
      </c>
      <c r="AE18" s="638"/>
      <c r="AF18" s="638"/>
      <c r="AG18" s="638"/>
      <c r="AH18" s="638"/>
      <c r="AI18" s="638"/>
      <c r="AJ18" s="639"/>
      <c r="AK18" s="637">
        <f t="shared" ref="AK18" si="1">SUM(AK13:AQ17)</f>
        <v>290</v>
      </c>
      <c r="AL18" s="638"/>
      <c r="AM18" s="638"/>
      <c r="AN18" s="638"/>
      <c r="AO18" s="638"/>
      <c r="AP18" s="638"/>
      <c r="AQ18" s="639"/>
      <c r="AR18" s="637">
        <f t="shared" ref="AR18" si="2">SUM(AR13:AX17)</f>
        <v>441</v>
      </c>
      <c r="AS18" s="638"/>
      <c r="AT18" s="638"/>
      <c r="AU18" s="638"/>
      <c r="AV18" s="638"/>
      <c r="AW18" s="638"/>
      <c r="AX18" s="640"/>
    </row>
    <row r="19" spans="1:50" ht="24.75" customHeight="1" x14ac:dyDescent="0.15">
      <c r="A19" s="390"/>
      <c r="B19" s="391"/>
      <c r="C19" s="391"/>
      <c r="D19" s="391"/>
      <c r="E19" s="391"/>
      <c r="F19" s="392"/>
      <c r="G19" s="635" t="s">
        <v>10</v>
      </c>
      <c r="H19" s="636"/>
      <c r="I19" s="636"/>
      <c r="J19" s="636"/>
      <c r="K19" s="636"/>
      <c r="L19" s="636"/>
      <c r="M19" s="636"/>
      <c r="N19" s="636"/>
      <c r="O19" s="636"/>
      <c r="P19" s="175" t="s">
        <v>387</v>
      </c>
      <c r="Q19" s="176"/>
      <c r="R19" s="176"/>
      <c r="S19" s="176"/>
      <c r="T19" s="176"/>
      <c r="U19" s="176"/>
      <c r="V19" s="177"/>
      <c r="W19" s="175" t="s">
        <v>387</v>
      </c>
      <c r="X19" s="176"/>
      <c r="Y19" s="176"/>
      <c r="Z19" s="176"/>
      <c r="AA19" s="176"/>
      <c r="AB19" s="176"/>
      <c r="AC19" s="177"/>
      <c r="AD19" s="175" t="s">
        <v>387</v>
      </c>
      <c r="AE19" s="176"/>
      <c r="AF19" s="176"/>
      <c r="AG19" s="176"/>
      <c r="AH19" s="176"/>
      <c r="AI19" s="176"/>
      <c r="AJ19" s="177"/>
      <c r="AK19" s="613"/>
      <c r="AL19" s="613"/>
      <c r="AM19" s="613"/>
      <c r="AN19" s="613"/>
      <c r="AO19" s="613"/>
      <c r="AP19" s="613"/>
      <c r="AQ19" s="613"/>
      <c r="AR19" s="613"/>
      <c r="AS19" s="613"/>
      <c r="AT19" s="613"/>
      <c r="AU19" s="613"/>
      <c r="AV19" s="613"/>
      <c r="AW19" s="613"/>
      <c r="AX19" s="614"/>
    </row>
    <row r="20" spans="1:50" ht="24.75" customHeight="1" x14ac:dyDescent="0.15">
      <c r="A20" s="488"/>
      <c r="B20" s="489"/>
      <c r="C20" s="489"/>
      <c r="D20" s="489"/>
      <c r="E20" s="489"/>
      <c r="F20" s="490"/>
      <c r="G20" s="635" t="s">
        <v>11</v>
      </c>
      <c r="H20" s="636"/>
      <c r="I20" s="636"/>
      <c r="J20" s="636"/>
      <c r="K20" s="636"/>
      <c r="L20" s="636"/>
      <c r="M20" s="636"/>
      <c r="N20" s="636"/>
      <c r="O20" s="636"/>
      <c r="P20" s="641" t="str">
        <f>IF(P18=0, "-", P19/P18)</f>
        <v>-</v>
      </c>
      <c r="Q20" s="641"/>
      <c r="R20" s="641"/>
      <c r="S20" s="641"/>
      <c r="T20" s="641"/>
      <c r="U20" s="641"/>
      <c r="V20" s="641"/>
      <c r="W20" s="641" t="str">
        <f>IF(W18=0, "-", W19/W18)</f>
        <v>-</v>
      </c>
      <c r="X20" s="641"/>
      <c r="Y20" s="641"/>
      <c r="Z20" s="641"/>
      <c r="AA20" s="641"/>
      <c r="AB20" s="641"/>
      <c r="AC20" s="641"/>
      <c r="AD20" s="641" t="str">
        <f>IF(AD18=0, "-", AD19/AD18)</f>
        <v>-</v>
      </c>
      <c r="AE20" s="641"/>
      <c r="AF20" s="641"/>
      <c r="AG20" s="641"/>
      <c r="AH20" s="641"/>
      <c r="AI20" s="641"/>
      <c r="AJ20" s="641"/>
      <c r="AK20" s="613"/>
      <c r="AL20" s="613"/>
      <c r="AM20" s="613"/>
      <c r="AN20" s="613"/>
      <c r="AO20" s="613"/>
      <c r="AP20" s="613"/>
      <c r="AQ20" s="613"/>
      <c r="AR20" s="613"/>
      <c r="AS20" s="613"/>
      <c r="AT20" s="613"/>
      <c r="AU20" s="613"/>
      <c r="AV20" s="613"/>
      <c r="AW20" s="613"/>
      <c r="AX20" s="61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15">
      <c r="A23" s="130"/>
      <c r="B23" s="128"/>
      <c r="C23" s="128"/>
      <c r="D23" s="128"/>
      <c r="E23" s="128"/>
      <c r="F23" s="129"/>
      <c r="G23" s="74" t="s">
        <v>410</v>
      </c>
      <c r="H23" s="75"/>
      <c r="I23" s="75"/>
      <c r="J23" s="75"/>
      <c r="K23" s="75"/>
      <c r="L23" s="75"/>
      <c r="M23" s="75"/>
      <c r="N23" s="75"/>
      <c r="O23" s="76"/>
      <c r="P23" s="220" t="s">
        <v>411</v>
      </c>
      <c r="Q23" s="75"/>
      <c r="R23" s="75"/>
      <c r="S23" s="75"/>
      <c r="T23" s="75"/>
      <c r="U23" s="75"/>
      <c r="V23" s="75"/>
      <c r="W23" s="75"/>
      <c r="X23" s="76"/>
      <c r="Y23" s="229" t="s">
        <v>14</v>
      </c>
      <c r="Z23" s="230"/>
      <c r="AA23" s="231"/>
      <c r="AB23" s="167" t="s">
        <v>16</v>
      </c>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78"/>
      <c r="Q24" s="78"/>
      <c r="R24" s="78"/>
      <c r="S24" s="78"/>
      <c r="T24" s="78"/>
      <c r="U24" s="78"/>
      <c r="V24" s="78"/>
      <c r="W24" s="78"/>
      <c r="X24" s="79"/>
      <c r="Y24" s="139" t="s">
        <v>65</v>
      </c>
      <c r="Z24" s="84"/>
      <c r="AA24" s="85"/>
      <c r="AB24" s="197" t="s">
        <v>16</v>
      </c>
      <c r="AC24" s="198"/>
      <c r="AD24" s="198"/>
      <c r="AE24" s="88"/>
      <c r="AF24" s="89"/>
      <c r="AG24" s="89"/>
      <c r="AH24" s="89"/>
      <c r="AI24" s="90"/>
      <c r="AJ24" s="88"/>
      <c r="AK24" s="89"/>
      <c r="AL24" s="89"/>
      <c r="AM24" s="89"/>
      <c r="AN24" s="90"/>
      <c r="AO24" s="88"/>
      <c r="AP24" s="89"/>
      <c r="AQ24" s="89"/>
      <c r="AR24" s="89"/>
      <c r="AS24" s="90"/>
      <c r="AT24" s="88">
        <v>103</v>
      </c>
      <c r="AU24" s="89"/>
      <c r="AV24" s="89"/>
      <c r="AW24" s="89"/>
      <c r="AX24" s="342"/>
    </row>
    <row r="25" spans="1:50" ht="22.5" customHeight="1" x14ac:dyDescent="0.15">
      <c r="A25" s="134"/>
      <c r="B25" s="135"/>
      <c r="C25" s="135"/>
      <c r="D25" s="135"/>
      <c r="E25" s="135"/>
      <c r="F25" s="136"/>
      <c r="G25" s="80"/>
      <c r="H25" s="81"/>
      <c r="I25" s="81"/>
      <c r="J25" s="81"/>
      <c r="K25" s="81"/>
      <c r="L25" s="81"/>
      <c r="M25" s="81"/>
      <c r="N25" s="81"/>
      <c r="O25" s="82"/>
      <c r="P25" s="81"/>
      <c r="Q25" s="81"/>
      <c r="R25" s="81"/>
      <c r="S25" s="81"/>
      <c r="T25" s="81"/>
      <c r="U25" s="81"/>
      <c r="V25" s="81"/>
      <c r="W25" s="81"/>
      <c r="X25" s="82"/>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x14ac:dyDescent="0.15">
      <c r="A28" s="130"/>
      <c r="B28" s="128"/>
      <c r="C28" s="128"/>
      <c r="D28" s="128"/>
      <c r="E28" s="128"/>
      <c r="F28" s="129"/>
      <c r="G28" s="74" t="s">
        <v>401</v>
      </c>
      <c r="H28" s="75"/>
      <c r="I28" s="75"/>
      <c r="J28" s="75"/>
      <c r="K28" s="75"/>
      <c r="L28" s="75"/>
      <c r="M28" s="75"/>
      <c r="N28" s="75"/>
      <c r="O28" s="76"/>
      <c r="P28" s="220" t="s">
        <v>409</v>
      </c>
      <c r="Q28" s="75"/>
      <c r="R28" s="75"/>
      <c r="S28" s="75"/>
      <c r="T28" s="75"/>
      <c r="U28" s="75"/>
      <c r="V28" s="75"/>
      <c r="W28" s="75"/>
      <c r="X28" s="76"/>
      <c r="Y28" s="229" t="s">
        <v>14</v>
      </c>
      <c r="Z28" s="230"/>
      <c r="AA28" s="231"/>
      <c r="AB28" s="167" t="s">
        <v>408</v>
      </c>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78"/>
      <c r="Q29" s="78"/>
      <c r="R29" s="78"/>
      <c r="S29" s="78"/>
      <c r="T29" s="78"/>
      <c r="U29" s="78"/>
      <c r="V29" s="78"/>
      <c r="W29" s="78"/>
      <c r="X29" s="79"/>
      <c r="Y29" s="139" t="s">
        <v>65</v>
      </c>
      <c r="Z29" s="84"/>
      <c r="AA29" s="85"/>
      <c r="AB29" s="197" t="s">
        <v>408</v>
      </c>
      <c r="AC29" s="198"/>
      <c r="AD29" s="198"/>
      <c r="AE29" s="88"/>
      <c r="AF29" s="89"/>
      <c r="AG29" s="89"/>
      <c r="AH29" s="89"/>
      <c r="AI29" s="90"/>
      <c r="AJ29" s="88"/>
      <c r="AK29" s="89"/>
      <c r="AL29" s="89"/>
      <c r="AM29" s="89"/>
      <c r="AN29" s="90"/>
      <c r="AO29" s="88"/>
      <c r="AP29" s="89"/>
      <c r="AQ29" s="89"/>
      <c r="AR29" s="89"/>
      <c r="AS29" s="90"/>
      <c r="AT29" s="88">
        <v>2.5</v>
      </c>
      <c r="AU29" s="89"/>
      <c r="AV29" s="89"/>
      <c r="AW29" s="89"/>
      <c r="AX29" s="342"/>
    </row>
    <row r="30" spans="1:50" ht="22.5" customHeight="1" x14ac:dyDescent="0.15">
      <c r="A30" s="134"/>
      <c r="B30" s="135"/>
      <c r="C30" s="135"/>
      <c r="D30" s="135"/>
      <c r="E30" s="135"/>
      <c r="F30" s="136"/>
      <c r="G30" s="80"/>
      <c r="H30" s="81"/>
      <c r="I30" s="81"/>
      <c r="J30" s="81"/>
      <c r="K30" s="81"/>
      <c r="L30" s="81"/>
      <c r="M30" s="81"/>
      <c r="N30" s="81"/>
      <c r="O30" s="82"/>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28</v>
      </c>
      <c r="AV32" s="71"/>
      <c r="AW32" s="72" t="s">
        <v>355</v>
      </c>
      <c r="AX32" s="73"/>
    </row>
    <row r="33" spans="1:50" ht="22.5" customHeight="1" x14ac:dyDescent="0.15">
      <c r="A33" s="130"/>
      <c r="B33" s="128"/>
      <c r="C33" s="128"/>
      <c r="D33" s="128"/>
      <c r="E33" s="128"/>
      <c r="F33" s="129"/>
      <c r="G33" s="74" t="s">
        <v>402</v>
      </c>
      <c r="H33" s="75"/>
      <c r="I33" s="75"/>
      <c r="J33" s="75"/>
      <c r="K33" s="75"/>
      <c r="L33" s="75"/>
      <c r="M33" s="75"/>
      <c r="N33" s="75"/>
      <c r="O33" s="76"/>
      <c r="P33" s="220" t="s">
        <v>407</v>
      </c>
      <c r="Q33" s="75"/>
      <c r="R33" s="75"/>
      <c r="S33" s="75"/>
      <c r="T33" s="75"/>
      <c r="U33" s="75"/>
      <c r="V33" s="75"/>
      <c r="W33" s="75"/>
      <c r="X33" s="76"/>
      <c r="Y33" s="229" t="s">
        <v>14</v>
      </c>
      <c r="Z33" s="230"/>
      <c r="AA33" s="231"/>
      <c r="AB33" s="167" t="s">
        <v>399</v>
      </c>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78"/>
      <c r="Q34" s="78"/>
      <c r="R34" s="78"/>
      <c r="S34" s="78"/>
      <c r="T34" s="78"/>
      <c r="U34" s="78"/>
      <c r="V34" s="78"/>
      <c r="W34" s="78"/>
      <c r="X34" s="79"/>
      <c r="Y34" s="139" t="s">
        <v>65</v>
      </c>
      <c r="Z34" s="84"/>
      <c r="AA34" s="85"/>
      <c r="AB34" s="197" t="s">
        <v>399</v>
      </c>
      <c r="AC34" s="198"/>
      <c r="AD34" s="198"/>
      <c r="AE34" s="88"/>
      <c r="AF34" s="89"/>
      <c r="AG34" s="89"/>
      <c r="AH34" s="89"/>
      <c r="AI34" s="90"/>
      <c r="AJ34" s="88"/>
      <c r="AK34" s="89"/>
      <c r="AL34" s="89"/>
      <c r="AM34" s="89"/>
      <c r="AN34" s="90"/>
      <c r="AO34" s="88"/>
      <c r="AP34" s="89"/>
      <c r="AQ34" s="89"/>
      <c r="AR34" s="89"/>
      <c r="AS34" s="90"/>
      <c r="AT34" s="88">
        <v>30</v>
      </c>
      <c r="AU34" s="89"/>
      <c r="AV34" s="89"/>
      <c r="AW34" s="89"/>
      <c r="AX34" s="342"/>
    </row>
    <row r="35" spans="1:50" ht="22.5" customHeight="1" x14ac:dyDescent="0.15">
      <c r="A35" s="134"/>
      <c r="B35" s="135"/>
      <c r="C35" s="135"/>
      <c r="D35" s="135"/>
      <c r="E35" s="135"/>
      <c r="F35" s="136"/>
      <c r="G35" s="80"/>
      <c r="H35" s="81"/>
      <c r="I35" s="81"/>
      <c r="J35" s="81"/>
      <c r="K35" s="81"/>
      <c r="L35" s="81"/>
      <c r="M35" s="81"/>
      <c r="N35" s="81"/>
      <c r="O35" s="82"/>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20"/>
      <c r="Q38" s="75"/>
      <c r="R38" s="75"/>
      <c r="S38" s="75"/>
      <c r="T38" s="75"/>
      <c r="U38" s="75"/>
      <c r="V38" s="75"/>
      <c r="W38" s="75"/>
      <c r="X38" s="7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78"/>
      <c r="Q39" s="78"/>
      <c r="R39" s="78"/>
      <c r="S39" s="78"/>
      <c r="T39" s="78"/>
      <c r="U39" s="78"/>
      <c r="V39" s="78"/>
      <c r="W39" s="78"/>
      <c r="X39" s="79"/>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2"/>
    </row>
    <row r="40" spans="1:50" ht="22.5" hidden="1" customHeight="1" x14ac:dyDescent="0.15">
      <c r="A40" s="134"/>
      <c r="B40" s="135"/>
      <c r="C40" s="135"/>
      <c r="D40" s="135"/>
      <c r="E40" s="135"/>
      <c r="F40" s="136"/>
      <c r="G40" s="80"/>
      <c r="H40" s="81"/>
      <c r="I40" s="81"/>
      <c r="J40" s="81"/>
      <c r="K40" s="81"/>
      <c r="L40" s="81"/>
      <c r="M40" s="81"/>
      <c r="N40" s="81"/>
      <c r="O40" s="82"/>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46"/>
      <c r="H43" s="647"/>
      <c r="I43" s="647"/>
      <c r="J43" s="647"/>
      <c r="K43" s="647"/>
      <c r="L43" s="647"/>
      <c r="M43" s="647"/>
      <c r="N43" s="647"/>
      <c r="O43" s="648"/>
      <c r="P43" s="75"/>
      <c r="Q43" s="75"/>
      <c r="R43" s="75"/>
      <c r="S43" s="75"/>
      <c r="T43" s="75"/>
      <c r="U43" s="75"/>
      <c r="V43" s="75"/>
      <c r="W43" s="75"/>
      <c r="X43" s="7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649"/>
      <c r="H44" s="650"/>
      <c r="I44" s="650"/>
      <c r="J44" s="650"/>
      <c r="K44" s="650"/>
      <c r="L44" s="650"/>
      <c r="M44" s="650"/>
      <c r="N44" s="650"/>
      <c r="O44" s="651"/>
      <c r="P44" s="78"/>
      <c r="Q44" s="78"/>
      <c r="R44" s="78"/>
      <c r="S44" s="78"/>
      <c r="T44" s="78"/>
      <c r="U44" s="78"/>
      <c r="V44" s="78"/>
      <c r="W44" s="78"/>
      <c r="X44" s="79"/>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2"/>
    </row>
    <row r="45" spans="1:50" ht="22.5" hidden="1" customHeight="1" x14ac:dyDescent="0.15">
      <c r="A45" s="131"/>
      <c r="B45" s="132"/>
      <c r="C45" s="132"/>
      <c r="D45" s="132"/>
      <c r="E45" s="132"/>
      <c r="F45" s="133"/>
      <c r="G45" s="649"/>
      <c r="H45" s="650"/>
      <c r="I45" s="650"/>
      <c r="J45" s="650"/>
      <c r="K45" s="650"/>
      <c r="L45" s="650"/>
      <c r="M45" s="650"/>
      <c r="N45" s="650"/>
      <c r="O45" s="651"/>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1"/>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2"/>
      <c r="H49" s="292"/>
      <c r="I49" s="292"/>
      <c r="J49" s="292"/>
      <c r="K49" s="292"/>
      <c r="L49" s="292"/>
      <c r="M49" s="292"/>
      <c r="N49" s="292"/>
      <c r="O49" s="292"/>
      <c r="P49" s="292"/>
      <c r="Q49" s="292"/>
      <c r="R49" s="292"/>
      <c r="S49" s="292"/>
      <c r="T49" s="292"/>
      <c r="U49" s="292"/>
      <c r="V49" s="292"/>
      <c r="W49" s="292"/>
      <c r="X49" s="292"/>
      <c r="Y49" s="292"/>
      <c r="Z49" s="292"/>
      <c r="AA49" s="610"/>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x14ac:dyDescent="0.15">
      <c r="A50" s="652"/>
      <c r="B50" s="99"/>
      <c r="C50" s="100"/>
      <c r="D50" s="100"/>
      <c r="E50" s="100"/>
      <c r="F50" s="101"/>
      <c r="G50" s="295"/>
      <c r="H50" s="295"/>
      <c r="I50" s="295"/>
      <c r="J50" s="295"/>
      <c r="K50" s="295"/>
      <c r="L50" s="295"/>
      <c r="M50" s="295"/>
      <c r="N50" s="295"/>
      <c r="O50" s="295"/>
      <c r="P50" s="295"/>
      <c r="Q50" s="295"/>
      <c r="R50" s="295"/>
      <c r="S50" s="295"/>
      <c r="T50" s="295"/>
      <c r="U50" s="295"/>
      <c r="V50" s="295"/>
      <c r="W50" s="295"/>
      <c r="X50" s="295"/>
      <c r="Y50" s="295"/>
      <c r="Z50" s="295"/>
      <c r="AA50" s="611"/>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x14ac:dyDescent="0.15">
      <c r="A51" s="652"/>
      <c r="B51" s="102"/>
      <c r="C51" s="103"/>
      <c r="D51" s="103"/>
      <c r="E51" s="103"/>
      <c r="F51" s="104"/>
      <c r="G51" s="298"/>
      <c r="H51" s="298"/>
      <c r="I51" s="298"/>
      <c r="J51" s="298"/>
      <c r="K51" s="298"/>
      <c r="L51" s="298"/>
      <c r="M51" s="298"/>
      <c r="N51" s="298"/>
      <c r="O51" s="298"/>
      <c r="P51" s="298"/>
      <c r="Q51" s="298"/>
      <c r="R51" s="298"/>
      <c r="S51" s="298"/>
      <c r="T51" s="298"/>
      <c r="U51" s="298"/>
      <c r="V51" s="298"/>
      <c r="W51" s="298"/>
      <c r="X51" s="298"/>
      <c r="Y51" s="298"/>
      <c r="Z51" s="298"/>
      <c r="AA51" s="612"/>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74"/>
      <c r="H54" s="75"/>
      <c r="I54" s="75"/>
      <c r="J54" s="75"/>
      <c r="K54" s="75"/>
      <c r="L54" s="75"/>
      <c r="M54" s="75"/>
      <c r="N54" s="75"/>
      <c r="O54" s="76"/>
      <c r="P54" s="220"/>
      <c r="Q54" s="221"/>
      <c r="R54" s="221"/>
      <c r="S54" s="221"/>
      <c r="T54" s="221"/>
      <c r="U54" s="221"/>
      <c r="V54" s="221"/>
      <c r="W54" s="221"/>
      <c r="X54" s="222"/>
      <c r="Y54" s="578" t="s">
        <v>86</v>
      </c>
      <c r="Z54" s="579"/>
      <c r="AA54" s="580"/>
      <c r="AB54" s="581"/>
      <c r="AC54" s="582"/>
      <c r="AD54" s="58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77"/>
      <c r="H55" s="78"/>
      <c r="I55" s="78"/>
      <c r="J55" s="78"/>
      <c r="K55" s="78"/>
      <c r="L55" s="78"/>
      <c r="M55" s="78"/>
      <c r="N55" s="78"/>
      <c r="O55" s="79"/>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2"/>
    </row>
    <row r="56" spans="1:50" ht="22.5" hidden="1" customHeight="1" x14ac:dyDescent="0.15">
      <c r="A56" s="652"/>
      <c r="B56" s="103"/>
      <c r="C56" s="103"/>
      <c r="D56" s="103"/>
      <c r="E56" s="103"/>
      <c r="F56" s="104"/>
      <c r="G56" s="80"/>
      <c r="H56" s="81"/>
      <c r="I56" s="81"/>
      <c r="J56" s="81"/>
      <c r="K56" s="81"/>
      <c r="L56" s="81"/>
      <c r="M56" s="81"/>
      <c r="N56" s="81"/>
      <c r="O56" s="82"/>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74"/>
      <c r="H59" s="75"/>
      <c r="I59" s="75"/>
      <c r="J59" s="75"/>
      <c r="K59" s="75"/>
      <c r="L59" s="75"/>
      <c r="M59" s="75"/>
      <c r="N59" s="75"/>
      <c r="O59" s="76"/>
      <c r="P59" s="220"/>
      <c r="Q59" s="221"/>
      <c r="R59" s="221"/>
      <c r="S59" s="221"/>
      <c r="T59" s="221"/>
      <c r="U59" s="221"/>
      <c r="V59" s="221"/>
      <c r="W59" s="221"/>
      <c r="X59" s="222"/>
      <c r="Y59" s="578" t="s">
        <v>86</v>
      </c>
      <c r="Z59" s="579"/>
      <c r="AA59" s="580"/>
      <c r="AB59" s="582"/>
      <c r="AC59" s="582"/>
      <c r="AD59" s="58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77"/>
      <c r="H60" s="78"/>
      <c r="I60" s="78"/>
      <c r="J60" s="78"/>
      <c r="K60" s="78"/>
      <c r="L60" s="78"/>
      <c r="M60" s="78"/>
      <c r="N60" s="78"/>
      <c r="O60" s="79"/>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2"/>
    </row>
    <row r="61" spans="1:50" ht="22.5" hidden="1" customHeight="1" x14ac:dyDescent="0.15">
      <c r="A61" s="652"/>
      <c r="B61" s="103"/>
      <c r="C61" s="103"/>
      <c r="D61" s="103"/>
      <c r="E61" s="103"/>
      <c r="F61" s="104"/>
      <c r="G61" s="80"/>
      <c r="H61" s="81"/>
      <c r="I61" s="81"/>
      <c r="J61" s="81"/>
      <c r="K61" s="81"/>
      <c r="L61" s="81"/>
      <c r="M61" s="81"/>
      <c r="N61" s="81"/>
      <c r="O61" s="82"/>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74"/>
      <c r="H64" s="75"/>
      <c r="I64" s="75"/>
      <c r="J64" s="75"/>
      <c r="K64" s="75"/>
      <c r="L64" s="75"/>
      <c r="M64" s="75"/>
      <c r="N64" s="75"/>
      <c r="O64" s="76"/>
      <c r="P64" s="220"/>
      <c r="Q64" s="221"/>
      <c r="R64" s="221"/>
      <c r="S64" s="221"/>
      <c r="T64" s="221"/>
      <c r="U64" s="221"/>
      <c r="V64" s="221"/>
      <c r="W64" s="221"/>
      <c r="X64" s="222"/>
      <c r="Y64" s="578" t="s">
        <v>86</v>
      </c>
      <c r="Z64" s="579"/>
      <c r="AA64" s="580"/>
      <c r="AB64" s="582"/>
      <c r="AC64" s="582"/>
      <c r="AD64" s="58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77"/>
      <c r="H65" s="78"/>
      <c r="I65" s="78"/>
      <c r="J65" s="78"/>
      <c r="K65" s="78"/>
      <c r="L65" s="78"/>
      <c r="M65" s="78"/>
      <c r="N65" s="78"/>
      <c r="O65" s="79"/>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2"/>
    </row>
    <row r="66" spans="1:60" ht="22.5" hidden="1" customHeight="1" x14ac:dyDescent="0.15">
      <c r="A66" s="653"/>
      <c r="B66" s="103"/>
      <c r="C66" s="103"/>
      <c r="D66" s="103"/>
      <c r="E66" s="103"/>
      <c r="F66" s="104"/>
      <c r="G66" s="80"/>
      <c r="H66" s="81"/>
      <c r="I66" s="81"/>
      <c r="J66" s="81"/>
      <c r="K66" s="81"/>
      <c r="L66" s="81"/>
      <c r="M66" s="81"/>
      <c r="N66" s="81"/>
      <c r="O66" s="82"/>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7" t="s">
        <v>88</v>
      </c>
      <c r="B67" s="518"/>
      <c r="C67" s="518"/>
      <c r="D67" s="518"/>
      <c r="E67" s="518"/>
      <c r="F67" s="519"/>
      <c r="G67" s="601" t="s">
        <v>84</v>
      </c>
      <c r="H67" s="601"/>
      <c r="I67" s="601"/>
      <c r="J67" s="601"/>
      <c r="K67" s="601"/>
      <c r="L67" s="601"/>
      <c r="M67" s="601"/>
      <c r="N67" s="601"/>
      <c r="O67" s="601"/>
      <c r="P67" s="601"/>
      <c r="Q67" s="601"/>
      <c r="R67" s="601"/>
      <c r="S67" s="601"/>
      <c r="T67" s="601"/>
      <c r="U67" s="601"/>
      <c r="V67" s="601"/>
      <c r="W67" s="601"/>
      <c r="X67" s="602"/>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58" t="s">
        <v>74</v>
      </c>
      <c r="AU67" s="259"/>
      <c r="AV67" s="259"/>
      <c r="AW67" s="259"/>
      <c r="AX67" s="260"/>
    </row>
    <row r="68" spans="1:60" ht="22.5" customHeight="1" x14ac:dyDescent="0.15">
      <c r="A68" s="520"/>
      <c r="B68" s="521"/>
      <c r="C68" s="521"/>
      <c r="D68" s="521"/>
      <c r="E68" s="521"/>
      <c r="F68" s="522"/>
      <c r="G68" s="220" t="s">
        <v>400</v>
      </c>
      <c r="H68" s="75"/>
      <c r="I68" s="75"/>
      <c r="J68" s="75"/>
      <c r="K68" s="75"/>
      <c r="L68" s="75"/>
      <c r="M68" s="75"/>
      <c r="N68" s="75"/>
      <c r="O68" s="75"/>
      <c r="P68" s="75"/>
      <c r="Q68" s="75"/>
      <c r="R68" s="75"/>
      <c r="S68" s="75"/>
      <c r="T68" s="75"/>
      <c r="U68" s="75"/>
      <c r="V68" s="75"/>
      <c r="W68" s="75"/>
      <c r="X68" s="76"/>
      <c r="Y68" s="607" t="s">
        <v>66</v>
      </c>
      <c r="Z68" s="608"/>
      <c r="AA68" s="609"/>
      <c r="AB68" s="111" t="s">
        <v>403</v>
      </c>
      <c r="AC68" s="112"/>
      <c r="AD68" s="113"/>
      <c r="AE68" s="88"/>
      <c r="AF68" s="89"/>
      <c r="AG68" s="89"/>
      <c r="AH68" s="89"/>
      <c r="AI68" s="90"/>
      <c r="AJ68" s="88"/>
      <c r="AK68" s="89"/>
      <c r="AL68" s="89"/>
      <c r="AM68" s="89"/>
      <c r="AN68" s="90"/>
      <c r="AO68" s="88"/>
      <c r="AP68" s="89"/>
      <c r="AQ68" s="89"/>
      <c r="AR68" s="89"/>
      <c r="AS68" s="90"/>
      <c r="AT68" s="532"/>
      <c r="AU68" s="532"/>
      <c r="AV68" s="532"/>
      <c r="AW68" s="532"/>
      <c r="AX68" s="533"/>
      <c r="AY68" s="10"/>
      <c r="AZ68" s="10"/>
      <c r="BA68" s="10"/>
      <c r="BB68" s="10"/>
      <c r="BC68" s="10"/>
    </row>
    <row r="69" spans="1:60" ht="22.5" customHeight="1" x14ac:dyDescent="0.15">
      <c r="A69" s="523"/>
      <c r="B69" s="524"/>
      <c r="C69" s="524"/>
      <c r="D69" s="524"/>
      <c r="E69" s="524"/>
      <c r="F69" s="525"/>
      <c r="G69" s="81"/>
      <c r="H69" s="81"/>
      <c r="I69" s="81"/>
      <c r="J69" s="81"/>
      <c r="K69" s="81"/>
      <c r="L69" s="81"/>
      <c r="M69" s="81"/>
      <c r="N69" s="81"/>
      <c r="O69" s="81"/>
      <c r="P69" s="81"/>
      <c r="Q69" s="81"/>
      <c r="R69" s="81"/>
      <c r="S69" s="81"/>
      <c r="T69" s="81"/>
      <c r="U69" s="81"/>
      <c r="V69" s="81"/>
      <c r="W69" s="81"/>
      <c r="X69" s="82"/>
      <c r="Y69" s="108" t="s">
        <v>67</v>
      </c>
      <c r="Z69" s="109"/>
      <c r="AA69" s="110"/>
      <c r="AB69" s="203" t="s">
        <v>403</v>
      </c>
      <c r="AC69" s="204"/>
      <c r="AD69" s="205"/>
      <c r="AE69" s="88"/>
      <c r="AF69" s="89"/>
      <c r="AG69" s="89"/>
      <c r="AH69" s="89"/>
      <c r="AI69" s="90"/>
      <c r="AJ69" s="88"/>
      <c r="AK69" s="89"/>
      <c r="AL69" s="89"/>
      <c r="AM69" s="89"/>
      <c r="AN69" s="90"/>
      <c r="AO69" s="88"/>
      <c r="AP69" s="89"/>
      <c r="AQ69" s="89"/>
      <c r="AR69" s="89"/>
      <c r="AS69" s="90"/>
      <c r="AT69" s="88">
        <v>31</v>
      </c>
      <c r="AU69" s="89"/>
      <c r="AV69" s="89"/>
      <c r="AW69" s="89"/>
      <c r="AX69" s="342"/>
      <c r="AY69" s="10"/>
      <c r="AZ69" s="10"/>
      <c r="BA69" s="10"/>
      <c r="BB69" s="10"/>
      <c r="BC69" s="10"/>
      <c r="BD69" s="10"/>
      <c r="BE69" s="10"/>
      <c r="BF69" s="10"/>
      <c r="BG69" s="10"/>
      <c r="BH69" s="10"/>
    </row>
    <row r="70" spans="1:60" ht="33" hidden="1" customHeight="1" x14ac:dyDescent="0.15">
      <c r="A70" s="517" t="s">
        <v>88</v>
      </c>
      <c r="B70" s="518"/>
      <c r="C70" s="518"/>
      <c r="D70" s="518"/>
      <c r="E70" s="518"/>
      <c r="F70" s="519"/>
      <c r="G70" s="601" t="s">
        <v>84</v>
      </c>
      <c r="H70" s="601"/>
      <c r="I70" s="601"/>
      <c r="J70" s="601"/>
      <c r="K70" s="601"/>
      <c r="L70" s="601"/>
      <c r="M70" s="601"/>
      <c r="N70" s="601"/>
      <c r="O70" s="601"/>
      <c r="P70" s="601"/>
      <c r="Q70" s="601"/>
      <c r="R70" s="601"/>
      <c r="S70" s="601"/>
      <c r="T70" s="601"/>
      <c r="U70" s="601"/>
      <c r="V70" s="601"/>
      <c r="W70" s="601"/>
      <c r="X70" s="602"/>
      <c r="Y70" s="145"/>
      <c r="Z70" s="146"/>
      <c r="AA70" s="147"/>
      <c r="AB70" s="83" t="s">
        <v>12</v>
      </c>
      <c r="AC70" s="84"/>
      <c r="AD70" s="85"/>
      <c r="AE70" s="139" t="s">
        <v>69</v>
      </c>
      <c r="AF70" s="126"/>
      <c r="AG70" s="126"/>
      <c r="AH70" s="126"/>
      <c r="AI70" s="603"/>
      <c r="AJ70" s="139" t="s">
        <v>70</v>
      </c>
      <c r="AK70" s="126"/>
      <c r="AL70" s="126"/>
      <c r="AM70" s="126"/>
      <c r="AN70" s="603"/>
      <c r="AO70" s="139" t="s">
        <v>71</v>
      </c>
      <c r="AP70" s="126"/>
      <c r="AQ70" s="126"/>
      <c r="AR70" s="126"/>
      <c r="AS70" s="603"/>
      <c r="AT70" s="258" t="s">
        <v>74</v>
      </c>
      <c r="AU70" s="259"/>
      <c r="AV70" s="259"/>
      <c r="AW70" s="259"/>
      <c r="AX70" s="260"/>
    </row>
    <row r="71" spans="1:60" ht="22.5" hidden="1" customHeight="1" x14ac:dyDescent="0.15">
      <c r="A71" s="520"/>
      <c r="B71" s="521"/>
      <c r="C71" s="521"/>
      <c r="D71" s="521"/>
      <c r="E71" s="521"/>
      <c r="F71" s="522"/>
      <c r="G71" s="75"/>
      <c r="H71" s="75"/>
      <c r="I71" s="75"/>
      <c r="J71" s="75"/>
      <c r="K71" s="75"/>
      <c r="L71" s="75"/>
      <c r="M71" s="75"/>
      <c r="N71" s="75"/>
      <c r="O71" s="75"/>
      <c r="P71" s="75"/>
      <c r="Q71" s="75"/>
      <c r="R71" s="75"/>
      <c r="S71" s="75"/>
      <c r="T71" s="75"/>
      <c r="U71" s="75"/>
      <c r="V71" s="75"/>
      <c r="W71" s="75"/>
      <c r="X71" s="76"/>
      <c r="Y71" s="654" t="s">
        <v>66</v>
      </c>
      <c r="Z71" s="655"/>
      <c r="AA71" s="656"/>
      <c r="AB71" s="111"/>
      <c r="AC71" s="112"/>
      <c r="AD71" s="113"/>
      <c r="AE71" s="88"/>
      <c r="AF71" s="89"/>
      <c r="AG71" s="89"/>
      <c r="AH71" s="89"/>
      <c r="AI71" s="90"/>
      <c r="AJ71" s="88"/>
      <c r="AK71" s="89"/>
      <c r="AL71" s="89"/>
      <c r="AM71" s="89"/>
      <c r="AN71" s="90"/>
      <c r="AO71" s="88"/>
      <c r="AP71" s="89"/>
      <c r="AQ71" s="89"/>
      <c r="AR71" s="89"/>
      <c r="AS71" s="90"/>
      <c r="AT71" s="532"/>
      <c r="AU71" s="532"/>
      <c r="AV71" s="532"/>
      <c r="AW71" s="532"/>
      <c r="AX71" s="533"/>
      <c r="AY71" s="10"/>
      <c r="AZ71" s="10"/>
      <c r="BA71" s="10"/>
      <c r="BB71" s="10"/>
      <c r="BC71" s="10"/>
    </row>
    <row r="72" spans="1:60" ht="22.5" hidden="1" customHeight="1" x14ac:dyDescent="0.15">
      <c r="A72" s="523"/>
      <c r="B72" s="524"/>
      <c r="C72" s="524"/>
      <c r="D72" s="524"/>
      <c r="E72" s="524"/>
      <c r="F72" s="525"/>
      <c r="G72" s="81"/>
      <c r="H72" s="81"/>
      <c r="I72" s="81"/>
      <c r="J72" s="81"/>
      <c r="K72" s="81"/>
      <c r="L72" s="81"/>
      <c r="M72" s="81"/>
      <c r="N72" s="81"/>
      <c r="O72" s="81"/>
      <c r="P72" s="81"/>
      <c r="Q72" s="81"/>
      <c r="R72" s="81"/>
      <c r="S72" s="81"/>
      <c r="T72" s="81"/>
      <c r="U72" s="81"/>
      <c r="V72" s="81"/>
      <c r="W72" s="81"/>
      <c r="X72" s="82"/>
      <c r="Y72" s="108" t="s">
        <v>67</v>
      </c>
      <c r="Z72" s="657"/>
      <c r="AA72" s="658"/>
      <c r="AB72" s="203"/>
      <c r="AC72" s="204"/>
      <c r="AD72" s="205"/>
      <c r="AE72" s="88"/>
      <c r="AF72" s="89"/>
      <c r="AG72" s="89"/>
      <c r="AH72" s="89"/>
      <c r="AI72" s="90"/>
      <c r="AJ72" s="88"/>
      <c r="AK72" s="89"/>
      <c r="AL72" s="89"/>
      <c r="AM72" s="89"/>
      <c r="AN72" s="90"/>
      <c r="AO72" s="88"/>
      <c r="AP72" s="89"/>
      <c r="AQ72" s="89"/>
      <c r="AR72" s="89"/>
      <c r="AS72" s="90"/>
      <c r="AT72" s="88"/>
      <c r="AU72" s="89"/>
      <c r="AV72" s="89"/>
      <c r="AW72" s="89"/>
      <c r="AX72" s="342"/>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1" t="s">
        <v>84</v>
      </c>
      <c r="H73" s="601"/>
      <c r="I73" s="601"/>
      <c r="J73" s="601"/>
      <c r="K73" s="601"/>
      <c r="L73" s="601"/>
      <c r="M73" s="601"/>
      <c r="N73" s="601"/>
      <c r="O73" s="601"/>
      <c r="P73" s="601"/>
      <c r="Q73" s="601"/>
      <c r="R73" s="601"/>
      <c r="S73" s="601"/>
      <c r="T73" s="601"/>
      <c r="U73" s="601"/>
      <c r="V73" s="601"/>
      <c r="W73" s="601"/>
      <c r="X73" s="602"/>
      <c r="Y73" s="145"/>
      <c r="Z73" s="146"/>
      <c r="AA73" s="147"/>
      <c r="AB73" s="83" t="s">
        <v>12</v>
      </c>
      <c r="AC73" s="84"/>
      <c r="AD73" s="85"/>
      <c r="AE73" s="139" t="s">
        <v>69</v>
      </c>
      <c r="AF73" s="126"/>
      <c r="AG73" s="126"/>
      <c r="AH73" s="126"/>
      <c r="AI73" s="603"/>
      <c r="AJ73" s="139" t="s">
        <v>70</v>
      </c>
      <c r="AK73" s="126"/>
      <c r="AL73" s="126"/>
      <c r="AM73" s="126"/>
      <c r="AN73" s="603"/>
      <c r="AO73" s="139" t="s">
        <v>71</v>
      </c>
      <c r="AP73" s="126"/>
      <c r="AQ73" s="126"/>
      <c r="AR73" s="126"/>
      <c r="AS73" s="603"/>
      <c r="AT73" s="258" t="s">
        <v>74</v>
      </c>
      <c r="AU73" s="259"/>
      <c r="AV73" s="259"/>
      <c r="AW73" s="259"/>
      <c r="AX73" s="260"/>
    </row>
    <row r="74" spans="1:60" ht="22.5" hidden="1" customHeight="1" x14ac:dyDescent="0.15">
      <c r="A74" s="520"/>
      <c r="B74" s="521"/>
      <c r="C74" s="521"/>
      <c r="D74" s="521"/>
      <c r="E74" s="521"/>
      <c r="F74" s="522"/>
      <c r="G74" s="75"/>
      <c r="H74" s="75"/>
      <c r="I74" s="75"/>
      <c r="J74" s="75"/>
      <c r="K74" s="75"/>
      <c r="L74" s="75"/>
      <c r="M74" s="75"/>
      <c r="N74" s="75"/>
      <c r="O74" s="75"/>
      <c r="P74" s="75"/>
      <c r="Q74" s="75"/>
      <c r="R74" s="75"/>
      <c r="S74" s="75"/>
      <c r="T74" s="75"/>
      <c r="U74" s="75"/>
      <c r="V74" s="75"/>
      <c r="W74" s="75"/>
      <c r="X74" s="76"/>
      <c r="Y74" s="654" t="s">
        <v>66</v>
      </c>
      <c r="Z74" s="655"/>
      <c r="AA74" s="656"/>
      <c r="AB74" s="111"/>
      <c r="AC74" s="112"/>
      <c r="AD74" s="113"/>
      <c r="AE74" s="88"/>
      <c r="AF74" s="89"/>
      <c r="AG74" s="89"/>
      <c r="AH74" s="89"/>
      <c r="AI74" s="90"/>
      <c r="AJ74" s="88"/>
      <c r="AK74" s="89"/>
      <c r="AL74" s="89"/>
      <c r="AM74" s="89"/>
      <c r="AN74" s="90"/>
      <c r="AO74" s="88"/>
      <c r="AP74" s="89"/>
      <c r="AQ74" s="89"/>
      <c r="AR74" s="89"/>
      <c r="AS74" s="90"/>
      <c r="AT74" s="532"/>
      <c r="AU74" s="532"/>
      <c r="AV74" s="532"/>
      <c r="AW74" s="532"/>
      <c r="AX74" s="533"/>
      <c r="AY74" s="10"/>
      <c r="AZ74" s="10"/>
      <c r="BA74" s="10"/>
      <c r="BB74" s="10"/>
      <c r="BC74" s="10"/>
    </row>
    <row r="75" spans="1:60" ht="22.5" hidden="1" customHeight="1" x14ac:dyDescent="0.15">
      <c r="A75" s="523"/>
      <c r="B75" s="524"/>
      <c r="C75" s="524"/>
      <c r="D75" s="524"/>
      <c r="E75" s="524"/>
      <c r="F75" s="525"/>
      <c r="G75" s="81"/>
      <c r="H75" s="81"/>
      <c r="I75" s="81"/>
      <c r="J75" s="81"/>
      <c r="K75" s="81"/>
      <c r="L75" s="81"/>
      <c r="M75" s="81"/>
      <c r="N75" s="81"/>
      <c r="O75" s="81"/>
      <c r="P75" s="81"/>
      <c r="Q75" s="81"/>
      <c r="R75" s="81"/>
      <c r="S75" s="81"/>
      <c r="T75" s="81"/>
      <c r="U75" s="81"/>
      <c r="V75" s="81"/>
      <c r="W75" s="81"/>
      <c r="X75" s="82"/>
      <c r="Y75" s="108" t="s">
        <v>67</v>
      </c>
      <c r="Z75" s="657"/>
      <c r="AA75" s="658"/>
      <c r="AB75" s="203"/>
      <c r="AC75" s="204"/>
      <c r="AD75" s="205"/>
      <c r="AE75" s="88"/>
      <c r="AF75" s="89"/>
      <c r="AG75" s="89"/>
      <c r="AH75" s="89"/>
      <c r="AI75" s="90"/>
      <c r="AJ75" s="88"/>
      <c r="AK75" s="89"/>
      <c r="AL75" s="89"/>
      <c r="AM75" s="89"/>
      <c r="AN75" s="90"/>
      <c r="AO75" s="88"/>
      <c r="AP75" s="89"/>
      <c r="AQ75" s="89"/>
      <c r="AR75" s="89"/>
      <c r="AS75" s="90"/>
      <c r="AT75" s="88"/>
      <c r="AU75" s="89"/>
      <c r="AV75" s="89"/>
      <c r="AW75" s="89"/>
      <c r="AX75" s="342"/>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1" t="s">
        <v>84</v>
      </c>
      <c r="H76" s="601"/>
      <c r="I76" s="601"/>
      <c r="J76" s="601"/>
      <c r="K76" s="601"/>
      <c r="L76" s="601"/>
      <c r="M76" s="601"/>
      <c r="N76" s="601"/>
      <c r="O76" s="601"/>
      <c r="P76" s="601"/>
      <c r="Q76" s="601"/>
      <c r="R76" s="601"/>
      <c r="S76" s="601"/>
      <c r="T76" s="601"/>
      <c r="U76" s="601"/>
      <c r="V76" s="601"/>
      <c r="W76" s="601"/>
      <c r="X76" s="602"/>
      <c r="Y76" s="145"/>
      <c r="Z76" s="146"/>
      <c r="AA76" s="147"/>
      <c r="AB76" s="83" t="s">
        <v>12</v>
      </c>
      <c r="AC76" s="84"/>
      <c r="AD76" s="85"/>
      <c r="AE76" s="139" t="s">
        <v>69</v>
      </c>
      <c r="AF76" s="126"/>
      <c r="AG76" s="126"/>
      <c r="AH76" s="126"/>
      <c r="AI76" s="603"/>
      <c r="AJ76" s="139" t="s">
        <v>70</v>
      </c>
      <c r="AK76" s="126"/>
      <c r="AL76" s="126"/>
      <c r="AM76" s="126"/>
      <c r="AN76" s="603"/>
      <c r="AO76" s="139" t="s">
        <v>71</v>
      </c>
      <c r="AP76" s="126"/>
      <c r="AQ76" s="126"/>
      <c r="AR76" s="126"/>
      <c r="AS76" s="603"/>
      <c r="AT76" s="258" t="s">
        <v>74</v>
      </c>
      <c r="AU76" s="259"/>
      <c r="AV76" s="259"/>
      <c r="AW76" s="259"/>
      <c r="AX76" s="260"/>
    </row>
    <row r="77" spans="1:60" ht="22.5" hidden="1" customHeight="1" x14ac:dyDescent="0.15">
      <c r="A77" s="520"/>
      <c r="B77" s="521"/>
      <c r="C77" s="521"/>
      <c r="D77" s="521"/>
      <c r="E77" s="521"/>
      <c r="F77" s="522"/>
      <c r="G77" s="75"/>
      <c r="H77" s="75"/>
      <c r="I77" s="75"/>
      <c r="J77" s="75"/>
      <c r="K77" s="75"/>
      <c r="L77" s="75"/>
      <c r="M77" s="75"/>
      <c r="N77" s="75"/>
      <c r="O77" s="75"/>
      <c r="P77" s="75"/>
      <c r="Q77" s="75"/>
      <c r="R77" s="75"/>
      <c r="S77" s="75"/>
      <c r="T77" s="75"/>
      <c r="U77" s="75"/>
      <c r="V77" s="75"/>
      <c r="W77" s="75"/>
      <c r="X77" s="76"/>
      <c r="Y77" s="654" t="s">
        <v>66</v>
      </c>
      <c r="Z77" s="655"/>
      <c r="AA77" s="656"/>
      <c r="AB77" s="111"/>
      <c r="AC77" s="112"/>
      <c r="AD77" s="113"/>
      <c r="AE77" s="88"/>
      <c r="AF77" s="89"/>
      <c r="AG77" s="89"/>
      <c r="AH77" s="89"/>
      <c r="AI77" s="90"/>
      <c r="AJ77" s="88"/>
      <c r="AK77" s="89"/>
      <c r="AL77" s="89"/>
      <c r="AM77" s="89"/>
      <c r="AN77" s="90"/>
      <c r="AO77" s="88"/>
      <c r="AP77" s="89"/>
      <c r="AQ77" s="89"/>
      <c r="AR77" s="89"/>
      <c r="AS77" s="90"/>
      <c r="AT77" s="532"/>
      <c r="AU77" s="532"/>
      <c r="AV77" s="532"/>
      <c r="AW77" s="532"/>
      <c r="AX77" s="533"/>
      <c r="AY77" s="10"/>
      <c r="AZ77" s="10"/>
      <c r="BA77" s="10"/>
      <c r="BB77" s="10"/>
      <c r="BC77" s="10"/>
    </row>
    <row r="78" spans="1:60" ht="22.5" hidden="1" customHeight="1" x14ac:dyDescent="0.15">
      <c r="A78" s="523"/>
      <c r="B78" s="524"/>
      <c r="C78" s="524"/>
      <c r="D78" s="524"/>
      <c r="E78" s="524"/>
      <c r="F78" s="525"/>
      <c r="G78" s="81"/>
      <c r="H78" s="81"/>
      <c r="I78" s="81"/>
      <c r="J78" s="81"/>
      <c r="K78" s="81"/>
      <c r="L78" s="81"/>
      <c r="M78" s="81"/>
      <c r="N78" s="81"/>
      <c r="O78" s="81"/>
      <c r="P78" s="81"/>
      <c r="Q78" s="81"/>
      <c r="R78" s="81"/>
      <c r="S78" s="81"/>
      <c r="T78" s="81"/>
      <c r="U78" s="81"/>
      <c r="V78" s="81"/>
      <c r="W78" s="81"/>
      <c r="X78" s="82"/>
      <c r="Y78" s="108" t="s">
        <v>67</v>
      </c>
      <c r="Z78" s="657"/>
      <c r="AA78" s="658"/>
      <c r="AB78" s="203"/>
      <c r="AC78" s="204"/>
      <c r="AD78" s="205"/>
      <c r="AE78" s="88"/>
      <c r="AF78" s="89"/>
      <c r="AG78" s="89"/>
      <c r="AH78" s="89"/>
      <c r="AI78" s="90"/>
      <c r="AJ78" s="88"/>
      <c r="AK78" s="89"/>
      <c r="AL78" s="89"/>
      <c r="AM78" s="89"/>
      <c r="AN78" s="90"/>
      <c r="AO78" s="88"/>
      <c r="AP78" s="89"/>
      <c r="AQ78" s="89"/>
      <c r="AR78" s="89"/>
      <c r="AS78" s="90"/>
      <c r="AT78" s="88"/>
      <c r="AU78" s="89"/>
      <c r="AV78" s="89"/>
      <c r="AW78" s="89"/>
      <c r="AX78" s="342"/>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1" t="s">
        <v>84</v>
      </c>
      <c r="H79" s="601"/>
      <c r="I79" s="601"/>
      <c r="J79" s="601"/>
      <c r="K79" s="601"/>
      <c r="L79" s="601"/>
      <c r="M79" s="601"/>
      <c r="N79" s="601"/>
      <c r="O79" s="601"/>
      <c r="P79" s="601"/>
      <c r="Q79" s="601"/>
      <c r="R79" s="601"/>
      <c r="S79" s="601"/>
      <c r="T79" s="601"/>
      <c r="U79" s="601"/>
      <c r="V79" s="601"/>
      <c r="W79" s="601"/>
      <c r="X79" s="602"/>
      <c r="Y79" s="145"/>
      <c r="Z79" s="146"/>
      <c r="AA79" s="147"/>
      <c r="AB79" s="83" t="s">
        <v>12</v>
      </c>
      <c r="AC79" s="84"/>
      <c r="AD79" s="85"/>
      <c r="AE79" s="139" t="s">
        <v>69</v>
      </c>
      <c r="AF79" s="126"/>
      <c r="AG79" s="126"/>
      <c r="AH79" s="126"/>
      <c r="AI79" s="603"/>
      <c r="AJ79" s="139" t="s">
        <v>70</v>
      </c>
      <c r="AK79" s="126"/>
      <c r="AL79" s="126"/>
      <c r="AM79" s="126"/>
      <c r="AN79" s="603"/>
      <c r="AO79" s="139" t="s">
        <v>71</v>
      </c>
      <c r="AP79" s="126"/>
      <c r="AQ79" s="126"/>
      <c r="AR79" s="126"/>
      <c r="AS79" s="603"/>
      <c r="AT79" s="258" t="s">
        <v>74</v>
      </c>
      <c r="AU79" s="259"/>
      <c r="AV79" s="259"/>
      <c r="AW79" s="259"/>
      <c r="AX79" s="260"/>
    </row>
    <row r="80" spans="1:60" ht="22.5" hidden="1" customHeight="1" x14ac:dyDescent="0.15">
      <c r="A80" s="520"/>
      <c r="B80" s="521"/>
      <c r="C80" s="521"/>
      <c r="D80" s="521"/>
      <c r="E80" s="521"/>
      <c r="F80" s="522"/>
      <c r="G80" s="75"/>
      <c r="H80" s="75"/>
      <c r="I80" s="75"/>
      <c r="J80" s="75"/>
      <c r="K80" s="75"/>
      <c r="L80" s="75"/>
      <c r="M80" s="75"/>
      <c r="N80" s="75"/>
      <c r="O80" s="75"/>
      <c r="P80" s="75"/>
      <c r="Q80" s="75"/>
      <c r="R80" s="75"/>
      <c r="S80" s="75"/>
      <c r="T80" s="75"/>
      <c r="U80" s="75"/>
      <c r="V80" s="75"/>
      <c r="W80" s="75"/>
      <c r="X80" s="76"/>
      <c r="Y80" s="654" t="s">
        <v>66</v>
      </c>
      <c r="Z80" s="655"/>
      <c r="AA80" s="656"/>
      <c r="AB80" s="111"/>
      <c r="AC80" s="112"/>
      <c r="AD80" s="113"/>
      <c r="AE80" s="88"/>
      <c r="AF80" s="89"/>
      <c r="AG80" s="89"/>
      <c r="AH80" s="89"/>
      <c r="AI80" s="90"/>
      <c r="AJ80" s="88"/>
      <c r="AK80" s="89"/>
      <c r="AL80" s="89"/>
      <c r="AM80" s="89"/>
      <c r="AN80" s="90"/>
      <c r="AO80" s="88"/>
      <c r="AP80" s="89"/>
      <c r="AQ80" s="89"/>
      <c r="AR80" s="89"/>
      <c r="AS80" s="90"/>
      <c r="AT80" s="532"/>
      <c r="AU80" s="532"/>
      <c r="AV80" s="532"/>
      <c r="AW80" s="532"/>
      <c r="AX80" s="533"/>
      <c r="AY80" s="10"/>
      <c r="AZ80" s="10"/>
      <c r="BA80" s="10"/>
      <c r="BB80" s="10"/>
      <c r="BC80" s="10"/>
    </row>
    <row r="81" spans="1:60" ht="22.5" hidden="1" customHeight="1" x14ac:dyDescent="0.15">
      <c r="A81" s="523"/>
      <c r="B81" s="524"/>
      <c r="C81" s="524"/>
      <c r="D81" s="524"/>
      <c r="E81" s="524"/>
      <c r="F81" s="525"/>
      <c r="G81" s="81"/>
      <c r="H81" s="81"/>
      <c r="I81" s="81"/>
      <c r="J81" s="81"/>
      <c r="K81" s="81"/>
      <c r="L81" s="81"/>
      <c r="M81" s="81"/>
      <c r="N81" s="81"/>
      <c r="O81" s="81"/>
      <c r="P81" s="81"/>
      <c r="Q81" s="81"/>
      <c r="R81" s="81"/>
      <c r="S81" s="81"/>
      <c r="T81" s="81"/>
      <c r="U81" s="81"/>
      <c r="V81" s="81"/>
      <c r="W81" s="81"/>
      <c r="X81" s="82"/>
      <c r="Y81" s="108" t="s">
        <v>67</v>
      </c>
      <c r="Z81" s="657"/>
      <c r="AA81" s="658"/>
      <c r="AB81" s="203"/>
      <c r="AC81" s="204"/>
      <c r="AD81" s="205"/>
      <c r="AE81" s="88"/>
      <c r="AF81" s="89"/>
      <c r="AG81" s="89"/>
      <c r="AH81" s="89"/>
      <c r="AI81" s="90"/>
      <c r="AJ81" s="88"/>
      <c r="AK81" s="89"/>
      <c r="AL81" s="89"/>
      <c r="AM81" s="89"/>
      <c r="AN81" s="90"/>
      <c r="AO81" s="88"/>
      <c r="AP81" s="89"/>
      <c r="AQ81" s="89"/>
      <c r="AR81" s="89"/>
      <c r="AS81" s="90"/>
      <c r="AT81" s="88"/>
      <c r="AU81" s="89"/>
      <c r="AV81" s="89"/>
      <c r="AW81" s="89"/>
      <c r="AX81" s="34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58" t="s">
        <v>75</v>
      </c>
      <c r="AU82" s="259"/>
      <c r="AV82" s="259"/>
      <c r="AW82" s="259"/>
      <c r="AX82" s="260"/>
    </row>
    <row r="83" spans="1:60" ht="22.5" customHeight="1" x14ac:dyDescent="0.15">
      <c r="A83" s="120"/>
      <c r="B83" s="121"/>
      <c r="C83" s="121"/>
      <c r="D83" s="121"/>
      <c r="E83" s="121"/>
      <c r="F83" s="122"/>
      <c r="G83" s="289" t="s">
        <v>405</v>
      </c>
      <c r="H83" s="289"/>
      <c r="I83" s="289"/>
      <c r="J83" s="289"/>
      <c r="K83" s="289"/>
      <c r="L83" s="289"/>
      <c r="M83" s="289"/>
      <c r="N83" s="289"/>
      <c r="O83" s="289"/>
      <c r="P83" s="289"/>
      <c r="Q83" s="289"/>
      <c r="R83" s="289"/>
      <c r="S83" s="289"/>
      <c r="T83" s="289"/>
      <c r="U83" s="289"/>
      <c r="V83" s="289"/>
      <c r="W83" s="289"/>
      <c r="X83" s="289"/>
      <c r="Y83" s="529" t="s">
        <v>17</v>
      </c>
      <c r="Z83" s="530"/>
      <c r="AA83" s="531"/>
      <c r="AB83" s="659" t="s">
        <v>404</v>
      </c>
      <c r="AC83" s="115"/>
      <c r="AD83" s="116"/>
      <c r="AE83" s="206"/>
      <c r="AF83" s="207"/>
      <c r="AG83" s="207"/>
      <c r="AH83" s="207"/>
      <c r="AI83" s="207"/>
      <c r="AJ83" s="206"/>
      <c r="AK83" s="207"/>
      <c r="AL83" s="207"/>
      <c r="AM83" s="207"/>
      <c r="AN83" s="207"/>
      <c r="AO83" s="206"/>
      <c r="AP83" s="207"/>
      <c r="AQ83" s="207"/>
      <c r="AR83" s="207"/>
      <c r="AS83" s="207"/>
      <c r="AT83" s="88">
        <v>9345000</v>
      </c>
      <c r="AU83" s="89"/>
      <c r="AV83" s="89"/>
      <c r="AW83" s="89"/>
      <c r="AX83" s="342"/>
    </row>
    <row r="84" spans="1:60" ht="47.1" customHeight="1" x14ac:dyDescent="0.15">
      <c r="A84" s="123"/>
      <c r="B84" s="124"/>
      <c r="C84" s="124"/>
      <c r="D84" s="124"/>
      <c r="E84" s="124"/>
      <c r="F84" s="125"/>
      <c r="G84" s="290"/>
      <c r="H84" s="290"/>
      <c r="I84" s="290"/>
      <c r="J84" s="290"/>
      <c r="K84" s="290"/>
      <c r="L84" s="290"/>
      <c r="M84" s="290"/>
      <c r="N84" s="290"/>
      <c r="O84" s="290"/>
      <c r="P84" s="290"/>
      <c r="Q84" s="290"/>
      <c r="R84" s="290"/>
      <c r="S84" s="290"/>
      <c r="T84" s="290"/>
      <c r="U84" s="290"/>
      <c r="V84" s="290"/>
      <c r="W84" s="290"/>
      <c r="X84" s="290"/>
      <c r="Y84" s="199" t="s">
        <v>59</v>
      </c>
      <c r="Z84" s="109"/>
      <c r="AA84" s="110"/>
      <c r="AB84" s="91" t="s">
        <v>379</v>
      </c>
      <c r="AC84" s="92"/>
      <c r="AD84" s="93"/>
      <c r="AE84" s="91"/>
      <c r="AF84" s="92"/>
      <c r="AG84" s="92"/>
      <c r="AH84" s="92"/>
      <c r="AI84" s="93"/>
      <c r="AJ84" s="91"/>
      <c r="AK84" s="92"/>
      <c r="AL84" s="92"/>
      <c r="AM84" s="92"/>
      <c r="AN84" s="93"/>
      <c r="AO84" s="91"/>
      <c r="AP84" s="92"/>
      <c r="AQ84" s="92"/>
      <c r="AR84" s="92"/>
      <c r="AS84" s="93"/>
      <c r="AT84" s="91" t="s">
        <v>413</v>
      </c>
      <c r="AU84" s="92"/>
      <c r="AV84" s="92"/>
      <c r="AW84" s="92"/>
      <c r="AX84" s="25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58" t="s">
        <v>75</v>
      </c>
      <c r="AU85" s="259"/>
      <c r="AV85" s="259"/>
      <c r="AW85" s="259"/>
      <c r="AX85" s="260"/>
    </row>
    <row r="86" spans="1:60" ht="22.5" hidden="1" customHeight="1" x14ac:dyDescent="0.15">
      <c r="A86" s="120"/>
      <c r="B86" s="121"/>
      <c r="C86" s="121"/>
      <c r="D86" s="121"/>
      <c r="E86" s="121"/>
      <c r="F86" s="122"/>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2"/>
    </row>
    <row r="87" spans="1:60" ht="47.1" hidden="1" customHeight="1" x14ac:dyDescent="0.15">
      <c r="A87" s="123"/>
      <c r="B87" s="124"/>
      <c r="C87" s="124"/>
      <c r="D87" s="124"/>
      <c r="E87" s="124"/>
      <c r="F87" s="125"/>
      <c r="G87" s="290"/>
      <c r="H87" s="290"/>
      <c r="I87" s="290"/>
      <c r="J87" s="290"/>
      <c r="K87" s="290"/>
      <c r="L87" s="290"/>
      <c r="M87" s="290"/>
      <c r="N87" s="290"/>
      <c r="O87" s="290"/>
      <c r="P87" s="290"/>
      <c r="Q87" s="290"/>
      <c r="R87" s="290"/>
      <c r="S87" s="290"/>
      <c r="T87" s="290"/>
      <c r="U87" s="290"/>
      <c r="V87" s="290"/>
      <c r="W87" s="290"/>
      <c r="X87" s="290"/>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58" t="s">
        <v>75</v>
      </c>
      <c r="AU88" s="259"/>
      <c r="AV88" s="259"/>
      <c r="AW88" s="259"/>
      <c r="AX88" s="260"/>
    </row>
    <row r="89" spans="1:60" ht="22.5" hidden="1" customHeight="1" x14ac:dyDescent="0.15">
      <c r="A89" s="120"/>
      <c r="B89" s="121"/>
      <c r="C89" s="121"/>
      <c r="D89" s="121"/>
      <c r="E89" s="121"/>
      <c r="F89" s="122"/>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2"/>
    </row>
    <row r="90" spans="1:60" ht="47.1" hidden="1" customHeight="1" x14ac:dyDescent="0.15">
      <c r="A90" s="123"/>
      <c r="B90" s="124"/>
      <c r="C90" s="124"/>
      <c r="D90" s="124"/>
      <c r="E90" s="124"/>
      <c r="F90" s="125"/>
      <c r="G90" s="290"/>
      <c r="H90" s="290"/>
      <c r="I90" s="290"/>
      <c r="J90" s="290"/>
      <c r="K90" s="290"/>
      <c r="L90" s="290"/>
      <c r="M90" s="290"/>
      <c r="N90" s="290"/>
      <c r="O90" s="290"/>
      <c r="P90" s="290"/>
      <c r="Q90" s="290"/>
      <c r="R90" s="290"/>
      <c r="S90" s="290"/>
      <c r="T90" s="290"/>
      <c r="U90" s="290"/>
      <c r="V90" s="290"/>
      <c r="W90" s="290"/>
      <c r="X90" s="290"/>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58" t="s">
        <v>75</v>
      </c>
      <c r="AU91" s="259"/>
      <c r="AV91" s="259"/>
      <c r="AW91" s="259"/>
      <c r="AX91" s="260"/>
    </row>
    <row r="92" spans="1:60" ht="22.5" hidden="1" customHeight="1" x14ac:dyDescent="0.15">
      <c r="A92" s="120"/>
      <c r="B92" s="121"/>
      <c r="C92" s="121"/>
      <c r="D92" s="121"/>
      <c r="E92" s="121"/>
      <c r="F92" s="122"/>
      <c r="G92" s="289" t="s">
        <v>309</v>
      </c>
      <c r="H92" s="289"/>
      <c r="I92" s="289"/>
      <c r="J92" s="289"/>
      <c r="K92" s="289"/>
      <c r="L92" s="289"/>
      <c r="M92" s="289"/>
      <c r="N92" s="289"/>
      <c r="O92" s="289"/>
      <c r="P92" s="289"/>
      <c r="Q92" s="289"/>
      <c r="R92" s="289"/>
      <c r="S92" s="289"/>
      <c r="T92" s="289"/>
      <c r="U92" s="289"/>
      <c r="V92" s="289"/>
      <c r="W92" s="289"/>
      <c r="X92" s="660"/>
      <c r="Y92" s="529" t="s">
        <v>17</v>
      </c>
      <c r="Z92" s="530"/>
      <c r="AA92" s="531"/>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2"/>
    </row>
    <row r="93" spans="1:60" ht="47.1" hidden="1" customHeight="1" x14ac:dyDescent="0.15">
      <c r="A93" s="123"/>
      <c r="B93" s="124"/>
      <c r="C93" s="124"/>
      <c r="D93" s="124"/>
      <c r="E93" s="124"/>
      <c r="F93" s="125"/>
      <c r="G93" s="290"/>
      <c r="H93" s="290"/>
      <c r="I93" s="290"/>
      <c r="J93" s="290"/>
      <c r="K93" s="290"/>
      <c r="L93" s="290"/>
      <c r="M93" s="290"/>
      <c r="N93" s="290"/>
      <c r="O93" s="290"/>
      <c r="P93" s="290"/>
      <c r="Q93" s="290"/>
      <c r="R93" s="290"/>
      <c r="S93" s="290"/>
      <c r="T93" s="290"/>
      <c r="U93" s="290"/>
      <c r="V93" s="290"/>
      <c r="W93" s="290"/>
      <c r="X93" s="661"/>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7"/>
    </row>
    <row r="94" spans="1:60" ht="32.25" hidden="1" customHeight="1" x14ac:dyDescent="0.15">
      <c r="A94" s="35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2"/>
      <c r="Z94" s="663"/>
      <c r="AA94" s="66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5" t="s">
        <v>75</v>
      </c>
      <c r="AU94" s="666"/>
      <c r="AV94" s="666"/>
      <c r="AW94" s="666"/>
      <c r="AX94" s="667"/>
    </row>
    <row r="95" spans="1:60" ht="22.5" hidden="1" customHeight="1" x14ac:dyDescent="0.15">
      <c r="A95" s="120"/>
      <c r="B95" s="121"/>
      <c r="C95" s="121"/>
      <c r="D95" s="121"/>
      <c r="E95" s="121"/>
      <c r="F95" s="122"/>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2"/>
    </row>
    <row r="96" spans="1:60" ht="47.1" hidden="1" customHeight="1" x14ac:dyDescent="0.15">
      <c r="A96" s="123"/>
      <c r="B96" s="124"/>
      <c r="C96" s="124"/>
      <c r="D96" s="124"/>
      <c r="E96" s="124"/>
      <c r="F96" s="125"/>
      <c r="G96" s="290"/>
      <c r="H96" s="290"/>
      <c r="I96" s="290"/>
      <c r="J96" s="290"/>
      <c r="K96" s="290"/>
      <c r="L96" s="290"/>
      <c r="M96" s="290"/>
      <c r="N96" s="290"/>
      <c r="O96" s="290"/>
      <c r="P96" s="290"/>
      <c r="Q96" s="290"/>
      <c r="R96" s="290"/>
      <c r="S96" s="290"/>
      <c r="T96" s="290"/>
      <c r="U96" s="290"/>
      <c r="V96" s="290"/>
      <c r="W96" s="290"/>
      <c r="X96" s="290"/>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7"/>
    </row>
    <row r="97" spans="1:50" ht="23.1" customHeight="1" x14ac:dyDescent="0.15">
      <c r="A97" s="592" t="s">
        <v>77</v>
      </c>
      <c r="B97" s="593"/>
      <c r="C97" s="618" t="s">
        <v>19</v>
      </c>
      <c r="D97" s="515"/>
      <c r="E97" s="515"/>
      <c r="F97" s="515"/>
      <c r="G97" s="515"/>
      <c r="H97" s="515"/>
      <c r="I97" s="515"/>
      <c r="J97" s="515"/>
      <c r="K97" s="619"/>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4"/>
      <c r="B98" s="595"/>
      <c r="C98" s="526" t="s">
        <v>390</v>
      </c>
      <c r="D98" s="527"/>
      <c r="E98" s="527"/>
      <c r="F98" s="527"/>
      <c r="G98" s="527"/>
      <c r="H98" s="527"/>
      <c r="I98" s="527"/>
      <c r="J98" s="527"/>
      <c r="K98" s="528"/>
      <c r="L98" s="175">
        <v>0.14699999999999999</v>
      </c>
      <c r="M98" s="176"/>
      <c r="N98" s="176"/>
      <c r="O98" s="176"/>
      <c r="P98" s="176"/>
      <c r="Q98" s="177"/>
      <c r="R98" s="175">
        <v>0.57699999999999996</v>
      </c>
      <c r="S98" s="176"/>
      <c r="T98" s="176"/>
      <c r="U98" s="176"/>
      <c r="V98" s="176"/>
      <c r="W98" s="177"/>
      <c r="X98" s="62" t="s">
        <v>417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4"/>
      <c r="B99" s="595"/>
      <c r="C99" s="589" t="s">
        <v>391</v>
      </c>
      <c r="D99" s="590"/>
      <c r="E99" s="590"/>
      <c r="F99" s="590"/>
      <c r="G99" s="590"/>
      <c r="H99" s="590"/>
      <c r="I99" s="590"/>
      <c r="J99" s="590"/>
      <c r="K99" s="591"/>
      <c r="L99" s="175">
        <v>3</v>
      </c>
      <c r="M99" s="176"/>
      <c r="N99" s="176"/>
      <c r="O99" s="176"/>
      <c r="P99" s="176"/>
      <c r="Q99" s="177"/>
      <c r="R99" s="175">
        <v>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4"/>
      <c r="B100" s="595"/>
      <c r="C100" s="589" t="s">
        <v>392</v>
      </c>
      <c r="D100" s="590"/>
      <c r="E100" s="590"/>
      <c r="F100" s="590"/>
      <c r="G100" s="590"/>
      <c r="H100" s="590"/>
      <c r="I100" s="590"/>
      <c r="J100" s="590"/>
      <c r="K100" s="591"/>
      <c r="L100" s="175">
        <v>0.05</v>
      </c>
      <c r="M100" s="176"/>
      <c r="N100" s="176"/>
      <c r="O100" s="176"/>
      <c r="P100" s="176"/>
      <c r="Q100" s="177"/>
      <c r="R100" s="175">
        <v>0.2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4"/>
      <c r="B101" s="595"/>
      <c r="C101" s="589" t="s">
        <v>393</v>
      </c>
      <c r="D101" s="590"/>
      <c r="E101" s="590"/>
      <c r="F101" s="590"/>
      <c r="G101" s="590"/>
      <c r="H101" s="590"/>
      <c r="I101" s="590"/>
      <c r="J101" s="590"/>
      <c r="K101" s="591"/>
      <c r="L101" s="175">
        <v>287</v>
      </c>
      <c r="M101" s="176"/>
      <c r="N101" s="176"/>
      <c r="O101" s="176"/>
      <c r="P101" s="176"/>
      <c r="Q101" s="177"/>
      <c r="R101" s="175">
        <v>435</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594"/>
      <c r="B102" s="595"/>
      <c r="C102" s="589"/>
      <c r="D102" s="590"/>
      <c r="E102" s="590"/>
      <c r="F102" s="590"/>
      <c r="G102" s="590"/>
      <c r="H102" s="590"/>
      <c r="I102" s="590"/>
      <c r="J102" s="590"/>
      <c r="K102" s="59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4"/>
      <c r="B103" s="595"/>
      <c r="C103" s="598"/>
      <c r="D103" s="599"/>
      <c r="E103" s="599"/>
      <c r="F103" s="599"/>
      <c r="G103" s="599"/>
      <c r="H103" s="599"/>
      <c r="I103" s="599"/>
      <c r="J103" s="599"/>
      <c r="K103" s="60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596"/>
      <c r="B104" s="597"/>
      <c r="C104" s="583" t="s">
        <v>22</v>
      </c>
      <c r="D104" s="584"/>
      <c r="E104" s="584"/>
      <c r="F104" s="584"/>
      <c r="G104" s="584"/>
      <c r="H104" s="584"/>
      <c r="I104" s="584"/>
      <c r="J104" s="584"/>
      <c r="K104" s="585"/>
      <c r="L104" s="586">
        <f>SUM(L98:Q103)</f>
        <v>290.197</v>
      </c>
      <c r="M104" s="587"/>
      <c r="N104" s="587"/>
      <c r="O104" s="587"/>
      <c r="P104" s="587"/>
      <c r="Q104" s="588"/>
      <c r="R104" s="586">
        <f>SUM(R98:W103)</f>
        <v>440.77699999999999</v>
      </c>
      <c r="S104" s="587"/>
      <c r="T104" s="587"/>
      <c r="U104" s="587"/>
      <c r="V104" s="587"/>
      <c r="W104" s="58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25"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26"/>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30" customHeight="1" x14ac:dyDescent="0.15">
      <c r="A108" s="629" t="s">
        <v>312</v>
      </c>
      <c r="B108" s="630"/>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5" t="s">
        <v>389</v>
      </c>
      <c r="AE108" s="336"/>
      <c r="AF108" s="336"/>
      <c r="AG108" s="331" t="s">
        <v>396</v>
      </c>
      <c r="AH108" s="332"/>
      <c r="AI108" s="332"/>
      <c r="AJ108" s="332"/>
      <c r="AK108" s="332"/>
      <c r="AL108" s="332"/>
      <c r="AM108" s="332"/>
      <c r="AN108" s="332"/>
      <c r="AO108" s="332"/>
      <c r="AP108" s="332"/>
      <c r="AQ108" s="332"/>
      <c r="AR108" s="332"/>
      <c r="AS108" s="332"/>
      <c r="AT108" s="332"/>
      <c r="AU108" s="332"/>
      <c r="AV108" s="332"/>
      <c r="AW108" s="332"/>
      <c r="AX108" s="333"/>
    </row>
    <row r="109" spans="1:50" ht="40.5" customHeight="1" x14ac:dyDescent="0.15">
      <c r="A109" s="631"/>
      <c r="B109" s="632"/>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4"/>
      <c r="AD109" s="287" t="s">
        <v>389</v>
      </c>
      <c r="AE109" s="288"/>
      <c r="AF109" s="288"/>
      <c r="AG109" s="334" t="s">
        <v>397</v>
      </c>
      <c r="AH109" s="244"/>
      <c r="AI109" s="244"/>
      <c r="AJ109" s="244"/>
      <c r="AK109" s="244"/>
      <c r="AL109" s="244"/>
      <c r="AM109" s="244"/>
      <c r="AN109" s="244"/>
      <c r="AO109" s="244"/>
      <c r="AP109" s="244"/>
      <c r="AQ109" s="244"/>
      <c r="AR109" s="244"/>
      <c r="AS109" s="244"/>
      <c r="AT109" s="244"/>
      <c r="AU109" s="244"/>
      <c r="AV109" s="244"/>
      <c r="AW109" s="244"/>
      <c r="AX109" s="268"/>
    </row>
    <row r="110" spans="1:50" ht="40.5" customHeight="1" x14ac:dyDescent="0.15">
      <c r="A110" s="633"/>
      <c r="B110" s="634"/>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7" t="s">
        <v>389</v>
      </c>
      <c r="AE110" s="318"/>
      <c r="AF110" s="318"/>
      <c r="AG110" s="461" t="s">
        <v>398</v>
      </c>
      <c r="AH110" s="81"/>
      <c r="AI110" s="81"/>
      <c r="AJ110" s="81"/>
      <c r="AK110" s="81"/>
      <c r="AL110" s="81"/>
      <c r="AM110" s="81"/>
      <c r="AN110" s="81"/>
      <c r="AO110" s="81"/>
      <c r="AP110" s="81"/>
      <c r="AQ110" s="81"/>
      <c r="AR110" s="81"/>
      <c r="AS110" s="81"/>
      <c r="AT110" s="81"/>
      <c r="AU110" s="81"/>
      <c r="AV110" s="81"/>
      <c r="AW110" s="81"/>
      <c r="AX110" s="313"/>
    </row>
    <row r="111" spans="1:50" ht="19.350000000000001" customHeight="1" x14ac:dyDescent="0.15">
      <c r="A111" s="248" t="s">
        <v>46</v>
      </c>
      <c r="B111" s="249"/>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1" t="s">
        <v>394</v>
      </c>
      <c r="AE111" s="262"/>
      <c r="AF111" s="262"/>
      <c r="AG111" s="264"/>
      <c r="AH111" s="265"/>
      <c r="AI111" s="265"/>
      <c r="AJ111" s="265"/>
      <c r="AK111" s="265"/>
      <c r="AL111" s="265"/>
      <c r="AM111" s="265"/>
      <c r="AN111" s="265"/>
      <c r="AO111" s="265"/>
      <c r="AP111" s="265"/>
      <c r="AQ111" s="265"/>
      <c r="AR111" s="265"/>
      <c r="AS111" s="265"/>
      <c r="AT111" s="265"/>
      <c r="AU111" s="265"/>
      <c r="AV111" s="265"/>
      <c r="AW111" s="265"/>
      <c r="AX111" s="266"/>
    </row>
    <row r="112" spans="1:50" ht="19.350000000000001" customHeight="1" x14ac:dyDescent="0.15">
      <c r="A112" s="250"/>
      <c r="B112" s="251"/>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7" t="s">
        <v>394</v>
      </c>
      <c r="AE112" s="288"/>
      <c r="AF112" s="288"/>
      <c r="AG112" s="267"/>
      <c r="AH112" s="244"/>
      <c r="AI112" s="244"/>
      <c r="AJ112" s="244"/>
      <c r="AK112" s="244"/>
      <c r="AL112" s="244"/>
      <c r="AM112" s="244"/>
      <c r="AN112" s="244"/>
      <c r="AO112" s="244"/>
      <c r="AP112" s="244"/>
      <c r="AQ112" s="244"/>
      <c r="AR112" s="244"/>
      <c r="AS112" s="244"/>
      <c r="AT112" s="244"/>
      <c r="AU112" s="244"/>
      <c r="AV112" s="244"/>
      <c r="AW112" s="244"/>
      <c r="AX112" s="268"/>
    </row>
    <row r="113" spans="1:64" ht="19.350000000000001" customHeight="1" x14ac:dyDescent="0.15">
      <c r="A113" s="250"/>
      <c r="B113" s="251"/>
      <c r="C113" s="435"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7" t="s">
        <v>394</v>
      </c>
      <c r="AE113" s="288"/>
      <c r="AF113" s="288"/>
      <c r="AG113" s="267"/>
      <c r="AH113" s="244"/>
      <c r="AI113" s="244"/>
      <c r="AJ113" s="244"/>
      <c r="AK113" s="244"/>
      <c r="AL113" s="244"/>
      <c r="AM113" s="244"/>
      <c r="AN113" s="244"/>
      <c r="AO113" s="244"/>
      <c r="AP113" s="244"/>
      <c r="AQ113" s="244"/>
      <c r="AR113" s="244"/>
      <c r="AS113" s="244"/>
      <c r="AT113" s="244"/>
      <c r="AU113" s="244"/>
      <c r="AV113" s="244"/>
      <c r="AW113" s="244"/>
      <c r="AX113" s="268"/>
    </row>
    <row r="114" spans="1:64" ht="18.75" customHeight="1" x14ac:dyDescent="0.15">
      <c r="A114" s="250"/>
      <c r="B114" s="251"/>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7" t="s">
        <v>394</v>
      </c>
      <c r="AE114" s="288"/>
      <c r="AF114" s="288"/>
      <c r="AG114" s="267"/>
      <c r="AH114" s="244"/>
      <c r="AI114" s="244"/>
      <c r="AJ114" s="244"/>
      <c r="AK114" s="244"/>
      <c r="AL114" s="244"/>
      <c r="AM114" s="244"/>
      <c r="AN114" s="244"/>
      <c r="AO114" s="244"/>
      <c r="AP114" s="244"/>
      <c r="AQ114" s="244"/>
      <c r="AR114" s="244"/>
      <c r="AS114" s="244"/>
      <c r="AT114" s="244"/>
      <c r="AU114" s="244"/>
      <c r="AV114" s="244"/>
      <c r="AW114" s="244"/>
      <c r="AX114" s="268"/>
    </row>
    <row r="115" spans="1:64" ht="19.350000000000001" customHeight="1" x14ac:dyDescent="0.15">
      <c r="A115" s="250"/>
      <c r="B115" s="251"/>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0"/>
      <c r="AD115" s="287" t="s">
        <v>394</v>
      </c>
      <c r="AE115" s="288"/>
      <c r="AF115" s="288"/>
      <c r="AG115" s="267"/>
      <c r="AH115" s="244"/>
      <c r="AI115" s="244"/>
      <c r="AJ115" s="244"/>
      <c r="AK115" s="244"/>
      <c r="AL115" s="244"/>
      <c r="AM115" s="244"/>
      <c r="AN115" s="244"/>
      <c r="AO115" s="244"/>
      <c r="AP115" s="244"/>
      <c r="AQ115" s="244"/>
      <c r="AR115" s="244"/>
      <c r="AS115" s="244"/>
      <c r="AT115" s="244"/>
      <c r="AU115" s="244"/>
      <c r="AV115" s="244"/>
      <c r="AW115" s="244"/>
      <c r="AX115" s="268"/>
    </row>
    <row r="116" spans="1:64" ht="19.350000000000001" customHeight="1" x14ac:dyDescent="0.15">
      <c r="A116" s="250"/>
      <c r="B116" s="251"/>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0"/>
      <c r="AD116" s="246" t="s">
        <v>394</v>
      </c>
      <c r="AE116" s="247"/>
      <c r="AF116" s="247"/>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40.5" customHeight="1" x14ac:dyDescent="0.15">
      <c r="A117" s="252"/>
      <c r="B117" s="253"/>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394</v>
      </c>
      <c r="AE117" s="318"/>
      <c r="AF117" s="322"/>
      <c r="AG117" s="327"/>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64" ht="58.5" customHeight="1" x14ac:dyDescent="0.15">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394</v>
      </c>
      <c r="AE118" s="262"/>
      <c r="AF118" s="263"/>
      <c r="AG118" s="264"/>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250"/>
      <c r="B119" s="251"/>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7" t="s">
        <v>394</v>
      </c>
      <c r="AE119" s="338"/>
      <c r="AF119" s="338"/>
      <c r="AG119" s="267"/>
      <c r="AH119" s="244"/>
      <c r="AI119" s="244"/>
      <c r="AJ119" s="244"/>
      <c r="AK119" s="244"/>
      <c r="AL119" s="244"/>
      <c r="AM119" s="244"/>
      <c r="AN119" s="244"/>
      <c r="AO119" s="244"/>
      <c r="AP119" s="244"/>
      <c r="AQ119" s="244"/>
      <c r="AR119" s="244"/>
      <c r="AS119" s="244"/>
      <c r="AT119" s="244"/>
      <c r="AU119" s="244"/>
      <c r="AV119" s="244"/>
      <c r="AW119" s="244"/>
      <c r="AX119" s="268"/>
    </row>
    <row r="120" spans="1:64" ht="18" customHeight="1" x14ac:dyDescent="0.15">
      <c r="A120" s="250"/>
      <c r="B120" s="251"/>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7" t="s">
        <v>394</v>
      </c>
      <c r="AE120" s="288"/>
      <c r="AF120" s="288"/>
      <c r="AG120" s="267"/>
      <c r="AH120" s="244"/>
      <c r="AI120" s="244"/>
      <c r="AJ120" s="244"/>
      <c r="AK120" s="244"/>
      <c r="AL120" s="244"/>
      <c r="AM120" s="244"/>
      <c r="AN120" s="244"/>
      <c r="AO120" s="244"/>
      <c r="AP120" s="244"/>
      <c r="AQ120" s="244"/>
      <c r="AR120" s="244"/>
      <c r="AS120" s="244"/>
      <c r="AT120" s="244"/>
      <c r="AU120" s="244"/>
      <c r="AV120" s="244"/>
      <c r="AW120" s="244"/>
      <c r="AX120" s="268"/>
    </row>
    <row r="121" spans="1:64" ht="18" customHeight="1" x14ac:dyDescent="0.15">
      <c r="A121" s="252"/>
      <c r="B121" s="253"/>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7" t="s">
        <v>394</v>
      </c>
      <c r="AE121" s="288"/>
      <c r="AF121" s="288"/>
      <c r="AG121" s="312"/>
      <c r="AH121" s="81"/>
      <c r="AI121" s="81"/>
      <c r="AJ121" s="81"/>
      <c r="AK121" s="81"/>
      <c r="AL121" s="81"/>
      <c r="AM121" s="81"/>
      <c r="AN121" s="81"/>
      <c r="AO121" s="81"/>
      <c r="AP121" s="81"/>
      <c r="AQ121" s="81"/>
      <c r="AR121" s="81"/>
      <c r="AS121" s="81"/>
      <c r="AT121" s="81"/>
      <c r="AU121" s="81"/>
      <c r="AV121" s="81"/>
      <c r="AW121" s="81"/>
      <c r="AX121" s="313"/>
    </row>
    <row r="122" spans="1:64" ht="33.6" customHeight="1" x14ac:dyDescent="0.15">
      <c r="A122" s="234" t="s">
        <v>80</v>
      </c>
      <c r="B122" s="235"/>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1" t="s">
        <v>394</v>
      </c>
      <c r="AE122" s="262"/>
      <c r="AF122" s="262"/>
      <c r="AG122" s="308"/>
      <c r="AH122" s="75"/>
      <c r="AI122" s="75"/>
      <c r="AJ122" s="75"/>
      <c r="AK122" s="75"/>
      <c r="AL122" s="75"/>
      <c r="AM122" s="75"/>
      <c r="AN122" s="75"/>
      <c r="AO122" s="75"/>
      <c r="AP122" s="75"/>
      <c r="AQ122" s="75"/>
      <c r="AR122" s="75"/>
      <c r="AS122" s="75"/>
      <c r="AT122" s="75"/>
      <c r="AU122" s="75"/>
      <c r="AV122" s="75"/>
      <c r="AW122" s="75"/>
      <c r="AX122" s="309"/>
    </row>
    <row r="123" spans="1:64" ht="15.75" customHeight="1" x14ac:dyDescent="0.15">
      <c r="A123" s="236"/>
      <c r="B123" s="237"/>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0"/>
      <c r="AH123" s="78"/>
      <c r="AI123" s="78"/>
      <c r="AJ123" s="78"/>
      <c r="AK123" s="78"/>
      <c r="AL123" s="78"/>
      <c r="AM123" s="78"/>
      <c r="AN123" s="78"/>
      <c r="AO123" s="78"/>
      <c r="AP123" s="78"/>
      <c r="AQ123" s="78"/>
      <c r="AR123" s="78"/>
      <c r="AS123" s="78"/>
      <c r="AT123" s="78"/>
      <c r="AU123" s="78"/>
      <c r="AV123" s="78"/>
      <c r="AW123" s="78"/>
      <c r="AX123" s="311"/>
    </row>
    <row r="124" spans="1:64" ht="26.25" customHeight="1" x14ac:dyDescent="0.15">
      <c r="A124" s="236"/>
      <c r="B124" s="237"/>
      <c r="C124" s="269"/>
      <c r="D124" s="270"/>
      <c r="E124" s="270"/>
      <c r="F124" s="270"/>
      <c r="G124" s="270"/>
      <c r="H124" s="270"/>
      <c r="I124" s="270"/>
      <c r="J124" s="270"/>
      <c r="K124" s="270"/>
      <c r="L124" s="270"/>
      <c r="M124" s="270"/>
      <c r="N124" s="270"/>
      <c r="O124" s="271"/>
      <c r="P124" s="278"/>
      <c r="Q124" s="278"/>
      <c r="R124" s="278"/>
      <c r="S124" s="279"/>
      <c r="T124" s="243"/>
      <c r="U124" s="244"/>
      <c r="V124" s="244"/>
      <c r="W124" s="244"/>
      <c r="X124" s="244"/>
      <c r="Y124" s="244"/>
      <c r="Z124" s="244"/>
      <c r="AA124" s="244"/>
      <c r="AB124" s="244"/>
      <c r="AC124" s="244"/>
      <c r="AD124" s="244"/>
      <c r="AE124" s="244"/>
      <c r="AF124" s="245"/>
      <c r="AG124" s="310"/>
      <c r="AH124" s="78"/>
      <c r="AI124" s="78"/>
      <c r="AJ124" s="78"/>
      <c r="AK124" s="78"/>
      <c r="AL124" s="78"/>
      <c r="AM124" s="78"/>
      <c r="AN124" s="78"/>
      <c r="AO124" s="78"/>
      <c r="AP124" s="78"/>
      <c r="AQ124" s="78"/>
      <c r="AR124" s="78"/>
      <c r="AS124" s="78"/>
      <c r="AT124" s="78"/>
      <c r="AU124" s="78"/>
      <c r="AV124" s="78"/>
      <c r="AW124" s="78"/>
      <c r="AX124" s="311"/>
    </row>
    <row r="125" spans="1:64" ht="26.25" customHeight="1" x14ac:dyDescent="0.15">
      <c r="A125" s="238"/>
      <c r="B125" s="239"/>
      <c r="C125" s="272"/>
      <c r="D125" s="273"/>
      <c r="E125" s="273"/>
      <c r="F125" s="273"/>
      <c r="G125" s="273"/>
      <c r="H125" s="273"/>
      <c r="I125" s="273"/>
      <c r="J125" s="273"/>
      <c r="K125" s="273"/>
      <c r="L125" s="273"/>
      <c r="M125" s="273"/>
      <c r="N125" s="273"/>
      <c r="O125" s="274"/>
      <c r="P125" s="280"/>
      <c r="Q125" s="280"/>
      <c r="R125" s="280"/>
      <c r="S125" s="281"/>
      <c r="T125" s="546"/>
      <c r="U125" s="328"/>
      <c r="V125" s="328"/>
      <c r="W125" s="328"/>
      <c r="X125" s="328"/>
      <c r="Y125" s="328"/>
      <c r="Z125" s="328"/>
      <c r="AA125" s="328"/>
      <c r="AB125" s="328"/>
      <c r="AC125" s="328"/>
      <c r="AD125" s="328"/>
      <c r="AE125" s="328"/>
      <c r="AF125" s="547"/>
      <c r="AG125" s="312"/>
      <c r="AH125" s="81"/>
      <c r="AI125" s="81"/>
      <c r="AJ125" s="81"/>
      <c r="AK125" s="81"/>
      <c r="AL125" s="81"/>
      <c r="AM125" s="81"/>
      <c r="AN125" s="81"/>
      <c r="AO125" s="81"/>
      <c r="AP125" s="81"/>
      <c r="AQ125" s="81"/>
      <c r="AR125" s="81"/>
      <c r="AS125" s="81"/>
      <c r="AT125" s="81"/>
      <c r="AU125" s="81"/>
      <c r="AV125" s="81"/>
      <c r="AW125" s="81"/>
      <c r="AX125" s="313"/>
    </row>
    <row r="126" spans="1:64" ht="57" customHeight="1" x14ac:dyDescent="0.15">
      <c r="A126" s="248" t="s">
        <v>58</v>
      </c>
      <c r="B126" s="378"/>
      <c r="C126" s="368" t="s">
        <v>64</v>
      </c>
      <c r="D126" s="416"/>
      <c r="E126" s="416"/>
      <c r="F126" s="417"/>
      <c r="G126" s="372" t="s">
        <v>395</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66.75" customHeight="1" thickBot="1" x14ac:dyDescent="0.2">
      <c r="A127" s="379"/>
      <c r="B127" s="380"/>
      <c r="C127" s="570" t="s">
        <v>68</v>
      </c>
      <c r="D127" s="571"/>
      <c r="E127" s="571"/>
      <c r="F127" s="572"/>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120" customHeight="1" thickBot="1" x14ac:dyDescent="0.2">
      <c r="A129" s="415"/>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x14ac:dyDescent="0.15">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x14ac:dyDescent="0.2">
      <c r="A131" s="375"/>
      <c r="B131" s="376"/>
      <c r="C131" s="376"/>
      <c r="D131" s="376"/>
      <c r="E131" s="377"/>
      <c r="F131" s="408" t="s">
        <v>412</v>
      </c>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x14ac:dyDescent="0.15">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99.95" customHeight="1" thickBot="1" x14ac:dyDescent="0.2">
      <c r="A133" s="543"/>
      <c r="B133" s="544"/>
      <c r="C133" s="544"/>
      <c r="D133" s="544"/>
      <c r="E133" s="545"/>
      <c r="F133" s="411" t="s">
        <v>416</v>
      </c>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x14ac:dyDescent="0.15">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99.95" customHeight="1" thickBot="1" x14ac:dyDescent="0.2">
      <c r="A135" s="339"/>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7" customHeight="1" x14ac:dyDescent="0.15">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x14ac:dyDescent="0.15">
      <c r="A137" s="509" t="s">
        <v>224</v>
      </c>
      <c r="B137" s="305"/>
      <c r="C137" s="305"/>
      <c r="D137" s="305"/>
      <c r="E137" s="305"/>
      <c r="F137" s="305"/>
      <c r="G137" s="534" t="s">
        <v>387</v>
      </c>
      <c r="H137" s="535"/>
      <c r="I137" s="535"/>
      <c r="J137" s="535"/>
      <c r="K137" s="535"/>
      <c r="L137" s="535"/>
      <c r="M137" s="535"/>
      <c r="N137" s="535"/>
      <c r="O137" s="535"/>
      <c r="P137" s="536"/>
      <c r="Q137" s="305" t="s">
        <v>225</v>
      </c>
      <c r="R137" s="305"/>
      <c r="S137" s="305"/>
      <c r="T137" s="305"/>
      <c r="U137" s="305"/>
      <c r="V137" s="305"/>
      <c r="W137" s="534" t="s">
        <v>387</v>
      </c>
      <c r="X137" s="535"/>
      <c r="Y137" s="535"/>
      <c r="Z137" s="535"/>
      <c r="AA137" s="535"/>
      <c r="AB137" s="535"/>
      <c r="AC137" s="535"/>
      <c r="AD137" s="535"/>
      <c r="AE137" s="535"/>
      <c r="AF137" s="536"/>
      <c r="AG137" s="305" t="s">
        <v>226</v>
      </c>
      <c r="AH137" s="305"/>
      <c r="AI137" s="305"/>
      <c r="AJ137" s="305"/>
      <c r="AK137" s="305"/>
      <c r="AL137" s="305"/>
      <c r="AM137" s="506" t="s">
        <v>387</v>
      </c>
      <c r="AN137" s="507"/>
      <c r="AO137" s="507"/>
      <c r="AP137" s="507"/>
      <c r="AQ137" s="507"/>
      <c r="AR137" s="507"/>
      <c r="AS137" s="507"/>
      <c r="AT137" s="507"/>
      <c r="AU137" s="507"/>
      <c r="AV137" s="508"/>
      <c r="AW137" s="12"/>
      <c r="AX137" s="13"/>
    </row>
    <row r="138" spans="1:50" ht="19.899999999999999" customHeight="1" thickBot="1" x14ac:dyDescent="0.2">
      <c r="A138" s="510" t="s">
        <v>227</v>
      </c>
      <c r="B138" s="414"/>
      <c r="C138" s="414"/>
      <c r="D138" s="414"/>
      <c r="E138" s="414"/>
      <c r="F138" s="414"/>
      <c r="G138" s="302" t="s">
        <v>387</v>
      </c>
      <c r="H138" s="303"/>
      <c r="I138" s="303"/>
      <c r="J138" s="303"/>
      <c r="K138" s="303"/>
      <c r="L138" s="303"/>
      <c r="M138" s="303"/>
      <c r="N138" s="303"/>
      <c r="O138" s="303"/>
      <c r="P138" s="304"/>
      <c r="Q138" s="414" t="s">
        <v>228</v>
      </c>
      <c r="R138" s="414"/>
      <c r="S138" s="414"/>
      <c r="T138" s="414"/>
      <c r="U138" s="414"/>
      <c r="V138" s="414"/>
      <c r="W138" s="302" t="s">
        <v>388</v>
      </c>
      <c r="X138" s="303"/>
      <c r="Y138" s="303"/>
      <c r="Z138" s="303"/>
      <c r="AA138" s="303"/>
      <c r="AB138" s="303"/>
      <c r="AC138" s="303"/>
      <c r="AD138" s="303"/>
      <c r="AE138" s="303"/>
      <c r="AF138" s="304"/>
      <c r="AG138" s="306"/>
      <c r="AH138" s="307"/>
      <c r="AI138" s="307"/>
      <c r="AJ138" s="307"/>
      <c r="AK138" s="307"/>
      <c r="AL138" s="307"/>
      <c r="AM138" s="343"/>
      <c r="AN138" s="344"/>
      <c r="AO138" s="344"/>
      <c r="AP138" s="344"/>
      <c r="AQ138" s="344"/>
      <c r="AR138" s="344"/>
      <c r="AS138" s="344"/>
      <c r="AT138" s="344"/>
      <c r="AU138" s="344"/>
      <c r="AV138" s="345"/>
      <c r="AW138" s="28"/>
      <c r="AX138" s="29"/>
    </row>
    <row r="139" spans="1:50" ht="23.65" customHeight="1" x14ac:dyDescent="0.15">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2" t="s">
        <v>34</v>
      </c>
      <c r="B178" s="353"/>
      <c r="C178" s="353"/>
      <c r="D178" s="353"/>
      <c r="E178" s="353"/>
      <c r="F178" s="354"/>
      <c r="G178" s="361" t="s">
        <v>365</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378</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hidden="1" customHeight="1" x14ac:dyDescent="0.15">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5"/>
    </row>
    <row r="180" spans="1:50" ht="24.75" hidden="1" customHeight="1" x14ac:dyDescent="0.15">
      <c r="A180" s="355"/>
      <c r="B180" s="356"/>
      <c r="C180" s="356"/>
      <c r="D180" s="356"/>
      <c r="E180" s="356"/>
      <c r="F180" s="357"/>
      <c r="G180" s="346"/>
      <c r="H180" s="347"/>
      <c r="I180" s="347"/>
      <c r="J180" s="347"/>
      <c r="K180" s="348"/>
      <c r="L180" s="349"/>
      <c r="M180" s="350"/>
      <c r="N180" s="350"/>
      <c r="O180" s="350"/>
      <c r="P180" s="350"/>
      <c r="Q180" s="350"/>
      <c r="R180" s="350"/>
      <c r="S180" s="350"/>
      <c r="T180" s="350"/>
      <c r="U180" s="350"/>
      <c r="V180" s="350"/>
      <c r="W180" s="350"/>
      <c r="X180" s="351"/>
      <c r="Y180" s="381"/>
      <c r="Z180" s="382"/>
      <c r="AA180" s="382"/>
      <c r="AB180" s="383"/>
      <c r="AC180" s="346"/>
      <c r="AD180" s="347"/>
      <c r="AE180" s="347"/>
      <c r="AF180" s="347"/>
      <c r="AG180" s="348"/>
      <c r="AH180" s="349"/>
      <c r="AI180" s="350"/>
      <c r="AJ180" s="350"/>
      <c r="AK180" s="350"/>
      <c r="AL180" s="350"/>
      <c r="AM180" s="350"/>
      <c r="AN180" s="350"/>
      <c r="AO180" s="350"/>
      <c r="AP180" s="350"/>
      <c r="AQ180" s="350"/>
      <c r="AR180" s="350"/>
      <c r="AS180" s="350"/>
      <c r="AT180" s="351"/>
      <c r="AU180" s="381"/>
      <c r="AV180" s="382"/>
      <c r="AW180" s="382"/>
      <c r="AX180" s="466"/>
    </row>
    <row r="181" spans="1:50" ht="24.75" hidden="1" customHeight="1" x14ac:dyDescent="0.15">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c r="AI181" s="400"/>
      <c r="AJ181" s="400"/>
      <c r="AK181" s="400"/>
      <c r="AL181" s="400"/>
      <c r="AM181" s="400"/>
      <c r="AN181" s="400"/>
      <c r="AO181" s="400"/>
      <c r="AP181" s="400"/>
      <c r="AQ181" s="400"/>
      <c r="AR181" s="400"/>
      <c r="AS181" s="400"/>
      <c r="AT181" s="401"/>
      <c r="AU181" s="402"/>
      <c r="AV181" s="403"/>
      <c r="AW181" s="403"/>
      <c r="AX181" s="548"/>
    </row>
    <row r="182" spans="1:50" ht="24.75" hidden="1" customHeight="1" x14ac:dyDescent="0.15">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48"/>
    </row>
    <row r="183" spans="1:50" ht="24.75" hidden="1" customHeight="1" x14ac:dyDescent="0.15">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48"/>
    </row>
    <row r="184" spans="1:50" ht="24.75" hidden="1" customHeight="1" x14ac:dyDescent="0.15">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48"/>
    </row>
    <row r="185" spans="1:50" ht="24.75" hidden="1" customHeight="1" x14ac:dyDescent="0.15">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48"/>
    </row>
    <row r="186" spans="1:50" ht="24.75" hidden="1" customHeight="1" x14ac:dyDescent="0.15">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48"/>
    </row>
    <row r="187" spans="1:50" ht="24.75" hidden="1" customHeight="1" x14ac:dyDescent="0.15">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48"/>
    </row>
    <row r="188" spans="1:50" ht="24.75" hidden="1" customHeight="1" x14ac:dyDescent="0.15">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48"/>
    </row>
    <row r="189" spans="1:50" ht="24.75" hidden="1" customHeight="1" x14ac:dyDescent="0.15">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48"/>
    </row>
    <row r="190" spans="1:50" ht="24.75" hidden="1" customHeight="1" thickBot="1" x14ac:dyDescent="0.2">
      <c r="A190" s="355"/>
      <c r="B190" s="356"/>
      <c r="C190" s="356"/>
      <c r="D190" s="356"/>
      <c r="E190" s="356"/>
      <c r="F190" s="357"/>
      <c r="G190" s="549" t="s">
        <v>22</v>
      </c>
      <c r="H190" s="550"/>
      <c r="I190" s="550"/>
      <c r="J190" s="550"/>
      <c r="K190" s="550"/>
      <c r="L190" s="551"/>
      <c r="M190" s="146"/>
      <c r="N190" s="146"/>
      <c r="O190" s="146"/>
      <c r="P190" s="146"/>
      <c r="Q190" s="146"/>
      <c r="R190" s="146"/>
      <c r="S190" s="146"/>
      <c r="T190" s="146"/>
      <c r="U190" s="146"/>
      <c r="V190" s="146"/>
      <c r="W190" s="146"/>
      <c r="X190" s="147"/>
      <c r="Y190" s="552">
        <f>SUM(Y180:AB189)</f>
        <v>0</v>
      </c>
      <c r="Z190" s="553"/>
      <c r="AA190" s="553"/>
      <c r="AB190" s="554"/>
      <c r="AC190" s="549" t="s">
        <v>22</v>
      </c>
      <c r="AD190" s="550"/>
      <c r="AE190" s="550"/>
      <c r="AF190" s="550"/>
      <c r="AG190" s="550"/>
      <c r="AH190" s="551"/>
      <c r="AI190" s="146"/>
      <c r="AJ190" s="146"/>
      <c r="AK190" s="146"/>
      <c r="AL190" s="146"/>
      <c r="AM190" s="146"/>
      <c r="AN190" s="146"/>
      <c r="AO190" s="146"/>
      <c r="AP190" s="146"/>
      <c r="AQ190" s="146"/>
      <c r="AR190" s="146"/>
      <c r="AS190" s="146"/>
      <c r="AT190" s="147"/>
      <c r="AU190" s="552">
        <f>SUM(AU180:AX189)</f>
        <v>0</v>
      </c>
      <c r="AV190" s="553"/>
      <c r="AW190" s="553"/>
      <c r="AX190" s="555"/>
    </row>
    <row r="191" spans="1:50" ht="30" hidden="1" customHeight="1" x14ac:dyDescent="0.15">
      <c r="A191" s="355"/>
      <c r="B191" s="356"/>
      <c r="C191" s="356"/>
      <c r="D191" s="356"/>
      <c r="E191" s="356"/>
      <c r="F191" s="357"/>
      <c r="G191" s="361" t="s">
        <v>366</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hidden="1" customHeight="1" x14ac:dyDescent="0.15">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5"/>
    </row>
    <row r="193" spans="1:50" ht="24.75" hidden="1" customHeight="1" x14ac:dyDescent="0.15">
      <c r="A193" s="355"/>
      <c r="B193" s="356"/>
      <c r="C193" s="356"/>
      <c r="D193" s="356"/>
      <c r="E193" s="356"/>
      <c r="F193" s="357"/>
      <c r="G193" s="346"/>
      <c r="H193" s="347"/>
      <c r="I193" s="347"/>
      <c r="J193" s="347"/>
      <c r="K193" s="348"/>
      <c r="L193" s="349"/>
      <c r="M193" s="350"/>
      <c r="N193" s="350"/>
      <c r="O193" s="350"/>
      <c r="P193" s="350"/>
      <c r="Q193" s="350"/>
      <c r="R193" s="350"/>
      <c r="S193" s="350"/>
      <c r="T193" s="350"/>
      <c r="U193" s="350"/>
      <c r="V193" s="350"/>
      <c r="W193" s="350"/>
      <c r="X193" s="351"/>
      <c r="Y193" s="381"/>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6"/>
    </row>
    <row r="194" spans="1:50" ht="24.75" hidden="1" customHeight="1" x14ac:dyDescent="0.15">
      <c r="A194" s="355"/>
      <c r="B194" s="356"/>
      <c r="C194" s="356"/>
      <c r="D194" s="356"/>
      <c r="E194" s="356"/>
      <c r="F194" s="357"/>
      <c r="G194" s="396"/>
      <c r="H194" s="397"/>
      <c r="I194" s="397"/>
      <c r="J194" s="397"/>
      <c r="K194" s="398"/>
      <c r="L194" s="399"/>
      <c r="M194" s="400"/>
      <c r="N194" s="400"/>
      <c r="O194" s="400"/>
      <c r="P194" s="400"/>
      <c r="Q194" s="400"/>
      <c r="R194" s="400"/>
      <c r="S194" s="400"/>
      <c r="T194" s="400"/>
      <c r="U194" s="400"/>
      <c r="V194" s="400"/>
      <c r="W194" s="400"/>
      <c r="X194" s="401"/>
      <c r="Y194" s="402"/>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48"/>
    </row>
    <row r="195" spans="1:50" ht="24.75" hidden="1" customHeight="1" x14ac:dyDescent="0.15">
      <c r="A195" s="355"/>
      <c r="B195" s="356"/>
      <c r="C195" s="356"/>
      <c r="D195" s="356"/>
      <c r="E195" s="356"/>
      <c r="F195" s="357"/>
      <c r="G195" s="396"/>
      <c r="H195" s="397"/>
      <c r="I195" s="397"/>
      <c r="J195" s="397"/>
      <c r="K195" s="398"/>
      <c r="L195" s="399"/>
      <c r="M195" s="400"/>
      <c r="N195" s="400"/>
      <c r="O195" s="400"/>
      <c r="P195" s="400"/>
      <c r="Q195" s="400"/>
      <c r="R195" s="400"/>
      <c r="S195" s="400"/>
      <c r="T195" s="400"/>
      <c r="U195" s="400"/>
      <c r="V195" s="400"/>
      <c r="W195" s="400"/>
      <c r="X195" s="401"/>
      <c r="Y195" s="402"/>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48"/>
    </row>
    <row r="196" spans="1:50" ht="24.75" hidden="1" customHeight="1" x14ac:dyDescent="0.15">
      <c r="A196" s="355"/>
      <c r="B196" s="356"/>
      <c r="C196" s="356"/>
      <c r="D196" s="356"/>
      <c r="E196" s="356"/>
      <c r="F196" s="357"/>
      <c r="G196" s="396"/>
      <c r="H196" s="397"/>
      <c r="I196" s="397"/>
      <c r="J196" s="397"/>
      <c r="K196" s="398"/>
      <c r="L196" s="399"/>
      <c r="M196" s="400"/>
      <c r="N196" s="400"/>
      <c r="O196" s="400"/>
      <c r="P196" s="400"/>
      <c r="Q196" s="400"/>
      <c r="R196" s="400"/>
      <c r="S196" s="400"/>
      <c r="T196" s="400"/>
      <c r="U196" s="400"/>
      <c r="V196" s="400"/>
      <c r="W196" s="400"/>
      <c r="X196" s="401"/>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48"/>
    </row>
    <row r="197" spans="1:50" ht="24.75" hidden="1" customHeight="1" x14ac:dyDescent="0.15">
      <c r="A197" s="355"/>
      <c r="B197" s="356"/>
      <c r="C197" s="356"/>
      <c r="D197" s="356"/>
      <c r="E197" s="356"/>
      <c r="F197" s="357"/>
      <c r="G197" s="396"/>
      <c r="H197" s="397"/>
      <c r="I197" s="397"/>
      <c r="J197" s="397"/>
      <c r="K197" s="398"/>
      <c r="L197" s="399"/>
      <c r="M197" s="400"/>
      <c r="N197" s="400"/>
      <c r="O197" s="400"/>
      <c r="P197" s="400"/>
      <c r="Q197" s="400"/>
      <c r="R197" s="400"/>
      <c r="S197" s="400"/>
      <c r="T197" s="400"/>
      <c r="U197" s="400"/>
      <c r="V197" s="400"/>
      <c r="W197" s="400"/>
      <c r="X197" s="401"/>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48"/>
    </row>
    <row r="198" spans="1:50" ht="24.75" hidden="1" customHeight="1" x14ac:dyDescent="0.15">
      <c r="A198" s="355"/>
      <c r="B198" s="356"/>
      <c r="C198" s="356"/>
      <c r="D198" s="356"/>
      <c r="E198" s="356"/>
      <c r="F198" s="357"/>
      <c r="G198" s="396"/>
      <c r="H198" s="397"/>
      <c r="I198" s="397"/>
      <c r="J198" s="397"/>
      <c r="K198" s="398"/>
      <c r="L198" s="399"/>
      <c r="M198" s="400"/>
      <c r="N198" s="400"/>
      <c r="O198" s="400"/>
      <c r="P198" s="400"/>
      <c r="Q198" s="400"/>
      <c r="R198" s="400"/>
      <c r="S198" s="400"/>
      <c r="T198" s="400"/>
      <c r="U198" s="400"/>
      <c r="V198" s="400"/>
      <c r="W198" s="400"/>
      <c r="X198" s="401"/>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48"/>
    </row>
    <row r="199" spans="1:50" ht="24.75" hidden="1" customHeight="1" x14ac:dyDescent="0.15">
      <c r="A199" s="355"/>
      <c r="B199" s="356"/>
      <c r="C199" s="356"/>
      <c r="D199" s="356"/>
      <c r="E199" s="356"/>
      <c r="F199" s="357"/>
      <c r="G199" s="396"/>
      <c r="H199" s="397"/>
      <c r="I199" s="397"/>
      <c r="J199" s="397"/>
      <c r="K199" s="398"/>
      <c r="L199" s="399"/>
      <c r="M199" s="400"/>
      <c r="N199" s="400"/>
      <c r="O199" s="400"/>
      <c r="P199" s="400"/>
      <c r="Q199" s="400"/>
      <c r="R199" s="400"/>
      <c r="S199" s="400"/>
      <c r="T199" s="400"/>
      <c r="U199" s="400"/>
      <c r="V199" s="400"/>
      <c r="W199" s="400"/>
      <c r="X199" s="401"/>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48"/>
    </row>
    <row r="200" spans="1:50" ht="24.75" hidden="1" customHeight="1" x14ac:dyDescent="0.15">
      <c r="A200" s="355"/>
      <c r="B200" s="356"/>
      <c r="C200" s="356"/>
      <c r="D200" s="356"/>
      <c r="E200" s="356"/>
      <c r="F200" s="357"/>
      <c r="G200" s="396"/>
      <c r="H200" s="397"/>
      <c r="I200" s="397"/>
      <c r="J200" s="397"/>
      <c r="K200" s="398"/>
      <c r="L200" s="399"/>
      <c r="M200" s="400"/>
      <c r="N200" s="400"/>
      <c r="O200" s="400"/>
      <c r="P200" s="400"/>
      <c r="Q200" s="400"/>
      <c r="R200" s="400"/>
      <c r="S200" s="400"/>
      <c r="T200" s="400"/>
      <c r="U200" s="400"/>
      <c r="V200" s="400"/>
      <c r="W200" s="400"/>
      <c r="X200" s="401"/>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48"/>
    </row>
    <row r="201" spans="1:50" ht="24.75" hidden="1" customHeight="1" x14ac:dyDescent="0.15">
      <c r="A201" s="355"/>
      <c r="B201" s="356"/>
      <c r="C201" s="356"/>
      <c r="D201" s="356"/>
      <c r="E201" s="356"/>
      <c r="F201" s="357"/>
      <c r="G201" s="396"/>
      <c r="H201" s="397"/>
      <c r="I201" s="397"/>
      <c r="J201" s="397"/>
      <c r="K201" s="398"/>
      <c r="L201" s="399"/>
      <c r="M201" s="400"/>
      <c r="N201" s="400"/>
      <c r="O201" s="400"/>
      <c r="P201" s="400"/>
      <c r="Q201" s="400"/>
      <c r="R201" s="400"/>
      <c r="S201" s="400"/>
      <c r="T201" s="400"/>
      <c r="U201" s="400"/>
      <c r="V201" s="400"/>
      <c r="W201" s="400"/>
      <c r="X201" s="401"/>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48"/>
    </row>
    <row r="202" spans="1:50" ht="24.75" hidden="1" customHeight="1" x14ac:dyDescent="0.15">
      <c r="A202" s="355"/>
      <c r="B202" s="356"/>
      <c r="C202" s="356"/>
      <c r="D202" s="356"/>
      <c r="E202" s="356"/>
      <c r="F202" s="357"/>
      <c r="G202" s="396"/>
      <c r="H202" s="397"/>
      <c r="I202" s="397"/>
      <c r="J202" s="397"/>
      <c r="K202" s="398"/>
      <c r="L202" s="399"/>
      <c r="M202" s="400"/>
      <c r="N202" s="400"/>
      <c r="O202" s="400"/>
      <c r="P202" s="400"/>
      <c r="Q202" s="400"/>
      <c r="R202" s="400"/>
      <c r="S202" s="400"/>
      <c r="T202" s="400"/>
      <c r="U202" s="400"/>
      <c r="V202" s="400"/>
      <c r="W202" s="400"/>
      <c r="X202" s="401"/>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48"/>
    </row>
    <row r="203" spans="1:50" ht="24.75" hidden="1" customHeight="1" thickBot="1" x14ac:dyDescent="0.2">
      <c r="A203" s="355"/>
      <c r="B203" s="356"/>
      <c r="C203" s="356"/>
      <c r="D203" s="356"/>
      <c r="E203" s="356"/>
      <c r="F203" s="357"/>
      <c r="G203" s="549" t="s">
        <v>22</v>
      </c>
      <c r="H203" s="550"/>
      <c r="I203" s="550"/>
      <c r="J203" s="550"/>
      <c r="K203" s="550"/>
      <c r="L203" s="551"/>
      <c r="M203" s="146"/>
      <c r="N203" s="146"/>
      <c r="O203" s="146"/>
      <c r="P203" s="146"/>
      <c r="Q203" s="146"/>
      <c r="R203" s="146"/>
      <c r="S203" s="146"/>
      <c r="T203" s="146"/>
      <c r="U203" s="146"/>
      <c r="V203" s="146"/>
      <c r="W203" s="146"/>
      <c r="X203" s="147"/>
      <c r="Y203" s="552">
        <f>SUM(Y193:AB202)</f>
        <v>0</v>
      </c>
      <c r="Z203" s="553"/>
      <c r="AA203" s="553"/>
      <c r="AB203" s="554"/>
      <c r="AC203" s="549" t="s">
        <v>22</v>
      </c>
      <c r="AD203" s="550"/>
      <c r="AE203" s="550"/>
      <c r="AF203" s="550"/>
      <c r="AG203" s="550"/>
      <c r="AH203" s="551"/>
      <c r="AI203" s="146"/>
      <c r="AJ203" s="146"/>
      <c r="AK203" s="146"/>
      <c r="AL203" s="146"/>
      <c r="AM203" s="146"/>
      <c r="AN203" s="146"/>
      <c r="AO203" s="146"/>
      <c r="AP203" s="146"/>
      <c r="AQ203" s="146"/>
      <c r="AR203" s="146"/>
      <c r="AS203" s="146"/>
      <c r="AT203" s="147"/>
      <c r="AU203" s="552">
        <f>SUM(AU193:AX202)</f>
        <v>0</v>
      </c>
      <c r="AV203" s="553"/>
      <c r="AW203" s="553"/>
      <c r="AX203" s="555"/>
    </row>
    <row r="204" spans="1:50" ht="30" hidden="1" customHeight="1" x14ac:dyDescent="0.15">
      <c r="A204" s="355"/>
      <c r="B204" s="356"/>
      <c r="C204" s="356"/>
      <c r="D204" s="356"/>
      <c r="E204" s="356"/>
      <c r="F204" s="357"/>
      <c r="G204" s="361" t="s">
        <v>361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362</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hidden="1" customHeight="1" x14ac:dyDescent="0.15">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5"/>
    </row>
    <row r="206" spans="1:50" ht="24.75" hidden="1" customHeight="1" x14ac:dyDescent="0.15">
      <c r="A206" s="355"/>
      <c r="B206" s="356"/>
      <c r="C206" s="356"/>
      <c r="D206" s="356"/>
      <c r="E206" s="356"/>
      <c r="F206" s="357"/>
      <c r="G206" s="346"/>
      <c r="H206" s="347"/>
      <c r="I206" s="347"/>
      <c r="J206" s="347"/>
      <c r="K206" s="348"/>
      <c r="L206" s="349"/>
      <c r="M206" s="350"/>
      <c r="N206" s="350"/>
      <c r="O206" s="350"/>
      <c r="P206" s="350"/>
      <c r="Q206" s="350"/>
      <c r="R206" s="350"/>
      <c r="S206" s="350"/>
      <c r="T206" s="350"/>
      <c r="U206" s="350"/>
      <c r="V206" s="350"/>
      <c r="W206" s="350"/>
      <c r="X206" s="351"/>
      <c r="Y206" s="381"/>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6"/>
    </row>
    <row r="207" spans="1:50" ht="24.75" hidden="1" customHeight="1" x14ac:dyDescent="0.15">
      <c r="A207" s="355"/>
      <c r="B207" s="356"/>
      <c r="C207" s="356"/>
      <c r="D207" s="356"/>
      <c r="E207" s="356"/>
      <c r="F207" s="357"/>
      <c r="G207" s="396"/>
      <c r="H207" s="397"/>
      <c r="I207" s="397"/>
      <c r="J207" s="397"/>
      <c r="K207" s="398"/>
      <c r="L207" s="399"/>
      <c r="M207" s="400"/>
      <c r="N207" s="400"/>
      <c r="O207" s="400"/>
      <c r="P207" s="400"/>
      <c r="Q207" s="400"/>
      <c r="R207" s="400"/>
      <c r="S207" s="400"/>
      <c r="T207" s="400"/>
      <c r="U207" s="400"/>
      <c r="V207" s="400"/>
      <c r="W207" s="400"/>
      <c r="X207" s="401"/>
      <c r="Y207" s="402"/>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48"/>
    </row>
    <row r="208" spans="1:50" ht="24.75" hidden="1" customHeight="1" x14ac:dyDescent="0.15">
      <c r="A208" s="355"/>
      <c r="B208" s="356"/>
      <c r="C208" s="356"/>
      <c r="D208" s="356"/>
      <c r="E208" s="356"/>
      <c r="F208" s="357"/>
      <c r="G208" s="396"/>
      <c r="H208" s="397"/>
      <c r="I208" s="397"/>
      <c r="J208" s="397"/>
      <c r="K208" s="398"/>
      <c r="L208" s="399"/>
      <c r="M208" s="400"/>
      <c r="N208" s="400"/>
      <c r="O208" s="400"/>
      <c r="P208" s="400"/>
      <c r="Q208" s="400"/>
      <c r="R208" s="400"/>
      <c r="S208" s="400"/>
      <c r="T208" s="400"/>
      <c r="U208" s="400"/>
      <c r="V208" s="400"/>
      <c r="W208" s="400"/>
      <c r="X208" s="401"/>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48"/>
    </row>
    <row r="209" spans="1:50" ht="24.75" hidden="1" customHeight="1" x14ac:dyDescent="0.15">
      <c r="A209" s="355"/>
      <c r="B209" s="356"/>
      <c r="C209" s="356"/>
      <c r="D209" s="356"/>
      <c r="E209" s="356"/>
      <c r="F209" s="357"/>
      <c r="G209" s="396"/>
      <c r="H209" s="397"/>
      <c r="I209" s="397"/>
      <c r="J209" s="397"/>
      <c r="K209" s="398"/>
      <c r="L209" s="399"/>
      <c r="M209" s="400"/>
      <c r="N209" s="400"/>
      <c r="O209" s="400"/>
      <c r="P209" s="400"/>
      <c r="Q209" s="400"/>
      <c r="R209" s="400"/>
      <c r="S209" s="400"/>
      <c r="T209" s="400"/>
      <c r="U209" s="400"/>
      <c r="V209" s="400"/>
      <c r="W209" s="400"/>
      <c r="X209" s="401"/>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48"/>
    </row>
    <row r="210" spans="1:50" ht="24.75" hidden="1" customHeight="1" x14ac:dyDescent="0.15">
      <c r="A210" s="355"/>
      <c r="B210" s="356"/>
      <c r="C210" s="356"/>
      <c r="D210" s="356"/>
      <c r="E210" s="356"/>
      <c r="F210" s="357"/>
      <c r="G210" s="396"/>
      <c r="H210" s="397"/>
      <c r="I210" s="397"/>
      <c r="J210" s="397"/>
      <c r="K210" s="398"/>
      <c r="L210" s="399"/>
      <c r="M210" s="400"/>
      <c r="N210" s="400"/>
      <c r="O210" s="400"/>
      <c r="P210" s="400"/>
      <c r="Q210" s="400"/>
      <c r="R210" s="400"/>
      <c r="S210" s="400"/>
      <c r="T210" s="400"/>
      <c r="U210" s="400"/>
      <c r="V210" s="400"/>
      <c r="W210" s="400"/>
      <c r="X210" s="401"/>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48"/>
    </row>
    <row r="211" spans="1:50" ht="24.75" hidden="1" customHeight="1" x14ac:dyDescent="0.15">
      <c r="A211" s="355"/>
      <c r="B211" s="356"/>
      <c r="C211" s="356"/>
      <c r="D211" s="356"/>
      <c r="E211" s="356"/>
      <c r="F211" s="357"/>
      <c r="G211" s="396"/>
      <c r="H211" s="397"/>
      <c r="I211" s="397"/>
      <c r="J211" s="397"/>
      <c r="K211" s="398"/>
      <c r="L211" s="399"/>
      <c r="M211" s="400"/>
      <c r="N211" s="400"/>
      <c r="O211" s="400"/>
      <c r="P211" s="400"/>
      <c r="Q211" s="400"/>
      <c r="R211" s="400"/>
      <c r="S211" s="400"/>
      <c r="T211" s="400"/>
      <c r="U211" s="400"/>
      <c r="V211" s="400"/>
      <c r="W211" s="400"/>
      <c r="X211" s="401"/>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48"/>
    </row>
    <row r="212" spans="1:50" ht="24.75" hidden="1" customHeight="1" x14ac:dyDescent="0.15">
      <c r="A212" s="355"/>
      <c r="B212" s="356"/>
      <c r="C212" s="356"/>
      <c r="D212" s="356"/>
      <c r="E212" s="356"/>
      <c r="F212" s="357"/>
      <c r="G212" s="396"/>
      <c r="H212" s="397"/>
      <c r="I212" s="397"/>
      <c r="J212" s="397"/>
      <c r="K212" s="398"/>
      <c r="L212" s="399"/>
      <c r="M212" s="400"/>
      <c r="N212" s="400"/>
      <c r="O212" s="400"/>
      <c r="P212" s="400"/>
      <c r="Q212" s="400"/>
      <c r="R212" s="400"/>
      <c r="S212" s="400"/>
      <c r="T212" s="400"/>
      <c r="U212" s="400"/>
      <c r="V212" s="400"/>
      <c r="W212" s="400"/>
      <c r="X212" s="401"/>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48"/>
    </row>
    <row r="213" spans="1:50" ht="24.75" hidden="1" customHeight="1" x14ac:dyDescent="0.15">
      <c r="A213" s="355"/>
      <c r="B213" s="356"/>
      <c r="C213" s="356"/>
      <c r="D213" s="356"/>
      <c r="E213" s="356"/>
      <c r="F213" s="357"/>
      <c r="G213" s="396"/>
      <c r="H213" s="397"/>
      <c r="I213" s="397"/>
      <c r="J213" s="397"/>
      <c r="K213" s="398"/>
      <c r="L213" s="399"/>
      <c r="M213" s="400"/>
      <c r="N213" s="400"/>
      <c r="O213" s="400"/>
      <c r="P213" s="400"/>
      <c r="Q213" s="400"/>
      <c r="R213" s="400"/>
      <c r="S213" s="400"/>
      <c r="T213" s="400"/>
      <c r="U213" s="400"/>
      <c r="V213" s="400"/>
      <c r="W213" s="400"/>
      <c r="X213" s="401"/>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48"/>
    </row>
    <row r="214" spans="1:50" ht="24.75" hidden="1" customHeight="1" x14ac:dyDescent="0.15">
      <c r="A214" s="355"/>
      <c r="B214" s="356"/>
      <c r="C214" s="356"/>
      <c r="D214" s="356"/>
      <c r="E214" s="356"/>
      <c r="F214" s="357"/>
      <c r="G214" s="396"/>
      <c r="H214" s="397"/>
      <c r="I214" s="397"/>
      <c r="J214" s="397"/>
      <c r="K214" s="398"/>
      <c r="L214" s="399"/>
      <c r="M214" s="400"/>
      <c r="N214" s="400"/>
      <c r="O214" s="400"/>
      <c r="P214" s="400"/>
      <c r="Q214" s="400"/>
      <c r="R214" s="400"/>
      <c r="S214" s="400"/>
      <c r="T214" s="400"/>
      <c r="U214" s="400"/>
      <c r="V214" s="400"/>
      <c r="W214" s="400"/>
      <c r="X214" s="401"/>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48"/>
    </row>
    <row r="215" spans="1:50" ht="24.75" hidden="1" customHeight="1" x14ac:dyDescent="0.15">
      <c r="A215" s="355"/>
      <c r="B215" s="356"/>
      <c r="C215" s="356"/>
      <c r="D215" s="356"/>
      <c r="E215" s="356"/>
      <c r="F215" s="357"/>
      <c r="G215" s="396"/>
      <c r="H215" s="397"/>
      <c r="I215" s="397"/>
      <c r="J215" s="397"/>
      <c r="K215" s="398"/>
      <c r="L215" s="399"/>
      <c r="M215" s="400"/>
      <c r="N215" s="400"/>
      <c r="O215" s="400"/>
      <c r="P215" s="400"/>
      <c r="Q215" s="400"/>
      <c r="R215" s="400"/>
      <c r="S215" s="400"/>
      <c r="T215" s="400"/>
      <c r="U215" s="400"/>
      <c r="V215" s="400"/>
      <c r="W215" s="400"/>
      <c r="X215" s="401"/>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48"/>
    </row>
    <row r="216" spans="1:50" ht="24.75" hidden="1" customHeight="1" thickBot="1" x14ac:dyDescent="0.2">
      <c r="A216" s="355"/>
      <c r="B216" s="356"/>
      <c r="C216" s="356"/>
      <c r="D216" s="356"/>
      <c r="E216" s="356"/>
      <c r="F216" s="357"/>
      <c r="G216" s="549" t="s">
        <v>22</v>
      </c>
      <c r="H216" s="550"/>
      <c r="I216" s="550"/>
      <c r="J216" s="550"/>
      <c r="K216" s="550"/>
      <c r="L216" s="551"/>
      <c r="M216" s="146"/>
      <c r="N216" s="146"/>
      <c r="O216" s="146"/>
      <c r="P216" s="146"/>
      <c r="Q216" s="146"/>
      <c r="R216" s="146"/>
      <c r="S216" s="146"/>
      <c r="T216" s="146"/>
      <c r="U216" s="146"/>
      <c r="V216" s="146"/>
      <c r="W216" s="146"/>
      <c r="X216" s="147"/>
      <c r="Y216" s="552">
        <f>SUM(Y206:AB215)</f>
        <v>0</v>
      </c>
      <c r="Z216" s="553"/>
      <c r="AA216" s="553"/>
      <c r="AB216" s="554"/>
      <c r="AC216" s="549" t="s">
        <v>22</v>
      </c>
      <c r="AD216" s="550"/>
      <c r="AE216" s="550"/>
      <c r="AF216" s="550"/>
      <c r="AG216" s="550"/>
      <c r="AH216" s="551"/>
      <c r="AI216" s="146"/>
      <c r="AJ216" s="146"/>
      <c r="AK216" s="146"/>
      <c r="AL216" s="146"/>
      <c r="AM216" s="146"/>
      <c r="AN216" s="146"/>
      <c r="AO216" s="146"/>
      <c r="AP216" s="146"/>
      <c r="AQ216" s="146"/>
      <c r="AR216" s="146"/>
      <c r="AS216" s="146"/>
      <c r="AT216" s="147"/>
      <c r="AU216" s="552">
        <f>SUM(AU206:AX215)</f>
        <v>0</v>
      </c>
      <c r="AV216" s="553"/>
      <c r="AW216" s="553"/>
      <c r="AX216" s="555"/>
    </row>
    <row r="217" spans="1:50" ht="30" hidden="1" customHeight="1" x14ac:dyDescent="0.15">
      <c r="A217" s="355"/>
      <c r="B217" s="356"/>
      <c r="C217" s="356"/>
      <c r="D217" s="356"/>
      <c r="E217" s="356"/>
      <c r="F217" s="357"/>
      <c r="G217" s="361" t="s">
        <v>363</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364</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hidden="1" customHeight="1" x14ac:dyDescent="0.15">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5"/>
    </row>
    <row r="219" spans="1:50" ht="24.75" hidden="1" customHeight="1" x14ac:dyDescent="0.15">
      <c r="A219" s="355"/>
      <c r="B219" s="356"/>
      <c r="C219" s="356"/>
      <c r="D219" s="356"/>
      <c r="E219" s="356"/>
      <c r="F219" s="357"/>
      <c r="G219" s="346"/>
      <c r="H219" s="347"/>
      <c r="I219" s="347"/>
      <c r="J219" s="347"/>
      <c r="K219" s="348"/>
      <c r="L219" s="349"/>
      <c r="M219" s="350"/>
      <c r="N219" s="350"/>
      <c r="O219" s="350"/>
      <c r="P219" s="350"/>
      <c r="Q219" s="350"/>
      <c r="R219" s="350"/>
      <c r="S219" s="350"/>
      <c r="T219" s="350"/>
      <c r="U219" s="350"/>
      <c r="V219" s="350"/>
      <c r="W219" s="350"/>
      <c r="X219" s="351"/>
      <c r="Y219" s="381"/>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6"/>
    </row>
    <row r="220" spans="1:50" ht="24.75" hidden="1" customHeight="1" x14ac:dyDescent="0.15">
      <c r="A220" s="355"/>
      <c r="B220" s="356"/>
      <c r="C220" s="356"/>
      <c r="D220" s="356"/>
      <c r="E220" s="356"/>
      <c r="F220" s="357"/>
      <c r="G220" s="396"/>
      <c r="H220" s="397"/>
      <c r="I220" s="397"/>
      <c r="J220" s="397"/>
      <c r="K220" s="398"/>
      <c r="L220" s="399"/>
      <c r="M220" s="400"/>
      <c r="N220" s="400"/>
      <c r="O220" s="400"/>
      <c r="P220" s="400"/>
      <c r="Q220" s="400"/>
      <c r="R220" s="400"/>
      <c r="S220" s="400"/>
      <c r="T220" s="400"/>
      <c r="U220" s="400"/>
      <c r="V220" s="400"/>
      <c r="W220" s="400"/>
      <c r="X220" s="401"/>
      <c r="Y220" s="402"/>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48"/>
    </row>
    <row r="221" spans="1:50" ht="24.75" hidden="1" customHeight="1" x14ac:dyDescent="0.15">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48"/>
    </row>
    <row r="222" spans="1:50" ht="24.75" hidden="1" customHeight="1" x14ac:dyDescent="0.15">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48"/>
    </row>
    <row r="223" spans="1:50" ht="24.75" hidden="1" customHeight="1" x14ac:dyDescent="0.15">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48"/>
    </row>
    <row r="224" spans="1:50" ht="24.75" hidden="1" customHeight="1" x14ac:dyDescent="0.15">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48"/>
    </row>
    <row r="225" spans="1:50" ht="24.75" hidden="1" customHeight="1" x14ac:dyDescent="0.15">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48"/>
    </row>
    <row r="226" spans="1:50" ht="24.75" hidden="1" customHeight="1" x14ac:dyDescent="0.15">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48"/>
    </row>
    <row r="227" spans="1:50" ht="24.75" hidden="1" customHeight="1" x14ac:dyDescent="0.15">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48"/>
    </row>
    <row r="228" spans="1:50" ht="24.75" hidden="1" customHeight="1" x14ac:dyDescent="0.15">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48"/>
    </row>
    <row r="229" spans="1:50" ht="24.75" hidden="1" customHeight="1" x14ac:dyDescent="0.15">
      <c r="A229" s="355"/>
      <c r="B229" s="356"/>
      <c r="C229" s="356"/>
      <c r="D229" s="356"/>
      <c r="E229" s="356"/>
      <c r="F229" s="357"/>
      <c r="G229" s="549" t="s">
        <v>22</v>
      </c>
      <c r="H229" s="550"/>
      <c r="I229" s="550"/>
      <c r="J229" s="550"/>
      <c r="K229" s="550"/>
      <c r="L229" s="551"/>
      <c r="M229" s="146"/>
      <c r="N229" s="146"/>
      <c r="O229" s="146"/>
      <c r="P229" s="146"/>
      <c r="Q229" s="146"/>
      <c r="R229" s="146"/>
      <c r="S229" s="146"/>
      <c r="T229" s="146"/>
      <c r="U229" s="146"/>
      <c r="V229" s="146"/>
      <c r="W229" s="146"/>
      <c r="X229" s="147"/>
      <c r="Y229" s="552">
        <f>SUM(Y219:AB228)</f>
        <v>0</v>
      </c>
      <c r="Z229" s="553"/>
      <c r="AA229" s="553"/>
      <c r="AB229" s="554"/>
      <c r="AC229" s="549" t="s">
        <v>22</v>
      </c>
      <c r="AD229" s="550"/>
      <c r="AE229" s="550"/>
      <c r="AF229" s="550"/>
      <c r="AG229" s="550"/>
      <c r="AH229" s="551"/>
      <c r="AI229" s="146"/>
      <c r="AJ229" s="146"/>
      <c r="AK229" s="146"/>
      <c r="AL229" s="146"/>
      <c r="AM229" s="146"/>
      <c r="AN229" s="146"/>
      <c r="AO229" s="146"/>
      <c r="AP229" s="146"/>
      <c r="AQ229" s="146"/>
      <c r="AR229" s="146"/>
      <c r="AS229" s="146"/>
      <c r="AT229" s="147"/>
      <c r="AU229" s="552">
        <f>SUM(AU219:AX228)</f>
        <v>0</v>
      </c>
      <c r="AV229" s="553"/>
      <c r="AW229" s="553"/>
      <c r="AX229" s="555"/>
    </row>
    <row r="230" spans="1:50" ht="22.5" hidden="1"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59"/>
      <c r="B235" s="55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65" t="s">
        <v>33</v>
      </c>
      <c r="AL235" s="233"/>
      <c r="AM235" s="233"/>
      <c r="AN235" s="233"/>
      <c r="AO235" s="233"/>
      <c r="AP235" s="233"/>
      <c r="AQ235" s="233" t="s">
        <v>23</v>
      </c>
      <c r="AR235" s="233"/>
      <c r="AS235" s="233"/>
      <c r="AT235" s="233"/>
      <c r="AU235" s="83" t="s">
        <v>24</v>
      </c>
      <c r="AV235" s="84"/>
      <c r="AW235" s="84"/>
      <c r="AX235" s="566"/>
    </row>
    <row r="236" spans="1:50" ht="24" hidden="1" customHeight="1" x14ac:dyDescent="0.15">
      <c r="A236" s="559">
        <v>1</v>
      </c>
      <c r="B236" s="559">
        <v>1</v>
      </c>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1"/>
      <c r="AL236" s="562"/>
      <c r="AM236" s="562"/>
      <c r="AN236" s="562"/>
      <c r="AO236" s="562"/>
      <c r="AP236" s="563"/>
      <c r="AQ236" s="564"/>
      <c r="AR236" s="560"/>
      <c r="AS236" s="560"/>
      <c r="AT236" s="560"/>
      <c r="AU236" s="561"/>
      <c r="AV236" s="562"/>
      <c r="AW236" s="562"/>
      <c r="AX236" s="563"/>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1"/>
      <c r="AL237" s="562"/>
      <c r="AM237" s="562"/>
      <c r="AN237" s="562"/>
      <c r="AO237" s="562"/>
      <c r="AP237" s="563"/>
      <c r="AQ237" s="564"/>
      <c r="AR237" s="560"/>
      <c r="AS237" s="560"/>
      <c r="AT237" s="560"/>
      <c r="AU237" s="561"/>
      <c r="AV237" s="562"/>
      <c r="AW237" s="562"/>
      <c r="AX237" s="563"/>
    </row>
    <row r="238" spans="1:50" ht="24" hidden="1" customHeight="1" x14ac:dyDescent="0.15">
      <c r="A238" s="559">
        <v>3</v>
      </c>
      <c r="B238" s="559">
        <v>1</v>
      </c>
      <c r="C238" s="560"/>
      <c r="D238" s="560"/>
      <c r="E238" s="560"/>
      <c r="F238" s="560"/>
      <c r="G238" s="560"/>
      <c r="H238" s="560"/>
      <c r="I238" s="560"/>
      <c r="J238" s="560"/>
      <c r="K238" s="560"/>
      <c r="L238" s="560"/>
      <c r="M238" s="671"/>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72"/>
      <c r="AK238" s="561"/>
      <c r="AL238" s="562"/>
      <c r="AM238" s="562"/>
      <c r="AN238" s="562"/>
      <c r="AO238" s="562"/>
      <c r="AP238" s="563"/>
      <c r="AQ238" s="564"/>
      <c r="AR238" s="560"/>
      <c r="AS238" s="560"/>
      <c r="AT238" s="560"/>
      <c r="AU238" s="561"/>
      <c r="AV238" s="562"/>
      <c r="AW238" s="562"/>
      <c r="AX238" s="563"/>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1"/>
      <c r="AL239" s="562"/>
      <c r="AM239" s="562"/>
      <c r="AN239" s="562"/>
      <c r="AO239" s="562"/>
      <c r="AP239" s="563"/>
      <c r="AQ239" s="564"/>
      <c r="AR239" s="560"/>
      <c r="AS239" s="560"/>
      <c r="AT239" s="560"/>
      <c r="AU239" s="561"/>
      <c r="AV239" s="562"/>
      <c r="AW239" s="562"/>
      <c r="AX239" s="563"/>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1"/>
      <c r="AL240" s="562"/>
      <c r="AM240" s="562"/>
      <c r="AN240" s="562"/>
      <c r="AO240" s="562"/>
      <c r="AP240" s="563"/>
      <c r="AQ240" s="564"/>
      <c r="AR240" s="560"/>
      <c r="AS240" s="560"/>
      <c r="AT240" s="560"/>
      <c r="AU240" s="561"/>
      <c r="AV240" s="562"/>
      <c r="AW240" s="562"/>
      <c r="AX240" s="563"/>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1"/>
      <c r="AL241" s="562"/>
      <c r="AM241" s="562"/>
      <c r="AN241" s="562"/>
      <c r="AO241" s="562"/>
      <c r="AP241" s="563"/>
      <c r="AQ241" s="564"/>
      <c r="AR241" s="560"/>
      <c r="AS241" s="560"/>
      <c r="AT241" s="560"/>
      <c r="AU241" s="561"/>
      <c r="AV241" s="562"/>
      <c r="AW241" s="562"/>
      <c r="AX241" s="563"/>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1"/>
      <c r="AL242" s="562"/>
      <c r="AM242" s="562"/>
      <c r="AN242" s="562"/>
      <c r="AO242" s="562"/>
      <c r="AP242" s="563"/>
      <c r="AQ242" s="564"/>
      <c r="AR242" s="560"/>
      <c r="AS242" s="560"/>
      <c r="AT242" s="560"/>
      <c r="AU242" s="561"/>
      <c r="AV242" s="562"/>
      <c r="AW242" s="562"/>
      <c r="AX242" s="563"/>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1"/>
      <c r="AL243" s="562"/>
      <c r="AM243" s="562"/>
      <c r="AN243" s="562"/>
      <c r="AO243" s="562"/>
      <c r="AP243" s="563"/>
      <c r="AQ243" s="564"/>
      <c r="AR243" s="560"/>
      <c r="AS243" s="560"/>
      <c r="AT243" s="560"/>
      <c r="AU243" s="561"/>
      <c r="AV243" s="562"/>
      <c r="AW243" s="562"/>
      <c r="AX243" s="563"/>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1"/>
      <c r="AL244" s="562"/>
      <c r="AM244" s="562"/>
      <c r="AN244" s="562"/>
      <c r="AO244" s="562"/>
      <c r="AP244" s="563"/>
      <c r="AQ244" s="564"/>
      <c r="AR244" s="560"/>
      <c r="AS244" s="560"/>
      <c r="AT244" s="560"/>
      <c r="AU244" s="561"/>
      <c r="AV244" s="562"/>
      <c r="AW244" s="562"/>
      <c r="AX244" s="563"/>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1"/>
      <c r="AL245" s="562"/>
      <c r="AM245" s="562"/>
      <c r="AN245" s="562"/>
      <c r="AO245" s="562"/>
      <c r="AP245" s="563"/>
      <c r="AQ245" s="564"/>
      <c r="AR245" s="560"/>
      <c r="AS245" s="560"/>
      <c r="AT245" s="560"/>
      <c r="AU245" s="561"/>
      <c r="AV245" s="562"/>
      <c r="AW245" s="562"/>
      <c r="AX245" s="563"/>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1"/>
      <c r="AL246" s="562"/>
      <c r="AM246" s="562"/>
      <c r="AN246" s="562"/>
      <c r="AO246" s="562"/>
      <c r="AP246" s="563"/>
      <c r="AQ246" s="564"/>
      <c r="AR246" s="560"/>
      <c r="AS246" s="560"/>
      <c r="AT246" s="560"/>
      <c r="AU246" s="561"/>
      <c r="AV246" s="562"/>
      <c r="AW246" s="562"/>
      <c r="AX246" s="563"/>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1"/>
      <c r="AL247" s="562"/>
      <c r="AM247" s="562"/>
      <c r="AN247" s="562"/>
      <c r="AO247" s="562"/>
      <c r="AP247" s="563"/>
      <c r="AQ247" s="564"/>
      <c r="AR247" s="560"/>
      <c r="AS247" s="560"/>
      <c r="AT247" s="560"/>
      <c r="AU247" s="561"/>
      <c r="AV247" s="562"/>
      <c r="AW247" s="562"/>
      <c r="AX247" s="563"/>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1"/>
      <c r="AL248" s="562"/>
      <c r="AM248" s="562"/>
      <c r="AN248" s="562"/>
      <c r="AO248" s="562"/>
      <c r="AP248" s="563"/>
      <c r="AQ248" s="564"/>
      <c r="AR248" s="560"/>
      <c r="AS248" s="560"/>
      <c r="AT248" s="560"/>
      <c r="AU248" s="561"/>
      <c r="AV248" s="562"/>
      <c r="AW248" s="562"/>
      <c r="AX248" s="563"/>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1"/>
      <c r="AL249" s="562"/>
      <c r="AM249" s="562"/>
      <c r="AN249" s="562"/>
      <c r="AO249" s="562"/>
      <c r="AP249" s="563"/>
      <c r="AQ249" s="564"/>
      <c r="AR249" s="560"/>
      <c r="AS249" s="560"/>
      <c r="AT249" s="560"/>
      <c r="AU249" s="561"/>
      <c r="AV249" s="562"/>
      <c r="AW249" s="562"/>
      <c r="AX249" s="563"/>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1"/>
      <c r="AL250" s="562"/>
      <c r="AM250" s="562"/>
      <c r="AN250" s="562"/>
      <c r="AO250" s="562"/>
      <c r="AP250" s="563"/>
      <c r="AQ250" s="564"/>
      <c r="AR250" s="560"/>
      <c r="AS250" s="560"/>
      <c r="AT250" s="560"/>
      <c r="AU250" s="561"/>
      <c r="AV250" s="562"/>
      <c r="AW250" s="562"/>
      <c r="AX250" s="563"/>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1"/>
      <c r="AL251" s="562"/>
      <c r="AM251" s="562"/>
      <c r="AN251" s="562"/>
      <c r="AO251" s="562"/>
      <c r="AP251" s="563"/>
      <c r="AQ251" s="564"/>
      <c r="AR251" s="560"/>
      <c r="AS251" s="560"/>
      <c r="AT251" s="560"/>
      <c r="AU251" s="561"/>
      <c r="AV251" s="562"/>
      <c r="AW251" s="562"/>
      <c r="AX251" s="563"/>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1"/>
      <c r="AL252" s="562"/>
      <c r="AM252" s="562"/>
      <c r="AN252" s="562"/>
      <c r="AO252" s="562"/>
      <c r="AP252" s="563"/>
      <c r="AQ252" s="564"/>
      <c r="AR252" s="560"/>
      <c r="AS252" s="560"/>
      <c r="AT252" s="560"/>
      <c r="AU252" s="561"/>
      <c r="AV252" s="562"/>
      <c r="AW252" s="562"/>
      <c r="AX252" s="563"/>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1"/>
      <c r="AL253" s="562"/>
      <c r="AM253" s="562"/>
      <c r="AN253" s="562"/>
      <c r="AO253" s="562"/>
      <c r="AP253" s="563"/>
      <c r="AQ253" s="564"/>
      <c r="AR253" s="560"/>
      <c r="AS253" s="560"/>
      <c r="AT253" s="560"/>
      <c r="AU253" s="561"/>
      <c r="AV253" s="562"/>
      <c r="AW253" s="562"/>
      <c r="AX253" s="563"/>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1"/>
      <c r="AL254" s="562"/>
      <c r="AM254" s="562"/>
      <c r="AN254" s="562"/>
      <c r="AO254" s="562"/>
      <c r="AP254" s="563"/>
      <c r="AQ254" s="564"/>
      <c r="AR254" s="560"/>
      <c r="AS254" s="560"/>
      <c r="AT254" s="560"/>
      <c r="AU254" s="561"/>
      <c r="AV254" s="562"/>
      <c r="AW254" s="562"/>
      <c r="AX254" s="563"/>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1"/>
      <c r="AL255" s="562"/>
      <c r="AM255" s="562"/>
      <c r="AN255" s="562"/>
      <c r="AO255" s="562"/>
      <c r="AP255" s="563"/>
      <c r="AQ255" s="564"/>
      <c r="AR255" s="560"/>
      <c r="AS255" s="560"/>
      <c r="AT255" s="560"/>
      <c r="AU255" s="561"/>
      <c r="AV255" s="562"/>
      <c r="AW255" s="562"/>
      <c r="AX255" s="563"/>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1"/>
      <c r="AL256" s="562"/>
      <c r="AM256" s="562"/>
      <c r="AN256" s="562"/>
      <c r="AO256" s="562"/>
      <c r="AP256" s="563"/>
      <c r="AQ256" s="564"/>
      <c r="AR256" s="560"/>
      <c r="AS256" s="560"/>
      <c r="AT256" s="560"/>
      <c r="AU256" s="561"/>
      <c r="AV256" s="562"/>
      <c r="AW256" s="562"/>
      <c r="AX256" s="563"/>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1"/>
      <c r="AL257" s="562"/>
      <c r="AM257" s="562"/>
      <c r="AN257" s="562"/>
      <c r="AO257" s="562"/>
      <c r="AP257" s="563"/>
      <c r="AQ257" s="564"/>
      <c r="AR257" s="560"/>
      <c r="AS257" s="560"/>
      <c r="AT257" s="560"/>
      <c r="AU257" s="561"/>
      <c r="AV257" s="562"/>
      <c r="AW257" s="562"/>
      <c r="AX257" s="563"/>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1"/>
      <c r="AL258" s="562"/>
      <c r="AM258" s="562"/>
      <c r="AN258" s="562"/>
      <c r="AO258" s="562"/>
      <c r="AP258" s="563"/>
      <c r="AQ258" s="564"/>
      <c r="AR258" s="560"/>
      <c r="AS258" s="560"/>
      <c r="AT258" s="560"/>
      <c r="AU258" s="561"/>
      <c r="AV258" s="562"/>
      <c r="AW258" s="562"/>
      <c r="AX258" s="563"/>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1"/>
      <c r="AL259" s="562"/>
      <c r="AM259" s="562"/>
      <c r="AN259" s="562"/>
      <c r="AO259" s="562"/>
      <c r="AP259" s="563"/>
      <c r="AQ259" s="564"/>
      <c r="AR259" s="560"/>
      <c r="AS259" s="560"/>
      <c r="AT259" s="560"/>
      <c r="AU259" s="561"/>
      <c r="AV259" s="562"/>
      <c r="AW259" s="562"/>
      <c r="AX259" s="563"/>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1"/>
      <c r="AL260" s="562"/>
      <c r="AM260" s="562"/>
      <c r="AN260" s="562"/>
      <c r="AO260" s="562"/>
      <c r="AP260" s="563"/>
      <c r="AQ260" s="564"/>
      <c r="AR260" s="560"/>
      <c r="AS260" s="560"/>
      <c r="AT260" s="560"/>
      <c r="AU260" s="561"/>
      <c r="AV260" s="562"/>
      <c r="AW260" s="562"/>
      <c r="AX260" s="563"/>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1"/>
      <c r="AL261" s="562"/>
      <c r="AM261" s="562"/>
      <c r="AN261" s="562"/>
      <c r="AO261" s="562"/>
      <c r="AP261" s="563"/>
      <c r="AQ261" s="564"/>
      <c r="AR261" s="560"/>
      <c r="AS261" s="560"/>
      <c r="AT261" s="560"/>
      <c r="AU261" s="561"/>
      <c r="AV261" s="562"/>
      <c r="AW261" s="562"/>
      <c r="AX261" s="563"/>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1"/>
      <c r="AL262" s="562"/>
      <c r="AM262" s="562"/>
      <c r="AN262" s="562"/>
      <c r="AO262" s="562"/>
      <c r="AP262" s="563"/>
      <c r="AQ262" s="564"/>
      <c r="AR262" s="560"/>
      <c r="AS262" s="560"/>
      <c r="AT262" s="560"/>
      <c r="AU262" s="561"/>
      <c r="AV262" s="562"/>
      <c r="AW262" s="562"/>
      <c r="AX262" s="563"/>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1"/>
      <c r="AL263" s="562"/>
      <c r="AM263" s="562"/>
      <c r="AN263" s="562"/>
      <c r="AO263" s="562"/>
      <c r="AP263" s="563"/>
      <c r="AQ263" s="564"/>
      <c r="AR263" s="560"/>
      <c r="AS263" s="560"/>
      <c r="AT263" s="560"/>
      <c r="AU263" s="561"/>
      <c r="AV263" s="562"/>
      <c r="AW263" s="562"/>
      <c r="AX263" s="563"/>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1"/>
      <c r="AL264" s="562"/>
      <c r="AM264" s="562"/>
      <c r="AN264" s="562"/>
      <c r="AO264" s="562"/>
      <c r="AP264" s="563"/>
      <c r="AQ264" s="564"/>
      <c r="AR264" s="560"/>
      <c r="AS264" s="560"/>
      <c r="AT264" s="560"/>
      <c r="AU264" s="561"/>
      <c r="AV264" s="562"/>
      <c r="AW264" s="562"/>
      <c r="AX264" s="563"/>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1"/>
      <c r="AL265" s="562"/>
      <c r="AM265" s="562"/>
      <c r="AN265" s="562"/>
      <c r="AO265" s="562"/>
      <c r="AP265" s="563"/>
      <c r="AQ265" s="564"/>
      <c r="AR265" s="560"/>
      <c r="AS265" s="560"/>
      <c r="AT265" s="560"/>
      <c r="AU265" s="561"/>
      <c r="AV265" s="562"/>
      <c r="AW265" s="562"/>
      <c r="AX265" s="56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9"/>
      <c r="B268" s="559"/>
      <c r="C268" s="233" t="s">
        <v>368</v>
      </c>
      <c r="D268" s="233"/>
      <c r="E268" s="233"/>
      <c r="F268" s="233"/>
      <c r="G268" s="233"/>
      <c r="H268" s="233"/>
      <c r="I268" s="233"/>
      <c r="J268" s="233"/>
      <c r="K268" s="233"/>
      <c r="L268" s="233"/>
      <c r="M268" s="233" t="s">
        <v>369</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65" t="s">
        <v>370</v>
      </c>
      <c r="AL268" s="233"/>
      <c r="AM268" s="233"/>
      <c r="AN268" s="233"/>
      <c r="AO268" s="233"/>
      <c r="AP268" s="233"/>
      <c r="AQ268" s="233" t="s">
        <v>23</v>
      </c>
      <c r="AR268" s="233"/>
      <c r="AS268" s="233"/>
      <c r="AT268" s="233"/>
      <c r="AU268" s="83" t="s">
        <v>24</v>
      </c>
      <c r="AV268" s="84"/>
      <c r="AW268" s="84"/>
      <c r="AX268" s="566"/>
    </row>
    <row r="269" spans="1:50" ht="24" hidden="1" customHeight="1" x14ac:dyDescent="0.15">
      <c r="A269" s="559">
        <v>1</v>
      </c>
      <c r="B269" s="559">
        <v>1</v>
      </c>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1"/>
      <c r="AL269" s="562"/>
      <c r="AM269" s="562"/>
      <c r="AN269" s="562"/>
      <c r="AO269" s="562"/>
      <c r="AP269" s="563"/>
      <c r="AQ269" s="564"/>
      <c r="AR269" s="560"/>
      <c r="AS269" s="560"/>
      <c r="AT269" s="560"/>
      <c r="AU269" s="561"/>
      <c r="AV269" s="562"/>
      <c r="AW269" s="562"/>
      <c r="AX269" s="563"/>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1"/>
      <c r="AL270" s="562"/>
      <c r="AM270" s="562"/>
      <c r="AN270" s="562"/>
      <c r="AO270" s="562"/>
      <c r="AP270" s="563"/>
      <c r="AQ270" s="564"/>
      <c r="AR270" s="560"/>
      <c r="AS270" s="560"/>
      <c r="AT270" s="560"/>
      <c r="AU270" s="561"/>
      <c r="AV270" s="562"/>
      <c r="AW270" s="562"/>
      <c r="AX270" s="563"/>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1"/>
      <c r="AL271" s="562"/>
      <c r="AM271" s="562"/>
      <c r="AN271" s="562"/>
      <c r="AO271" s="562"/>
      <c r="AP271" s="563"/>
      <c r="AQ271" s="564"/>
      <c r="AR271" s="560"/>
      <c r="AS271" s="560"/>
      <c r="AT271" s="560"/>
      <c r="AU271" s="561"/>
      <c r="AV271" s="562"/>
      <c r="AW271" s="562"/>
      <c r="AX271" s="563"/>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1"/>
      <c r="AL272" s="562"/>
      <c r="AM272" s="562"/>
      <c r="AN272" s="562"/>
      <c r="AO272" s="562"/>
      <c r="AP272" s="563"/>
      <c r="AQ272" s="564"/>
      <c r="AR272" s="560"/>
      <c r="AS272" s="560"/>
      <c r="AT272" s="560"/>
      <c r="AU272" s="561"/>
      <c r="AV272" s="562"/>
      <c r="AW272" s="562"/>
      <c r="AX272" s="563"/>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1"/>
      <c r="AL273" s="562"/>
      <c r="AM273" s="562"/>
      <c r="AN273" s="562"/>
      <c r="AO273" s="562"/>
      <c r="AP273" s="563"/>
      <c r="AQ273" s="564"/>
      <c r="AR273" s="560"/>
      <c r="AS273" s="560"/>
      <c r="AT273" s="560"/>
      <c r="AU273" s="561"/>
      <c r="AV273" s="562"/>
      <c r="AW273" s="562"/>
      <c r="AX273" s="563"/>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1"/>
      <c r="AL274" s="562"/>
      <c r="AM274" s="562"/>
      <c r="AN274" s="562"/>
      <c r="AO274" s="562"/>
      <c r="AP274" s="563"/>
      <c r="AQ274" s="564"/>
      <c r="AR274" s="560"/>
      <c r="AS274" s="560"/>
      <c r="AT274" s="560"/>
      <c r="AU274" s="561"/>
      <c r="AV274" s="562"/>
      <c r="AW274" s="562"/>
      <c r="AX274" s="563"/>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1"/>
      <c r="AL275" s="562"/>
      <c r="AM275" s="562"/>
      <c r="AN275" s="562"/>
      <c r="AO275" s="562"/>
      <c r="AP275" s="563"/>
      <c r="AQ275" s="564"/>
      <c r="AR275" s="560"/>
      <c r="AS275" s="560"/>
      <c r="AT275" s="560"/>
      <c r="AU275" s="561"/>
      <c r="AV275" s="562"/>
      <c r="AW275" s="562"/>
      <c r="AX275" s="563"/>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1"/>
      <c r="AL276" s="562"/>
      <c r="AM276" s="562"/>
      <c r="AN276" s="562"/>
      <c r="AO276" s="562"/>
      <c r="AP276" s="563"/>
      <c r="AQ276" s="564"/>
      <c r="AR276" s="560"/>
      <c r="AS276" s="560"/>
      <c r="AT276" s="560"/>
      <c r="AU276" s="561"/>
      <c r="AV276" s="562"/>
      <c r="AW276" s="562"/>
      <c r="AX276" s="563"/>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1"/>
      <c r="AL277" s="562"/>
      <c r="AM277" s="562"/>
      <c r="AN277" s="562"/>
      <c r="AO277" s="562"/>
      <c r="AP277" s="563"/>
      <c r="AQ277" s="564"/>
      <c r="AR277" s="560"/>
      <c r="AS277" s="560"/>
      <c r="AT277" s="560"/>
      <c r="AU277" s="561"/>
      <c r="AV277" s="562"/>
      <c r="AW277" s="562"/>
      <c r="AX277" s="563"/>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1"/>
      <c r="AL278" s="562"/>
      <c r="AM278" s="562"/>
      <c r="AN278" s="562"/>
      <c r="AO278" s="562"/>
      <c r="AP278" s="563"/>
      <c r="AQ278" s="564"/>
      <c r="AR278" s="560"/>
      <c r="AS278" s="560"/>
      <c r="AT278" s="560"/>
      <c r="AU278" s="561"/>
      <c r="AV278" s="562"/>
      <c r="AW278" s="562"/>
      <c r="AX278" s="563"/>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1"/>
      <c r="AL279" s="562"/>
      <c r="AM279" s="562"/>
      <c r="AN279" s="562"/>
      <c r="AO279" s="562"/>
      <c r="AP279" s="563"/>
      <c r="AQ279" s="564"/>
      <c r="AR279" s="560"/>
      <c r="AS279" s="560"/>
      <c r="AT279" s="560"/>
      <c r="AU279" s="561"/>
      <c r="AV279" s="562"/>
      <c r="AW279" s="562"/>
      <c r="AX279" s="563"/>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1"/>
      <c r="AL280" s="562"/>
      <c r="AM280" s="562"/>
      <c r="AN280" s="562"/>
      <c r="AO280" s="562"/>
      <c r="AP280" s="563"/>
      <c r="AQ280" s="564"/>
      <c r="AR280" s="560"/>
      <c r="AS280" s="560"/>
      <c r="AT280" s="560"/>
      <c r="AU280" s="561"/>
      <c r="AV280" s="562"/>
      <c r="AW280" s="562"/>
      <c r="AX280" s="563"/>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1"/>
      <c r="AL281" s="562"/>
      <c r="AM281" s="562"/>
      <c r="AN281" s="562"/>
      <c r="AO281" s="562"/>
      <c r="AP281" s="563"/>
      <c r="AQ281" s="564"/>
      <c r="AR281" s="560"/>
      <c r="AS281" s="560"/>
      <c r="AT281" s="560"/>
      <c r="AU281" s="561"/>
      <c r="AV281" s="562"/>
      <c r="AW281" s="562"/>
      <c r="AX281" s="563"/>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1"/>
      <c r="AL282" s="562"/>
      <c r="AM282" s="562"/>
      <c r="AN282" s="562"/>
      <c r="AO282" s="562"/>
      <c r="AP282" s="563"/>
      <c r="AQ282" s="564"/>
      <c r="AR282" s="560"/>
      <c r="AS282" s="560"/>
      <c r="AT282" s="560"/>
      <c r="AU282" s="561"/>
      <c r="AV282" s="562"/>
      <c r="AW282" s="562"/>
      <c r="AX282" s="563"/>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1"/>
      <c r="AL283" s="562"/>
      <c r="AM283" s="562"/>
      <c r="AN283" s="562"/>
      <c r="AO283" s="562"/>
      <c r="AP283" s="563"/>
      <c r="AQ283" s="564"/>
      <c r="AR283" s="560"/>
      <c r="AS283" s="560"/>
      <c r="AT283" s="560"/>
      <c r="AU283" s="561"/>
      <c r="AV283" s="562"/>
      <c r="AW283" s="562"/>
      <c r="AX283" s="563"/>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1"/>
      <c r="AL284" s="562"/>
      <c r="AM284" s="562"/>
      <c r="AN284" s="562"/>
      <c r="AO284" s="562"/>
      <c r="AP284" s="563"/>
      <c r="AQ284" s="564"/>
      <c r="AR284" s="560"/>
      <c r="AS284" s="560"/>
      <c r="AT284" s="560"/>
      <c r="AU284" s="561"/>
      <c r="AV284" s="562"/>
      <c r="AW284" s="562"/>
      <c r="AX284" s="563"/>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1"/>
      <c r="AL285" s="562"/>
      <c r="AM285" s="562"/>
      <c r="AN285" s="562"/>
      <c r="AO285" s="562"/>
      <c r="AP285" s="563"/>
      <c r="AQ285" s="564"/>
      <c r="AR285" s="560"/>
      <c r="AS285" s="560"/>
      <c r="AT285" s="560"/>
      <c r="AU285" s="561"/>
      <c r="AV285" s="562"/>
      <c r="AW285" s="562"/>
      <c r="AX285" s="563"/>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1"/>
      <c r="AL286" s="562"/>
      <c r="AM286" s="562"/>
      <c r="AN286" s="562"/>
      <c r="AO286" s="562"/>
      <c r="AP286" s="563"/>
      <c r="AQ286" s="564"/>
      <c r="AR286" s="560"/>
      <c r="AS286" s="560"/>
      <c r="AT286" s="560"/>
      <c r="AU286" s="561"/>
      <c r="AV286" s="562"/>
      <c r="AW286" s="562"/>
      <c r="AX286" s="563"/>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1"/>
      <c r="AL287" s="562"/>
      <c r="AM287" s="562"/>
      <c r="AN287" s="562"/>
      <c r="AO287" s="562"/>
      <c r="AP287" s="563"/>
      <c r="AQ287" s="564"/>
      <c r="AR287" s="560"/>
      <c r="AS287" s="560"/>
      <c r="AT287" s="560"/>
      <c r="AU287" s="561"/>
      <c r="AV287" s="562"/>
      <c r="AW287" s="562"/>
      <c r="AX287" s="563"/>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1"/>
      <c r="AL288" s="562"/>
      <c r="AM288" s="562"/>
      <c r="AN288" s="562"/>
      <c r="AO288" s="562"/>
      <c r="AP288" s="563"/>
      <c r="AQ288" s="564"/>
      <c r="AR288" s="560"/>
      <c r="AS288" s="560"/>
      <c r="AT288" s="560"/>
      <c r="AU288" s="561"/>
      <c r="AV288" s="562"/>
      <c r="AW288" s="562"/>
      <c r="AX288" s="563"/>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1"/>
      <c r="AL289" s="562"/>
      <c r="AM289" s="562"/>
      <c r="AN289" s="562"/>
      <c r="AO289" s="562"/>
      <c r="AP289" s="563"/>
      <c r="AQ289" s="564"/>
      <c r="AR289" s="560"/>
      <c r="AS289" s="560"/>
      <c r="AT289" s="560"/>
      <c r="AU289" s="561"/>
      <c r="AV289" s="562"/>
      <c r="AW289" s="562"/>
      <c r="AX289" s="563"/>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1"/>
      <c r="AL290" s="562"/>
      <c r="AM290" s="562"/>
      <c r="AN290" s="562"/>
      <c r="AO290" s="562"/>
      <c r="AP290" s="563"/>
      <c r="AQ290" s="564"/>
      <c r="AR290" s="560"/>
      <c r="AS290" s="560"/>
      <c r="AT290" s="560"/>
      <c r="AU290" s="561"/>
      <c r="AV290" s="562"/>
      <c r="AW290" s="562"/>
      <c r="AX290" s="563"/>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1"/>
      <c r="AL291" s="562"/>
      <c r="AM291" s="562"/>
      <c r="AN291" s="562"/>
      <c r="AO291" s="562"/>
      <c r="AP291" s="563"/>
      <c r="AQ291" s="564"/>
      <c r="AR291" s="560"/>
      <c r="AS291" s="560"/>
      <c r="AT291" s="560"/>
      <c r="AU291" s="561"/>
      <c r="AV291" s="562"/>
      <c r="AW291" s="562"/>
      <c r="AX291" s="563"/>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1"/>
      <c r="AL292" s="562"/>
      <c r="AM292" s="562"/>
      <c r="AN292" s="562"/>
      <c r="AO292" s="562"/>
      <c r="AP292" s="563"/>
      <c r="AQ292" s="564"/>
      <c r="AR292" s="560"/>
      <c r="AS292" s="560"/>
      <c r="AT292" s="560"/>
      <c r="AU292" s="561"/>
      <c r="AV292" s="562"/>
      <c r="AW292" s="562"/>
      <c r="AX292" s="563"/>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1"/>
      <c r="AL293" s="562"/>
      <c r="AM293" s="562"/>
      <c r="AN293" s="562"/>
      <c r="AO293" s="562"/>
      <c r="AP293" s="563"/>
      <c r="AQ293" s="564"/>
      <c r="AR293" s="560"/>
      <c r="AS293" s="560"/>
      <c r="AT293" s="560"/>
      <c r="AU293" s="561"/>
      <c r="AV293" s="562"/>
      <c r="AW293" s="562"/>
      <c r="AX293" s="563"/>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1"/>
      <c r="AL294" s="562"/>
      <c r="AM294" s="562"/>
      <c r="AN294" s="562"/>
      <c r="AO294" s="562"/>
      <c r="AP294" s="563"/>
      <c r="AQ294" s="564"/>
      <c r="AR294" s="560"/>
      <c r="AS294" s="560"/>
      <c r="AT294" s="560"/>
      <c r="AU294" s="561"/>
      <c r="AV294" s="562"/>
      <c r="AW294" s="562"/>
      <c r="AX294" s="563"/>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1"/>
      <c r="AL295" s="562"/>
      <c r="AM295" s="562"/>
      <c r="AN295" s="562"/>
      <c r="AO295" s="562"/>
      <c r="AP295" s="563"/>
      <c r="AQ295" s="564"/>
      <c r="AR295" s="560"/>
      <c r="AS295" s="560"/>
      <c r="AT295" s="560"/>
      <c r="AU295" s="561"/>
      <c r="AV295" s="562"/>
      <c r="AW295" s="562"/>
      <c r="AX295" s="563"/>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1"/>
      <c r="AL296" s="562"/>
      <c r="AM296" s="562"/>
      <c r="AN296" s="562"/>
      <c r="AO296" s="562"/>
      <c r="AP296" s="563"/>
      <c r="AQ296" s="564"/>
      <c r="AR296" s="560"/>
      <c r="AS296" s="560"/>
      <c r="AT296" s="560"/>
      <c r="AU296" s="561"/>
      <c r="AV296" s="562"/>
      <c r="AW296" s="562"/>
      <c r="AX296" s="563"/>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1"/>
      <c r="AL297" s="562"/>
      <c r="AM297" s="562"/>
      <c r="AN297" s="562"/>
      <c r="AO297" s="562"/>
      <c r="AP297" s="563"/>
      <c r="AQ297" s="564"/>
      <c r="AR297" s="560"/>
      <c r="AS297" s="560"/>
      <c r="AT297" s="560"/>
      <c r="AU297" s="561"/>
      <c r="AV297" s="562"/>
      <c r="AW297" s="562"/>
      <c r="AX297" s="563"/>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1"/>
      <c r="AL298" s="562"/>
      <c r="AM298" s="562"/>
      <c r="AN298" s="562"/>
      <c r="AO298" s="562"/>
      <c r="AP298" s="563"/>
      <c r="AQ298" s="564"/>
      <c r="AR298" s="560"/>
      <c r="AS298" s="560"/>
      <c r="AT298" s="560"/>
      <c r="AU298" s="561"/>
      <c r="AV298" s="562"/>
      <c r="AW298" s="562"/>
      <c r="AX298" s="56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9"/>
      <c r="B301" s="559"/>
      <c r="C301" s="233" t="s">
        <v>368</v>
      </c>
      <c r="D301" s="233"/>
      <c r="E301" s="233"/>
      <c r="F301" s="233"/>
      <c r="G301" s="233"/>
      <c r="H301" s="233"/>
      <c r="I301" s="233"/>
      <c r="J301" s="233"/>
      <c r="K301" s="233"/>
      <c r="L301" s="233"/>
      <c r="M301" s="233" t="s">
        <v>369</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65" t="s">
        <v>370</v>
      </c>
      <c r="AL301" s="233"/>
      <c r="AM301" s="233"/>
      <c r="AN301" s="233"/>
      <c r="AO301" s="233"/>
      <c r="AP301" s="233"/>
      <c r="AQ301" s="233" t="s">
        <v>23</v>
      </c>
      <c r="AR301" s="233"/>
      <c r="AS301" s="233"/>
      <c r="AT301" s="233"/>
      <c r="AU301" s="83" t="s">
        <v>24</v>
      </c>
      <c r="AV301" s="84"/>
      <c r="AW301" s="84"/>
      <c r="AX301" s="566"/>
    </row>
    <row r="302" spans="1:50" ht="24" hidden="1" customHeight="1" x14ac:dyDescent="0.15">
      <c r="A302" s="559">
        <v>1</v>
      </c>
      <c r="B302" s="559">
        <v>1</v>
      </c>
      <c r="C302" s="560"/>
      <c r="D302" s="560"/>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1"/>
      <c r="AL302" s="562"/>
      <c r="AM302" s="562"/>
      <c r="AN302" s="562"/>
      <c r="AO302" s="562"/>
      <c r="AP302" s="563"/>
      <c r="AQ302" s="564"/>
      <c r="AR302" s="560"/>
      <c r="AS302" s="560"/>
      <c r="AT302" s="560"/>
      <c r="AU302" s="561"/>
      <c r="AV302" s="562"/>
      <c r="AW302" s="562"/>
      <c r="AX302" s="563"/>
    </row>
    <row r="303" spans="1:50" ht="24" hidden="1" customHeight="1" x14ac:dyDescent="0.15">
      <c r="A303" s="559">
        <v>2</v>
      </c>
      <c r="B303" s="559">
        <v>1</v>
      </c>
      <c r="C303" s="560"/>
      <c r="D303" s="560"/>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1"/>
      <c r="AL303" s="562"/>
      <c r="AM303" s="562"/>
      <c r="AN303" s="562"/>
      <c r="AO303" s="562"/>
      <c r="AP303" s="563"/>
      <c r="AQ303" s="564"/>
      <c r="AR303" s="560"/>
      <c r="AS303" s="560"/>
      <c r="AT303" s="560"/>
      <c r="AU303" s="561"/>
      <c r="AV303" s="562"/>
      <c r="AW303" s="562"/>
      <c r="AX303" s="563"/>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1"/>
      <c r="AL304" s="562"/>
      <c r="AM304" s="562"/>
      <c r="AN304" s="562"/>
      <c r="AO304" s="562"/>
      <c r="AP304" s="563"/>
      <c r="AQ304" s="564"/>
      <c r="AR304" s="560"/>
      <c r="AS304" s="560"/>
      <c r="AT304" s="560"/>
      <c r="AU304" s="561"/>
      <c r="AV304" s="562"/>
      <c r="AW304" s="562"/>
      <c r="AX304" s="563"/>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1"/>
      <c r="AL305" s="562"/>
      <c r="AM305" s="562"/>
      <c r="AN305" s="562"/>
      <c r="AO305" s="562"/>
      <c r="AP305" s="563"/>
      <c r="AQ305" s="564"/>
      <c r="AR305" s="560"/>
      <c r="AS305" s="560"/>
      <c r="AT305" s="560"/>
      <c r="AU305" s="561"/>
      <c r="AV305" s="562"/>
      <c r="AW305" s="562"/>
      <c r="AX305" s="563"/>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1"/>
      <c r="AL306" s="562"/>
      <c r="AM306" s="562"/>
      <c r="AN306" s="562"/>
      <c r="AO306" s="562"/>
      <c r="AP306" s="563"/>
      <c r="AQ306" s="564"/>
      <c r="AR306" s="560"/>
      <c r="AS306" s="560"/>
      <c r="AT306" s="560"/>
      <c r="AU306" s="561"/>
      <c r="AV306" s="562"/>
      <c r="AW306" s="562"/>
      <c r="AX306" s="563"/>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1"/>
      <c r="AL307" s="562"/>
      <c r="AM307" s="562"/>
      <c r="AN307" s="562"/>
      <c r="AO307" s="562"/>
      <c r="AP307" s="563"/>
      <c r="AQ307" s="564"/>
      <c r="AR307" s="560"/>
      <c r="AS307" s="560"/>
      <c r="AT307" s="560"/>
      <c r="AU307" s="561"/>
      <c r="AV307" s="562"/>
      <c r="AW307" s="562"/>
      <c r="AX307" s="563"/>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1"/>
      <c r="AL308" s="562"/>
      <c r="AM308" s="562"/>
      <c r="AN308" s="562"/>
      <c r="AO308" s="562"/>
      <c r="AP308" s="563"/>
      <c r="AQ308" s="564"/>
      <c r="AR308" s="560"/>
      <c r="AS308" s="560"/>
      <c r="AT308" s="560"/>
      <c r="AU308" s="561"/>
      <c r="AV308" s="562"/>
      <c r="AW308" s="562"/>
      <c r="AX308" s="563"/>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1"/>
      <c r="AL309" s="562"/>
      <c r="AM309" s="562"/>
      <c r="AN309" s="562"/>
      <c r="AO309" s="562"/>
      <c r="AP309" s="563"/>
      <c r="AQ309" s="564"/>
      <c r="AR309" s="560"/>
      <c r="AS309" s="560"/>
      <c r="AT309" s="560"/>
      <c r="AU309" s="561"/>
      <c r="AV309" s="562"/>
      <c r="AW309" s="562"/>
      <c r="AX309" s="563"/>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1"/>
      <c r="AL310" s="562"/>
      <c r="AM310" s="562"/>
      <c r="AN310" s="562"/>
      <c r="AO310" s="562"/>
      <c r="AP310" s="563"/>
      <c r="AQ310" s="564"/>
      <c r="AR310" s="560"/>
      <c r="AS310" s="560"/>
      <c r="AT310" s="560"/>
      <c r="AU310" s="561"/>
      <c r="AV310" s="562"/>
      <c r="AW310" s="562"/>
      <c r="AX310" s="563"/>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1"/>
      <c r="AL311" s="562"/>
      <c r="AM311" s="562"/>
      <c r="AN311" s="562"/>
      <c r="AO311" s="562"/>
      <c r="AP311" s="563"/>
      <c r="AQ311" s="564"/>
      <c r="AR311" s="560"/>
      <c r="AS311" s="560"/>
      <c r="AT311" s="560"/>
      <c r="AU311" s="561"/>
      <c r="AV311" s="562"/>
      <c r="AW311" s="562"/>
      <c r="AX311" s="563"/>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1"/>
      <c r="AL312" s="562"/>
      <c r="AM312" s="562"/>
      <c r="AN312" s="562"/>
      <c r="AO312" s="562"/>
      <c r="AP312" s="563"/>
      <c r="AQ312" s="564"/>
      <c r="AR312" s="560"/>
      <c r="AS312" s="560"/>
      <c r="AT312" s="560"/>
      <c r="AU312" s="561"/>
      <c r="AV312" s="562"/>
      <c r="AW312" s="562"/>
      <c r="AX312" s="563"/>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1"/>
      <c r="AL313" s="562"/>
      <c r="AM313" s="562"/>
      <c r="AN313" s="562"/>
      <c r="AO313" s="562"/>
      <c r="AP313" s="563"/>
      <c r="AQ313" s="564"/>
      <c r="AR313" s="560"/>
      <c r="AS313" s="560"/>
      <c r="AT313" s="560"/>
      <c r="AU313" s="561"/>
      <c r="AV313" s="562"/>
      <c r="AW313" s="562"/>
      <c r="AX313" s="563"/>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1"/>
      <c r="AL314" s="562"/>
      <c r="AM314" s="562"/>
      <c r="AN314" s="562"/>
      <c r="AO314" s="562"/>
      <c r="AP314" s="563"/>
      <c r="AQ314" s="564"/>
      <c r="AR314" s="560"/>
      <c r="AS314" s="560"/>
      <c r="AT314" s="560"/>
      <c r="AU314" s="561"/>
      <c r="AV314" s="562"/>
      <c r="AW314" s="562"/>
      <c r="AX314" s="563"/>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1"/>
      <c r="AL315" s="562"/>
      <c r="AM315" s="562"/>
      <c r="AN315" s="562"/>
      <c r="AO315" s="562"/>
      <c r="AP315" s="563"/>
      <c r="AQ315" s="564"/>
      <c r="AR315" s="560"/>
      <c r="AS315" s="560"/>
      <c r="AT315" s="560"/>
      <c r="AU315" s="561"/>
      <c r="AV315" s="562"/>
      <c r="AW315" s="562"/>
      <c r="AX315" s="563"/>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1"/>
      <c r="AL316" s="562"/>
      <c r="AM316" s="562"/>
      <c r="AN316" s="562"/>
      <c r="AO316" s="562"/>
      <c r="AP316" s="563"/>
      <c r="AQ316" s="564"/>
      <c r="AR316" s="560"/>
      <c r="AS316" s="560"/>
      <c r="AT316" s="560"/>
      <c r="AU316" s="561"/>
      <c r="AV316" s="562"/>
      <c r="AW316" s="562"/>
      <c r="AX316" s="563"/>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1"/>
      <c r="AL317" s="562"/>
      <c r="AM317" s="562"/>
      <c r="AN317" s="562"/>
      <c r="AO317" s="562"/>
      <c r="AP317" s="563"/>
      <c r="AQ317" s="564"/>
      <c r="AR317" s="560"/>
      <c r="AS317" s="560"/>
      <c r="AT317" s="560"/>
      <c r="AU317" s="561"/>
      <c r="AV317" s="562"/>
      <c r="AW317" s="562"/>
      <c r="AX317" s="563"/>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1"/>
      <c r="AL318" s="562"/>
      <c r="AM318" s="562"/>
      <c r="AN318" s="562"/>
      <c r="AO318" s="562"/>
      <c r="AP318" s="563"/>
      <c r="AQ318" s="564"/>
      <c r="AR318" s="560"/>
      <c r="AS318" s="560"/>
      <c r="AT318" s="560"/>
      <c r="AU318" s="561"/>
      <c r="AV318" s="562"/>
      <c r="AW318" s="562"/>
      <c r="AX318" s="563"/>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1"/>
      <c r="AL319" s="562"/>
      <c r="AM319" s="562"/>
      <c r="AN319" s="562"/>
      <c r="AO319" s="562"/>
      <c r="AP319" s="563"/>
      <c r="AQ319" s="564"/>
      <c r="AR319" s="560"/>
      <c r="AS319" s="560"/>
      <c r="AT319" s="560"/>
      <c r="AU319" s="561"/>
      <c r="AV319" s="562"/>
      <c r="AW319" s="562"/>
      <c r="AX319" s="563"/>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1"/>
      <c r="AL320" s="562"/>
      <c r="AM320" s="562"/>
      <c r="AN320" s="562"/>
      <c r="AO320" s="562"/>
      <c r="AP320" s="563"/>
      <c r="AQ320" s="564"/>
      <c r="AR320" s="560"/>
      <c r="AS320" s="560"/>
      <c r="AT320" s="560"/>
      <c r="AU320" s="561"/>
      <c r="AV320" s="562"/>
      <c r="AW320" s="562"/>
      <c r="AX320" s="563"/>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1"/>
      <c r="AL321" s="562"/>
      <c r="AM321" s="562"/>
      <c r="AN321" s="562"/>
      <c r="AO321" s="562"/>
      <c r="AP321" s="563"/>
      <c r="AQ321" s="564"/>
      <c r="AR321" s="560"/>
      <c r="AS321" s="560"/>
      <c r="AT321" s="560"/>
      <c r="AU321" s="561"/>
      <c r="AV321" s="562"/>
      <c r="AW321" s="562"/>
      <c r="AX321" s="563"/>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1"/>
      <c r="AL322" s="562"/>
      <c r="AM322" s="562"/>
      <c r="AN322" s="562"/>
      <c r="AO322" s="562"/>
      <c r="AP322" s="563"/>
      <c r="AQ322" s="564"/>
      <c r="AR322" s="560"/>
      <c r="AS322" s="560"/>
      <c r="AT322" s="560"/>
      <c r="AU322" s="561"/>
      <c r="AV322" s="562"/>
      <c r="AW322" s="562"/>
      <c r="AX322" s="563"/>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1"/>
      <c r="AL323" s="562"/>
      <c r="AM323" s="562"/>
      <c r="AN323" s="562"/>
      <c r="AO323" s="562"/>
      <c r="AP323" s="563"/>
      <c r="AQ323" s="564"/>
      <c r="AR323" s="560"/>
      <c r="AS323" s="560"/>
      <c r="AT323" s="560"/>
      <c r="AU323" s="561"/>
      <c r="AV323" s="562"/>
      <c r="AW323" s="562"/>
      <c r="AX323" s="563"/>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1"/>
      <c r="AL324" s="562"/>
      <c r="AM324" s="562"/>
      <c r="AN324" s="562"/>
      <c r="AO324" s="562"/>
      <c r="AP324" s="563"/>
      <c r="AQ324" s="564"/>
      <c r="AR324" s="560"/>
      <c r="AS324" s="560"/>
      <c r="AT324" s="560"/>
      <c r="AU324" s="561"/>
      <c r="AV324" s="562"/>
      <c r="AW324" s="562"/>
      <c r="AX324" s="563"/>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1"/>
      <c r="AL325" s="562"/>
      <c r="AM325" s="562"/>
      <c r="AN325" s="562"/>
      <c r="AO325" s="562"/>
      <c r="AP325" s="563"/>
      <c r="AQ325" s="564"/>
      <c r="AR325" s="560"/>
      <c r="AS325" s="560"/>
      <c r="AT325" s="560"/>
      <c r="AU325" s="561"/>
      <c r="AV325" s="562"/>
      <c r="AW325" s="562"/>
      <c r="AX325" s="563"/>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1"/>
      <c r="AL326" s="562"/>
      <c r="AM326" s="562"/>
      <c r="AN326" s="562"/>
      <c r="AO326" s="562"/>
      <c r="AP326" s="563"/>
      <c r="AQ326" s="564"/>
      <c r="AR326" s="560"/>
      <c r="AS326" s="560"/>
      <c r="AT326" s="560"/>
      <c r="AU326" s="561"/>
      <c r="AV326" s="562"/>
      <c r="AW326" s="562"/>
      <c r="AX326" s="563"/>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1"/>
      <c r="AL327" s="562"/>
      <c r="AM327" s="562"/>
      <c r="AN327" s="562"/>
      <c r="AO327" s="562"/>
      <c r="AP327" s="563"/>
      <c r="AQ327" s="564"/>
      <c r="AR327" s="560"/>
      <c r="AS327" s="560"/>
      <c r="AT327" s="560"/>
      <c r="AU327" s="561"/>
      <c r="AV327" s="562"/>
      <c r="AW327" s="562"/>
      <c r="AX327" s="563"/>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1"/>
      <c r="AL328" s="562"/>
      <c r="AM328" s="562"/>
      <c r="AN328" s="562"/>
      <c r="AO328" s="562"/>
      <c r="AP328" s="563"/>
      <c r="AQ328" s="564"/>
      <c r="AR328" s="560"/>
      <c r="AS328" s="560"/>
      <c r="AT328" s="560"/>
      <c r="AU328" s="561"/>
      <c r="AV328" s="562"/>
      <c r="AW328" s="562"/>
      <c r="AX328" s="563"/>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1"/>
      <c r="AL329" s="562"/>
      <c r="AM329" s="562"/>
      <c r="AN329" s="562"/>
      <c r="AO329" s="562"/>
      <c r="AP329" s="563"/>
      <c r="AQ329" s="564"/>
      <c r="AR329" s="560"/>
      <c r="AS329" s="560"/>
      <c r="AT329" s="560"/>
      <c r="AU329" s="561"/>
      <c r="AV329" s="562"/>
      <c r="AW329" s="562"/>
      <c r="AX329" s="563"/>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1"/>
      <c r="AL330" s="562"/>
      <c r="AM330" s="562"/>
      <c r="AN330" s="562"/>
      <c r="AO330" s="562"/>
      <c r="AP330" s="563"/>
      <c r="AQ330" s="564"/>
      <c r="AR330" s="560"/>
      <c r="AS330" s="560"/>
      <c r="AT330" s="560"/>
      <c r="AU330" s="561"/>
      <c r="AV330" s="562"/>
      <c r="AW330" s="562"/>
      <c r="AX330" s="563"/>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1"/>
      <c r="AL331" s="562"/>
      <c r="AM331" s="562"/>
      <c r="AN331" s="562"/>
      <c r="AO331" s="562"/>
      <c r="AP331" s="563"/>
      <c r="AQ331" s="564"/>
      <c r="AR331" s="560"/>
      <c r="AS331" s="560"/>
      <c r="AT331" s="560"/>
      <c r="AU331" s="561"/>
      <c r="AV331" s="562"/>
      <c r="AW331" s="562"/>
      <c r="AX331" s="56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33" t="s">
        <v>368</v>
      </c>
      <c r="D334" s="233"/>
      <c r="E334" s="233"/>
      <c r="F334" s="233"/>
      <c r="G334" s="233"/>
      <c r="H334" s="233"/>
      <c r="I334" s="233"/>
      <c r="J334" s="233"/>
      <c r="K334" s="233"/>
      <c r="L334" s="233"/>
      <c r="M334" s="233" t="s">
        <v>369</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65" t="s">
        <v>370</v>
      </c>
      <c r="AL334" s="233"/>
      <c r="AM334" s="233"/>
      <c r="AN334" s="233"/>
      <c r="AO334" s="233"/>
      <c r="AP334" s="233"/>
      <c r="AQ334" s="233" t="s">
        <v>23</v>
      </c>
      <c r="AR334" s="233"/>
      <c r="AS334" s="233"/>
      <c r="AT334" s="233"/>
      <c r="AU334" s="83" t="s">
        <v>24</v>
      </c>
      <c r="AV334" s="84"/>
      <c r="AW334" s="84"/>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1"/>
      <c r="AL335" s="562"/>
      <c r="AM335" s="562"/>
      <c r="AN335" s="562"/>
      <c r="AO335" s="562"/>
      <c r="AP335" s="563"/>
      <c r="AQ335" s="564"/>
      <c r="AR335" s="560"/>
      <c r="AS335" s="560"/>
      <c r="AT335" s="560"/>
      <c r="AU335" s="561"/>
      <c r="AV335" s="562"/>
      <c r="AW335" s="562"/>
      <c r="AX335" s="563"/>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1"/>
      <c r="AL336" s="562"/>
      <c r="AM336" s="562"/>
      <c r="AN336" s="562"/>
      <c r="AO336" s="562"/>
      <c r="AP336" s="563"/>
      <c r="AQ336" s="564"/>
      <c r="AR336" s="560"/>
      <c r="AS336" s="560"/>
      <c r="AT336" s="560"/>
      <c r="AU336" s="561"/>
      <c r="AV336" s="562"/>
      <c r="AW336" s="562"/>
      <c r="AX336" s="563"/>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1"/>
      <c r="AL337" s="562"/>
      <c r="AM337" s="562"/>
      <c r="AN337" s="562"/>
      <c r="AO337" s="562"/>
      <c r="AP337" s="563"/>
      <c r="AQ337" s="564"/>
      <c r="AR337" s="560"/>
      <c r="AS337" s="560"/>
      <c r="AT337" s="560"/>
      <c r="AU337" s="561"/>
      <c r="AV337" s="562"/>
      <c r="AW337" s="562"/>
      <c r="AX337" s="563"/>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1"/>
      <c r="AL338" s="562"/>
      <c r="AM338" s="562"/>
      <c r="AN338" s="562"/>
      <c r="AO338" s="562"/>
      <c r="AP338" s="563"/>
      <c r="AQ338" s="564"/>
      <c r="AR338" s="560"/>
      <c r="AS338" s="560"/>
      <c r="AT338" s="560"/>
      <c r="AU338" s="561"/>
      <c r="AV338" s="562"/>
      <c r="AW338" s="562"/>
      <c r="AX338" s="563"/>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1"/>
      <c r="AL339" s="562"/>
      <c r="AM339" s="562"/>
      <c r="AN339" s="562"/>
      <c r="AO339" s="562"/>
      <c r="AP339" s="563"/>
      <c r="AQ339" s="564"/>
      <c r="AR339" s="560"/>
      <c r="AS339" s="560"/>
      <c r="AT339" s="560"/>
      <c r="AU339" s="561"/>
      <c r="AV339" s="562"/>
      <c r="AW339" s="562"/>
      <c r="AX339" s="563"/>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1"/>
      <c r="AL340" s="562"/>
      <c r="AM340" s="562"/>
      <c r="AN340" s="562"/>
      <c r="AO340" s="562"/>
      <c r="AP340" s="563"/>
      <c r="AQ340" s="564"/>
      <c r="AR340" s="560"/>
      <c r="AS340" s="560"/>
      <c r="AT340" s="560"/>
      <c r="AU340" s="561"/>
      <c r="AV340" s="562"/>
      <c r="AW340" s="562"/>
      <c r="AX340" s="563"/>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1"/>
      <c r="AL341" s="562"/>
      <c r="AM341" s="562"/>
      <c r="AN341" s="562"/>
      <c r="AO341" s="562"/>
      <c r="AP341" s="563"/>
      <c r="AQ341" s="564"/>
      <c r="AR341" s="560"/>
      <c r="AS341" s="560"/>
      <c r="AT341" s="560"/>
      <c r="AU341" s="561"/>
      <c r="AV341" s="562"/>
      <c r="AW341" s="562"/>
      <c r="AX341" s="563"/>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1"/>
      <c r="AL342" s="562"/>
      <c r="AM342" s="562"/>
      <c r="AN342" s="562"/>
      <c r="AO342" s="562"/>
      <c r="AP342" s="563"/>
      <c r="AQ342" s="564"/>
      <c r="AR342" s="560"/>
      <c r="AS342" s="560"/>
      <c r="AT342" s="560"/>
      <c r="AU342" s="561"/>
      <c r="AV342" s="562"/>
      <c r="AW342" s="562"/>
      <c r="AX342" s="563"/>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1"/>
      <c r="AL343" s="562"/>
      <c r="AM343" s="562"/>
      <c r="AN343" s="562"/>
      <c r="AO343" s="562"/>
      <c r="AP343" s="563"/>
      <c r="AQ343" s="564"/>
      <c r="AR343" s="560"/>
      <c r="AS343" s="560"/>
      <c r="AT343" s="560"/>
      <c r="AU343" s="561"/>
      <c r="AV343" s="562"/>
      <c r="AW343" s="562"/>
      <c r="AX343" s="563"/>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1"/>
      <c r="AL344" s="562"/>
      <c r="AM344" s="562"/>
      <c r="AN344" s="562"/>
      <c r="AO344" s="562"/>
      <c r="AP344" s="563"/>
      <c r="AQ344" s="564"/>
      <c r="AR344" s="560"/>
      <c r="AS344" s="560"/>
      <c r="AT344" s="560"/>
      <c r="AU344" s="561"/>
      <c r="AV344" s="562"/>
      <c r="AW344" s="562"/>
      <c r="AX344" s="563"/>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1"/>
      <c r="AL345" s="562"/>
      <c r="AM345" s="562"/>
      <c r="AN345" s="562"/>
      <c r="AO345" s="562"/>
      <c r="AP345" s="563"/>
      <c r="AQ345" s="564"/>
      <c r="AR345" s="560"/>
      <c r="AS345" s="560"/>
      <c r="AT345" s="560"/>
      <c r="AU345" s="561"/>
      <c r="AV345" s="562"/>
      <c r="AW345" s="562"/>
      <c r="AX345" s="563"/>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1"/>
      <c r="AL346" s="562"/>
      <c r="AM346" s="562"/>
      <c r="AN346" s="562"/>
      <c r="AO346" s="562"/>
      <c r="AP346" s="563"/>
      <c r="AQ346" s="564"/>
      <c r="AR346" s="560"/>
      <c r="AS346" s="560"/>
      <c r="AT346" s="560"/>
      <c r="AU346" s="561"/>
      <c r="AV346" s="562"/>
      <c r="AW346" s="562"/>
      <c r="AX346" s="563"/>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1"/>
      <c r="AL347" s="562"/>
      <c r="AM347" s="562"/>
      <c r="AN347" s="562"/>
      <c r="AO347" s="562"/>
      <c r="AP347" s="563"/>
      <c r="AQ347" s="564"/>
      <c r="AR347" s="560"/>
      <c r="AS347" s="560"/>
      <c r="AT347" s="560"/>
      <c r="AU347" s="561"/>
      <c r="AV347" s="562"/>
      <c r="AW347" s="562"/>
      <c r="AX347" s="563"/>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1"/>
      <c r="AL348" s="562"/>
      <c r="AM348" s="562"/>
      <c r="AN348" s="562"/>
      <c r="AO348" s="562"/>
      <c r="AP348" s="563"/>
      <c r="AQ348" s="564"/>
      <c r="AR348" s="560"/>
      <c r="AS348" s="560"/>
      <c r="AT348" s="560"/>
      <c r="AU348" s="561"/>
      <c r="AV348" s="562"/>
      <c r="AW348" s="562"/>
      <c r="AX348" s="563"/>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1"/>
      <c r="AL349" s="562"/>
      <c r="AM349" s="562"/>
      <c r="AN349" s="562"/>
      <c r="AO349" s="562"/>
      <c r="AP349" s="563"/>
      <c r="AQ349" s="564"/>
      <c r="AR349" s="560"/>
      <c r="AS349" s="560"/>
      <c r="AT349" s="560"/>
      <c r="AU349" s="561"/>
      <c r="AV349" s="562"/>
      <c r="AW349" s="562"/>
      <c r="AX349" s="563"/>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1"/>
      <c r="AL350" s="562"/>
      <c r="AM350" s="562"/>
      <c r="AN350" s="562"/>
      <c r="AO350" s="562"/>
      <c r="AP350" s="563"/>
      <c r="AQ350" s="564"/>
      <c r="AR350" s="560"/>
      <c r="AS350" s="560"/>
      <c r="AT350" s="560"/>
      <c r="AU350" s="561"/>
      <c r="AV350" s="562"/>
      <c r="AW350" s="562"/>
      <c r="AX350" s="563"/>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1"/>
      <c r="AL351" s="562"/>
      <c r="AM351" s="562"/>
      <c r="AN351" s="562"/>
      <c r="AO351" s="562"/>
      <c r="AP351" s="563"/>
      <c r="AQ351" s="564"/>
      <c r="AR351" s="560"/>
      <c r="AS351" s="560"/>
      <c r="AT351" s="560"/>
      <c r="AU351" s="561"/>
      <c r="AV351" s="562"/>
      <c r="AW351" s="562"/>
      <c r="AX351" s="563"/>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1"/>
      <c r="AL352" s="562"/>
      <c r="AM352" s="562"/>
      <c r="AN352" s="562"/>
      <c r="AO352" s="562"/>
      <c r="AP352" s="563"/>
      <c r="AQ352" s="564"/>
      <c r="AR352" s="560"/>
      <c r="AS352" s="560"/>
      <c r="AT352" s="560"/>
      <c r="AU352" s="561"/>
      <c r="AV352" s="562"/>
      <c r="AW352" s="562"/>
      <c r="AX352" s="563"/>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1"/>
      <c r="AL353" s="562"/>
      <c r="AM353" s="562"/>
      <c r="AN353" s="562"/>
      <c r="AO353" s="562"/>
      <c r="AP353" s="563"/>
      <c r="AQ353" s="564"/>
      <c r="AR353" s="560"/>
      <c r="AS353" s="560"/>
      <c r="AT353" s="560"/>
      <c r="AU353" s="561"/>
      <c r="AV353" s="562"/>
      <c r="AW353" s="562"/>
      <c r="AX353" s="563"/>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1"/>
      <c r="AL354" s="562"/>
      <c r="AM354" s="562"/>
      <c r="AN354" s="562"/>
      <c r="AO354" s="562"/>
      <c r="AP354" s="563"/>
      <c r="AQ354" s="564"/>
      <c r="AR354" s="560"/>
      <c r="AS354" s="560"/>
      <c r="AT354" s="560"/>
      <c r="AU354" s="561"/>
      <c r="AV354" s="562"/>
      <c r="AW354" s="562"/>
      <c r="AX354" s="563"/>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1"/>
      <c r="AL355" s="562"/>
      <c r="AM355" s="562"/>
      <c r="AN355" s="562"/>
      <c r="AO355" s="562"/>
      <c r="AP355" s="563"/>
      <c r="AQ355" s="564"/>
      <c r="AR355" s="560"/>
      <c r="AS355" s="560"/>
      <c r="AT355" s="560"/>
      <c r="AU355" s="561"/>
      <c r="AV355" s="562"/>
      <c r="AW355" s="562"/>
      <c r="AX355" s="563"/>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1"/>
      <c r="AL356" s="562"/>
      <c r="AM356" s="562"/>
      <c r="AN356" s="562"/>
      <c r="AO356" s="562"/>
      <c r="AP356" s="563"/>
      <c r="AQ356" s="564"/>
      <c r="AR356" s="560"/>
      <c r="AS356" s="560"/>
      <c r="AT356" s="560"/>
      <c r="AU356" s="561"/>
      <c r="AV356" s="562"/>
      <c r="AW356" s="562"/>
      <c r="AX356" s="563"/>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1"/>
      <c r="AL357" s="562"/>
      <c r="AM357" s="562"/>
      <c r="AN357" s="562"/>
      <c r="AO357" s="562"/>
      <c r="AP357" s="563"/>
      <c r="AQ357" s="564"/>
      <c r="AR357" s="560"/>
      <c r="AS357" s="560"/>
      <c r="AT357" s="560"/>
      <c r="AU357" s="561"/>
      <c r="AV357" s="562"/>
      <c r="AW357" s="562"/>
      <c r="AX357" s="563"/>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1"/>
      <c r="AL358" s="562"/>
      <c r="AM358" s="562"/>
      <c r="AN358" s="562"/>
      <c r="AO358" s="562"/>
      <c r="AP358" s="563"/>
      <c r="AQ358" s="564"/>
      <c r="AR358" s="560"/>
      <c r="AS358" s="560"/>
      <c r="AT358" s="560"/>
      <c r="AU358" s="561"/>
      <c r="AV358" s="562"/>
      <c r="AW358" s="562"/>
      <c r="AX358" s="563"/>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1"/>
      <c r="AL359" s="562"/>
      <c r="AM359" s="562"/>
      <c r="AN359" s="562"/>
      <c r="AO359" s="562"/>
      <c r="AP359" s="563"/>
      <c r="AQ359" s="564"/>
      <c r="AR359" s="560"/>
      <c r="AS359" s="560"/>
      <c r="AT359" s="560"/>
      <c r="AU359" s="561"/>
      <c r="AV359" s="562"/>
      <c r="AW359" s="562"/>
      <c r="AX359" s="563"/>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1"/>
      <c r="AL360" s="562"/>
      <c r="AM360" s="562"/>
      <c r="AN360" s="562"/>
      <c r="AO360" s="562"/>
      <c r="AP360" s="563"/>
      <c r="AQ360" s="564"/>
      <c r="AR360" s="560"/>
      <c r="AS360" s="560"/>
      <c r="AT360" s="560"/>
      <c r="AU360" s="561"/>
      <c r="AV360" s="562"/>
      <c r="AW360" s="562"/>
      <c r="AX360" s="563"/>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1"/>
      <c r="AL361" s="562"/>
      <c r="AM361" s="562"/>
      <c r="AN361" s="562"/>
      <c r="AO361" s="562"/>
      <c r="AP361" s="563"/>
      <c r="AQ361" s="564"/>
      <c r="AR361" s="560"/>
      <c r="AS361" s="560"/>
      <c r="AT361" s="560"/>
      <c r="AU361" s="561"/>
      <c r="AV361" s="562"/>
      <c r="AW361" s="562"/>
      <c r="AX361" s="563"/>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1"/>
      <c r="AL362" s="562"/>
      <c r="AM362" s="562"/>
      <c r="AN362" s="562"/>
      <c r="AO362" s="562"/>
      <c r="AP362" s="563"/>
      <c r="AQ362" s="564"/>
      <c r="AR362" s="560"/>
      <c r="AS362" s="560"/>
      <c r="AT362" s="560"/>
      <c r="AU362" s="561"/>
      <c r="AV362" s="562"/>
      <c r="AW362" s="562"/>
      <c r="AX362" s="563"/>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1"/>
      <c r="AL363" s="562"/>
      <c r="AM363" s="562"/>
      <c r="AN363" s="562"/>
      <c r="AO363" s="562"/>
      <c r="AP363" s="563"/>
      <c r="AQ363" s="564"/>
      <c r="AR363" s="560"/>
      <c r="AS363" s="560"/>
      <c r="AT363" s="560"/>
      <c r="AU363" s="561"/>
      <c r="AV363" s="562"/>
      <c r="AW363" s="562"/>
      <c r="AX363" s="563"/>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1"/>
      <c r="AL364" s="562"/>
      <c r="AM364" s="562"/>
      <c r="AN364" s="562"/>
      <c r="AO364" s="562"/>
      <c r="AP364" s="563"/>
      <c r="AQ364" s="564"/>
      <c r="AR364" s="560"/>
      <c r="AS364" s="560"/>
      <c r="AT364" s="560"/>
      <c r="AU364" s="561"/>
      <c r="AV364" s="562"/>
      <c r="AW364" s="562"/>
      <c r="AX364" s="56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33" t="s">
        <v>368</v>
      </c>
      <c r="D367" s="233"/>
      <c r="E367" s="233"/>
      <c r="F367" s="233"/>
      <c r="G367" s="233"/>
      <c r="H367" s="233"/>
      <c r="I367" s="233"/>
      <c r="J367" s="233"/>
      <c r="K367" s="233"/>
      <c r="L367" s="233"/>
      <c r="M367" s="233" t="s">
        <v>369</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65" t="s">
        <v>370</v>
      </c>
      <c r="AL367" s="233"/>
      <c r="AM367" s="233"/>
      <c r="AN367" s="233"/>
      <c r="AO367" s="233"/>
      <c r="AP367" s="233"/>
      <c r="AQ367" s="233" t="s">
        <v>23</v>
      </c>
      <c r="AR367" s="233"/>
      <c r="AS367" s="233"/>
      <c r="AT367" s="233"/>
      <c r="AU367" s="83" t="s">
        <v>24</v>
      </c>
      <c r="AV367" s="84"/>
      <c r="AW367" s="84"/>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1"/>
      <c r="AL368" s="562"/>
      <c r="AM368" s="562"/>
      <c r="AN368" s="562"/>
      <c r="AO368" s="562"/>
      <c r="AP368" s="563"/>
      <c r="AQ368" s="564"/>
      <c r="AR368" s="560"/>
      <c r="AS368" s="560"/>
      <c r="AT368" s="560"/>
      <c r="AU368" s="561"/>
      <c r="AV368" s="562"/>
      <c r="AW368" s="562"/>
      <c r="AX368" s="563"/>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1"/>
      <c r="AL369" s="562"/>
      <c r="AM369" s="562"/>
      <c r="AN369" s="562"/>
      <c r="AO369" s="562"/>
      <c r="AP369" s="563"/>
      <c r="AQ369" s="564"/>
      <c r="AR369" s="560"/>
      <c r="AS369" s="560"/>
      <c r="AT369" s="560"/>
      <c r="AU369" s="561"/>
      <c r="AV369" s="562"/>
      <c r="AW369" s="562"/>
      <c r="AX369" s="563"/>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1"/>
      <c r="AL370" s="562"/>
      <c r="AM370" s="562"/>
      <c r="AN370" s="562"/>
      <c r="AO370" s="562"/>
      <c r="AP370" s="563"/>
      <c r="AQ370" s="564"/>
      <c r="AR370" s="560"/>
      <c r="AS370" s="560"/>
      <c r="AT370" s="560"/>
      <c r="AU370" s="561"/>
      <c r="AV370" s="562"/>
      <c r="AW370" s="562"/>
      <c r="AX370" s="563"/>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1"/>
      <c r="AL371" s="562"/>
      <c r="AM371" s="562"/>
      <c r="AN371" s="562"/>
      <c r="AO371" s="562"/>
      <c r="AP371" s="563"/>
      <c r="AQ371" s="564"/>
      <c r="AR371" s="560"/>
      <c r="AS371" s="560"/>
      <c r="AT371" s="560"/>
      <c r="AU371" s="561"/>
      <c r="AV371" s="562"/>
      <c r="AW371" s="562"/>
      <c r="AX371" s="563"/>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1"/>
      <c r="AL372" s="562"/>
      <c r="AM372" s="562"/>
      <c r="AN372" s="562"/>
      <c r="AO372" s="562"/>
      <c r="AP372" s="563"/>
      <c r="AQ372" s="564"/>
      <c r="AR372" s="560"/>
      <c r="AS372" s="560"/>
      <c r="AT372" s="560"/>
      <c r="AU372" s="561"/>
      <c r="AV372" s="562"/>
      <c r="AW372" s="562"/>
      <c r="AX372" s="563"/>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1"/>
      <c r="AL373" s="562"/>
      <c r="AM373" s="562"/>
      <c r="AN373" s="562"/>
      <c r="AO373" s="562"/>
      <c r="AP373" s="563"/>
      <c r="AQ373" s="564"/>
      <c r="AR373" s="560"/>
      <c r="AS373" s="560"/>
      <c r="AT373" s="560"/>
      <c r="AU373" s="561"/>
      <c r="AV373" s="562"/>
      <c r="AW373" s="562"/>
      <c r="AX373" s="563"/>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1"/>
      <c r="AL374" s="562"/>
      <c r="AM374" s="562"/>
      <c r="AN374" s="562"/>
      <c r="AO374" s="562"/>
      <c r="AP374" s="563"/>
      <c r="AQ374" s="564"/>
      <c r="AR374" s="560"/>
      <c r="AS374" s="560"/>
      <c r="AT374" s="560"/>
      <c r="AU374" s="561"/>
      <c r="AV374" s="562"/>
      <c r="AW374" s="562"/>
      <c r="AX374" s="563"/>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1"/>
      <c r="AL375" s="562"/>
      <c r="AM375" s="562"/>
      <c r="AN375" s="562"/>
      <c r="AO375" s="562"/>
      <c r="AP375" s="563"/>
      <c r="AQ375" s="564"/>
      <c r="AR375" s="560"/>
      <c r="AS375" s="560"/>
      <c r="AT375" s="560"/>
      <c r="AU375" s="561"/>
      <c r="AV375" s="562"/>
      <c r="AW375" s="562"/>
      <c r="AX375" s="563"/>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1"/>
      <c r="AL376" s="562"/>
      <c r="AM376" s="562"/>
      <c r="AN376" s="562"/>
      <c r="AO376" s="562"/>
      <c r="AP376" s="563"/>
      <c r="AQ376" s="564"/>
      <c r="AR376" s="560"/>
      <c r="AS376" s="560"/>
      <c r="AT376" s="560"/>
      <c r="AU376" s="561"/>
      <c r="AV376" s="562"/>
      <c r="AW376" s="562"/>
      <c r="AX376" s="563"/>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1"/>
      <c r="AL377" s="562"/>
      <c r="AM377" s="562"/>
      <c r="AN377" s="562"/>
      <c r="AO377" s="562"/>
      <c r="AP377" s="563"/>
      <c r="AQ377" s="564"/>
      <c r="AR377" s="560"/>
      <c r="AS377" s="560"/>
      <c r="AT377" s="560"/>
      <c r="AU377" s="561"/>
      <c r="AV377" s="562"/>
      <c r="AW377" s="562"/>
      <c r="AX377" s="563"/>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1"/>
      <c r="AL378" s="562"/>
      <c r="AM378" s="562"/>
      <c r="AN378" s="562"/>
      <c r="AO378" s="562"/>
      <c r="AP378" s="563"/>
      <c r="AQ378" s="564"/>
      <c r="AR378" s="560"/>
      <c r="AS378" s="560"/>
      <c r="AT378" s="560"/>
      <c r="AU378" s="561"/>
      <c r="AV378" s="562"/>
      <c r="AW378" s="562"/>
      <c r="AX378" s="563"/>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1"/>
      <c r="AL379" s="562"/>
      <c r="AM379" s="562"/>
      <c r="AN379" s="562"/>
      <c r="AO379" s="562"/>
      <c r="AP379" s="563"/>
      <c r="AQ379" s="564"/>
      <c r="AR379" s="560"/>
      <c r="AS379" s="560"/>
      <c r="AT379" s="560"/>
      <c r="AU379" s="561"/>
      <c r="AV379" s="562"/>
      <c r="AW379" s="562"/>
      <c r="AX379" s="563"/>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1"/>
      <c r="AL380" s="562"/>
      <c r="AM380" s="562"/>
      <c r="AN380" s="562"/>
      <c r="AO380" s="562"/>
      <c r="AP380" s="563"/>
      <c r="AQ380" s="564"/>
      <c r="AR380" s="560"/>
      <c r="AS380" s="560"/>
      <c r="AT380" s="560"/>
      <c r="AU380" s="561"/>
      <c r="AV380" s="562"/>
      <c r="AW380" s="562"/>
      <c r="AX380" s="563"/>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1"/>
      <c r="AL381" s="562"/>
      <c r="AM381" s="562"/>
      <c r="AN381" s="562"/>
      <c r="AO381" s="562"/>
      <c r="AP381" s="563"/>
      <c r="AQ381" s="564"/>
      <c r="AR381" s="560"/>
      <c r="AS381" s="560"/>
      <c r="AT381" s="560"/>
      <c r="AU381" s="561"/>
      <c r="AV381" s="562"/>
      <c r="AW381" s="562"/>
      <c r="AX381" s="563"/>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1"/>
      <c r="AL382" s="562"/>
      <c r="AM382" s="562"/>
      <c r="AN382" s="562"/>
      <c r="AO382" s="562"/>
      <c r="AP382" s="563"/>
      <c r="AQ382" s="564"/>
      <c r="AR382" s="560"/>
      <c r="AS382" s="560"/>
      <c r="AT382" s="560"/>
      <c r="AU382" s="561"/>
      <c r="AV382" s="562"/>
      <c r="AW382" s="562"/>
      <c r="AX382" s="563"/>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1"/>
      <c r="AL383" s="562"/>
      <c r="AM383" s="562"/>
      <c r="AN383" s="562"/>
      <c r="AO383" s="562"/>
      <c r="AP383" s="563"/>
      <c r="AQ383" s="564"/>
      <c r="AR383" s="560"/>
      <c r="AS383" s="560"/>
      <c r="AT383" s="560"/>
      <c r="AU383" s="561"/>
      <c r="AV383" s="562"/>
      <c r="AW383" s="562"/>
      <c r="AX383" s="563"/>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1"/>
      <c r="AL384" s="562"/>
      <c r="AM384" s="562"/>
      <c r="AN384" s="562"/>
      <c r="AO384" s="562"/>
      <c r="AP384" s="563"/>
      <c r="AQ384" s="564"/>
      <c r="AR384" s="560"/>
      <c r="AS384" s="560"/>
      <c r="AT384" s="560"/>
      <c r="AU384" s="561"/>
      <c r="AV384" s="562"/>
      <c r="AW384" s="562"/>
      <c r="AX384" s="563"/>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1"/>
      <c r="AL385" s="562"/>
      <c r="AM385" s="562"/>
      <c r="AN385" s="562"/>
      <c r="AO385" s="562"/>
      <c r="AP385" s="563"/>
      <c r="AQ385" s="564"/>
      <c r="AR385" s="560"/>
      <c r="AS385" s="560"/>
      <c r="AT385" s="560"/>
      <c r="AU385" s="561"/>
      <c r="AV385" s="562"/>
      <c r="AW385" s="562"/>
      <c r="AX385" s="563"/>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1"/>
      <c r="AL386" s="562"/>
      <c r="AM386" s="562"/>
      <c r="AN386" s="562"/>
      <c r="AO386" s="562"/>
      <c r="AP386" s="563"/>
      <c r="AQ386" s="564"/>
      <c r="AR386" s="560"/>
      <c r="AS386" s="560"/>
      <c r="AT386" s="560"/>
      <c r="AU386" s="561"/>
      <c r="AV386" s="562"/>
      <c r="AW386" s="562"/>
      <c r="AX386" s="563"/>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1"/>
      <c r="AL387" s="562"/>
      <c r="AM387" s="562"/>
      <c r="AN387" s="562"/>
      <c r="AO387" s="562"/>
      <c r="AP387" s="563"/>
      <c r="AQ387" s="564"/>
      <c r="AR387" s="560"/>
      <c r="AS387" s="560"/>
      <c r="AT387" s="560"/>
      <c r="AU387" s="561"/>
      <c r="AV387" s="562"/>
      <c r="AW387" s="562"/>
      <c r="AX387" s="563"/>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1"/>
      <c r="AL388" s="562"/>
      <c r="AM388" s="562"/>
      <c r="AN388" s="562"/>
      <c r="AO388" s="562"/>
      <c r="AP388" s="563"/>
      <c r="AQ388" s="564"/>
      <c r="AR388" s="560"/>
      <c r="AS388" s="560"/>
      <c r="AT388" s="560"/>
      <c r="AU388" s="561"/>
      <c r="AV388" s="562"/>
      <c r="AW388" s="562"/>
      <c r="AX388" s="563"/>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1"/>
      <c r="AL389" s="562"/>
      <c r="AM389" s="562"/>
      <c r="AN389" s="562"/>
      <c r="AO389" s="562"/>
      <c r="AP389" s="563"/>
      <c r="AQ389" s="564"/>
      <c r="AR389" s="560"/>
      <c r="AS389" s="560"/>
      <c r="AT389" s="560"/>
      <c r="AU389" s="561"/>
      <c r="AV389" s="562"/>
      <c r="AW389" s="562"/>
      <c r="AX389" s="563"/>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1"/>
      <c r="AL390" s="562"/>
      <c r="AM390" s="562"/>
      <c r="AN390" s="562"/>
      <c r="AO390" s="562"/>
      <c r="AP390" s="563"/>
      <c r="AQ390" s="564"/>
      <c r="AR390" s="560"/>
      <c r="AS390" s="560"/>
      <c r="AT390" s="560"/>
      <c r="AU390" s="561"/>
      <c r="AV390" s="562"/>
      <c r="AW390" s="562"/>
      <c r="AX390" s="563"/>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1"/>
      <c r="AL391" s="562"/>
      <c r="AM391" s="562"/>
      <c r="AN391" s="562"/>
      <c r="AO391" s="562"/>
      <c r="AP391" s="563"/>
      <c r="AQ391" s="564"/>
      <c r="AR391" s="560"/>
      <c r="AS391" s="560"/>
      <c r="AT391" s="560"/>
      <c r="AU391" s="561"/>
      <c r="AV391" s="562"/>
      <c r="AW391" s="562"/>
      <c r="AX391" s="563"/>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1"/>
      <c r="AL392" s="562"/>
      <c r="AM392" s="562"/>
      <c r="AN392" s="562"/>
      <c r="AO392" s="562"/>
      <c r="AP392" s="563"/>
      <c r="AQ392" s="564"/>
      <c r="AR392" s="560"/>
      <c r="AS392" s="560"/>
      <c r="AT392" s="560"/>
      <c r="AU392" s="561"/>
      <c r="AV392" s="562"/>
      <c r="AW392" s="562"/>
      <c r="AX392" s="563"/>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1"/>
      <c r="AL393" s="562"/>
      <c r="AM393" s="562"/>
      <c r="AN393" s="562"/>
      <c r="AO393" s="562"/>
      <c r="AP393" s="563"/>
      <c r="AQ393" s="564"/>
      <c r="AR393" s="560"/>
      <c r="AS393" s="560"/>
      <c r="AT393" s="560"/>
      <c r="AU393" s="561"/>
      <c r="AV393" s="562"/>
      <c r="AW393" s="562"/>
      <c r="AX393" s="563"/>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1"/>
      <c r="AL394" s="562"/>
      <c r="AM394" s="562"/>
      <c r="AN394" s="562"/>
      <c r="AO394" s="562"/>
      <c r="AP394" s="563"/>
      <c r="AQ394" s="564"/>
      <c r="AR394" s="560"/>
      <c r="AS394" s="560"/>
      <c r="AT394" s="560"/>
      <c r="AU394" s="561"/>
      <c r="AV394" s="562"/>
      <c r="AW394" s="562"/>
      <c r="AX394" s="563"/>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1"/>
      <c r="AL395" s="562"/>
      <c r="AM395" s="562"/>
      <c r="AN395" s="562"/>
      <c r="AO395" s="562"/>
      <c r="AP395" s="563"/>
      <c r="AQ395" s="564"/>
      <c r="AR395" s="560"/>
      <c r="AS395" s="560"/>
      <c r="AT395" s="560"/>
      <c r="AU395" s="561"/>
      <c r="AV395" s="562"/>
      <c r="AW395" s="562"/>
      <c r="AX395" s="563"/>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1"/>
      <c r="AL396" s="562"/>
      <c r="AM396" s="562"/>
      <c r="AN396" s="562"/>
      <c r="AO396" s="562"/>
      <c r="AP396" s="563"/>
      <c r="AQ396" s="564"/>
      <c r="AR396" s="560"/>
      <c r="AS396" s="560"/>
      <c r="AT396" s="560"/>
      <c r="AU396" s="561"/>
      <c r="AV396" s="562"/>
      <c r="AW396" s="562"/>
      <c r="AX396" s="563"/>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1"/>
      <c r="AL397" s="562"/>
      <c r="AM397" s="562"/>
      <c r="AN397" s="562"/>
      <c r="AO397" s="562"/>
      <c r="AP397" s="563"/>
      <c r="AQ397" s="564"/>
      <c r="AR397" s="560"/>
      <c r="AS397" s="560"/>
      <c r="AT397" s="560"/>
      <c r="AU397" s="561"/>
      <c r="AV397" s="562"/>
      <c r="AW397" s="562"/>
      <c r="AX397" s="56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33" t="s">
        <v>368</v>
      </c>
      <c r="D400" s="233"/>
      <c r="E400" s="233"/>
      <c r="F400" s="233"/>
      <c r="G400" s="233"/>
      <c r="H400" s="233"/>
      <c r="I400" s="233"/>
      <c r="J400" s="233"/>
      <c r="K400" s="233"/>
      <c r="L400" s="233"/>
      <c r="M400" s="233" t="s">
        <v>369</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65" t="s">
        <v>370</v>
      </c>
      <c r="AL400" s="233"/>
      <c r="AM400" s="233"/>
      <c r="AN400" s="233"/>
      <c r="AO400" s="233"/>
      <c r="AP400" s="233"/>
      <c r="AQ400" s="233" t="s">
        <v>23</v>
      </c>
      <c r="AR400" s="233"/>
      <c r="AS400" s="233"/>
      <c r="AT400" s="233"/>
      <c r="AU400" s="83" t="s">
        <v>24</v>
      </c>
      <c r="AV400" s="84"/>
      <c r="AW400" s="84"/>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1"/>
      <c r="AL401" s="562"/>
      <c r="AM401" s="562"/>
      <c r="AN401" s="562"/>
      <c r="AO401" s="562"/>
      <c r="AP401" s="563"/>
      <c r="AQ401" s="564"/>
      <c r="AR401" s="560"/>
      <c r="AS401" s="560"/>
      <c r="AT401" s="560"/>
      <c r="AU401" s="561"/>
      <c r="AV401" s="562"/>
      <c r="AW401" s="562"/>
      <c r="AX401" s="563"/>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1"/>
      <c r="AL402" s="562"/>
      <c r="AM402" s="562"/>
      <c r="AN402" s="562"/>
      <c r="AO402" s="562"/>
      <c r="AP402" s="563"/>
      <c r="AQ402" s="564"/>
      <c r="AR402" s="560"/>
      <c r="AS402" s="560"/>
      <c r="AT402" s="560"/>
      <c r="AU402" s="561"/>
      <c r="AV402" s="562"/>
      <c r="AW402" s="562"/>
      <c r="AX402" s="563"/>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1"/>
      <c r="AL403" s="562"/>
      <c r="AM403" s="562"/>
      <c r="AN403" s="562"/>
      <c r="AO403" s="562"/>
      <c r="AP403" s="563"/>
      <c r="AQ403" s="564"/>
      <c r="AR403" s="560"/>
      <c r="AS403" s="560"/>
      <c r="AT403" s="560"/>
      <c r="AU403" s="561"/>
      <c r="AV403" s="562"/>
      <c r="AW403" s="562"/>
      <c r="AX403" s="563"/>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1"/>
      <c r="AL404" s="562"/>
      <c r="AM404" s="562"/>
      <c r="AN404" s="562"/>
      <c r="AO404" s="562"/>
      <c r="AP404" s="563"/>
      <c r="AQ404" s="564"/>
      <c r="AR404" s="560"/>
      <c r="AS404" s="560"/>
      <c r="AT404" s="560"/>
      <c r="AU404" s="561"/>
      <c r="AV404" s="562"/>
      <c r="AW404" s="562"/>
      <c r="AX404" s="563"/>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1"/>
      <c r="AL405" s="562"/>
      <c r="AM405" s="562"/>
      <c r="AN405" s="562"/>
      <c r="AO405" s="562"/>
      <c r="AP405" s="563"/>
      <c r="AQ405" s="564"/>
      <c r="AR405" s="560"/>
      <c r="AS405" s="560"/>
      <c r="AT405" s="560"/>
      <c r="AU405" s="561"/>
      <c r="AV405" s="562"/>
      <c r="AW405" s="562"/>
      <c r="AX405" s="563"/>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1"/>
      <c r="AL406" s="562"/>
      <c r="AM406" s="562"/>
      <c r="AN406" s="562"/>
      <c r="AO406" s="562"/>
      <c r="AP406" s="563"/>
      <c r="AQ406" s="564"/>
      <c r="AR406" s="560"/>
      <c r="AS406" s="560"/>
      <c r="AT406" s="560"/>
      <c r="AU406" s="561"/>
      <c r="AV406" s="562"/>
      <c r="AW406" s="562"/>
      <c r="AX406" s="563"/>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1"/>
      <c r="AL407" s="562"/>
      <c r="AM407" s="562"/>
      <c r="AN407" s="562"/>
      <c r="AO407" s="562"/>
      <c r="AP407" s="563"/>
      <c r="AQ407" s="564"/>
      <c r="AR407" s="560"/>
      <c r="AS407" s="560"/>
      <c r="AT407" s="560"/>
      <c r="AU407" s="561"/>
      <c r="AV407" s="562"/>
      <c r="AW407" s="562"/>
      <c r="AX407" s="563"/>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1"/>
      <c r="AL408" s="562"/>
      <c r="AM408" s="562"/>
      <c r="AN408" s="562"/>
      <c r="AO408" s="562"/>
      <c r="AP408" s="563"/>
      <c r="AQ408" s="564"/>
      <c r="AR408" s="560"/>
      <c r="AS408" s="560"/>
      <c r="AT408" s="560"/>
      <c r="AU408" s="561"/>
      <c r="AV408" s="562"/>
      <c r="AW408" s="562"/>
      <c r="AX408" s="563"/>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1"/>
      <c r="AL409" s="562"/>
      <c r="AM409" s="562"/>
      <c r="AN409" s="562"/>
      <c r="AO409" s="562"/>
      <c r="AP409" s="563"/>
      <c r="AQ409" s="564"/>
      <c r="AR409" s="560"/>
      <c r="AS409" s="560"/>
      <c r="AT409" s="560"/>
      <c r="AU409" s="561"/>
      <c r="AV409" s="562"/>
      <c r="AW409" s="562"/>
      <c r="AX409" s="563"/>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1"/>
      <c r="AL410" s="562"/>
      <c r="AM410" s="562"/>
      <c r="AN410" s="562"/>
      <c r="AO410" s="562"/>
      <c r="AP410" s="563"/>
      <c r="AQ410" s="564"/>
      <c r="AR410" s="560"/>
      <c r="AS410" s="560"/>
      <c r="AT410" s="560"/>
      <c r="AU410" s="561"/>
      <c r="AV410" s="562"/>
      <c r="AW410" s="562"/>
      <c r="AX410" s="563"/>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1"/>
      <c r="AL411" s="562"/>
      <c r="AM411" s="562"/>
      <c r="AN411" s="562"/>
      <c r="AO411" s="562"/>
      <c r="AP411" s="563"/>
      <c r="AQ411" s="564"/>
      <c r="AR411" s="560"/>
      <c r="AS411" s="560"/>
      <c r="AT411" s="560"/>
      <c r="AU411" s="561"/>
      <c r="AV411" s="562"/>
      <c r="AW411" s="562"/>
      <c r="AX411" s="563"/>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1"/>
      <c r="AL412" s="562"/>
      <c r="AM412" s="562"/>
      <c r="AN412" s="562"/>
      <c r="AO412" s="562"/>
      <c r="AP412" s="563"/>
      <c r="AQ412" s="564"/>
      <c r="AR412" s="560"/>
      <c r="AS412" s="560"/>
      <c r="AT412" s="560"/>
      <c r="AU412" s="561"/>
      <c r="AV412" s="562"/>
      <c r="AW412" s="562"/>
      <c r="AX412" s="563"/>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1"/>
      <c r="AL413" s="562"/>
      <c r="AM413" s="562"/>
      <c r="AN413" s="562"/>
      <c r="AO413" s="562"/>
      <c r="AP413" s="563"/>
      <c r="AQ413" s="564"/>
      <c r="AR413" s="560"/>
      <c r="AS413" s="560"/>
      <c r="AT413" s="560"/>
      <c r="AU413" s="561"/>
      <c r="AV413" s="562"/>
      <c r="AW413" s="562"/>
      <c r="AX413" s="563"/>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1"/>
      <c r="AL414" s="562"/>
      <c r="AM414" s="562"/>
      <c r="AN414" s="562"/>
      <c r="AO414" s="562"/>
      <c r="AP414" s="563"/>
      <c r="AQ414" s="564"/>
      <c r="AR414" s="560"/>
      <c r="AS414" s="560"/>
      <c r="AT414" s="560"/>
      <c r="AU414" s="561"/>
      <c r="AV414" s="562"/>
      <c r="AW414" s="562"/>
      <c r="AX414" s="563"/>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1"/>
      <c r="AL415" s="562"/>
      <c r="AM415" s="562"/>
      <c r="AN415" s="562"/>
      <c r="AO415" s="562"/>
      <c r="AP415" s="563"/>
      <c r="AQ415" s="564"/>
      <c r="AR415" s="560"/>
      <c r="AS415" s="560"/>
      <c r="AT415" s="560"/>
      <c r="AU415" s="561"/>
      <c r="AV415" s="562"/>
      <c r="AW415" s="562"/>
      <c r="AX415" s="563"/>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1"/>
      <c r="AL416" s="562"/>
      <c r="AM416" s="562"/>
      <c r="AN416" s="562"/>
      <c r="AO416" s="562"/>
      <c r="AP416" s="563"/>
      <c r="AQ416" s="564"/>
      <c r="AR416" s="560"/>
      <c r="AS416" s="560"/>
      <c r="AT416" s="560"/>
      <c r="AU416" s="561"/>
      <c r="AV416" s="562"/>
      <c r="AW416" s="562"/>
      <c r="AX416" s="563"/>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1"/>
      <c r="AL417" s="562"/>
      <c r="AM417" s="562"/>
      <c r="AN417" s="562"/>
      <c r="AO417" s="562"/>
      <c r="AP417" s="563"/>
      <c r="AQ417" s="564"/>
      <c r="AR417" s="560"/>
      <c r="AS417" s="560"/>
      <c r="AT417" s="560"/>
      <c r="AU417" s="561"/>
      <c r="AV417" s="562"/>
      <c r="AW417" s="562"/>
      <c r="AX417" s="563"/>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1"/>
      <c r="AL418" s="562"/>
      <c r="AM418" s="562"/>
      <c r="AN418" s="562"/>
      <c r="AO418" s="562"/>
      <c r="AP418" s="563"/>
      <c r="AQ418" s="564"/>
      <c r="AR418" s="560"/>
      <c r="AS418" s="560"/>
      <c r="AT418" s="560"/>
      <c r="AU418" s="561"/>
      <c r="AV418" s="562"/>
      <c r="AW418" s="562"/>
      <c r="AX418" s="563"/>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1"/>
      <c r="AL419" s="562"/>
      <c r="AM419" s="562"/>
      <c r="AN419" s="562"/>
      <c r="AO419" s="562"/>
      <c r="AP419" s="563"/>
      <c r="AQ419" s="564"/>
      <c r="AR419" s="560"/>
      <c r="AS419" s="560"/>
      <c r="AT419" s="560"/>
      <c r="AU419" s="561"/>
      <c r="AV419" s="562"/>
      <c r="AW419" s="562"/>
      <c r="AX419" s="563"/>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1"/>
      <c r="AL420" s="562"/>
      <c r="AM420" s="562"/>
      <c r="AN420" s="562"/>
      <c r="AO420" s="562"/>
      <c r="AP420" s="563"/>
      <c r="AQ420" s="564"/>
      <c r="AR420" s="560"/>
      <c r="AS420" s="560"/>
      <c r="AT420" s="560"/>
      <c r="AU420" s="561"/>
      <c r="AV420" s="562"/>
      <c r="AW420" s="562"/>
      <c r="AX420" s="563"/>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1"/>
      <c r="AL421" s="562"/>
      <c r="AM421" s="562"/>
      <c r="AN421" s="562"/>
      <c r="AO421" s="562"/>
      <c r="AP421" s="563"/>
      <c r="AQ421" s="564"/>
      <c r="AR421" s="560"/>
      <c r="AS421" s="560"/>
      <c r="AT421" s="560"/>
      <c r="AU421" s="561"/>
      <c r="AV421" s="562"/>
      <c r="AW421" s="562"/>
      <c r="AX421" s="563"/>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1"/>
      <c r="AL422" s="562"/>
      <c r="AM422" s="562"/>
      <c r="AN422" s="562"/>
      <c r="AO422" s="562"/>
      <c r="AP422" s="563"/>
      <c r="AQ422" s="564"/>
      <c r="AR422" s="560"/>
      <c r="AS422" s="560"/>
      <c r="AT422" s="560"/>
      <c r="AU422" s="561"/>
      <c r="AV422" s="562"/>
      <c r="AW422" s="562"/>
      <c r="AX422" s="563"/>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1"/>
      <c r="AL423" s="562"/>
      <c r="AM423" s="562"/>
      <c r="AN423" s="562"/>
      <c r="AO423" s="562"/>
      <c r="AP423" s="563"/>
      <c r="AQ423" s="564"/>
      <c r="AR423" s="560"/>
      <c r="AS423" s="560"/>
      <c r="AT423" s="560"/>
      <c r="AU423" s="561"/>
      <c r="AV423" s="562"/>
      <c r="AW423" s="562"/>
      <c r="AX423" s="563"/>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1"/>
      <c r="AL424" s="562"/>
      <c r="AM424" s="562"/>
      <c r="AN424" s="562"/>
      <c r="AO424" s="562"/>
      <c r="AP424" s="563"/>
      <c r="AQ424" s="564"/>
      <c r="AR424" s="560"/>
      <c r="AS424" s="560"/>
      <c r="AT424" s="560"/>
      <c r="AU424" s="561"/>
      <c r="AV424" s="562"/>
      <c r="AW424" s="562"/>
      <c r="AX424" s="563"/>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1"/>
      <c r="AL425" s="562"/>
      <c r="AM425" s="562"/>
      <c r="AN425" s="562"/>
      <c r="AO425" s="562"/>
      <c r="AP425" s="563"/>
      <c r="AQ425" s="564"/>
      <c r="AR425" s="560"/>
      <c r="AS425" s="560"/>
      <c r="AT425" s="560"/>
      <c r="AU425" s="561"/>
      <c r="AV425" s="562"/>
      <c r="AW425" s="562"/>
      <c r="AX425" s="563"/>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1"/>
      <c r="AL426" s="562"/>
      <c r="AM426" s="562"/>
      <c r="AN426" s="562"/>
      <c r="AO426" s="562"/>
      <c r="AP426" s="563"/>
      <c r="AQ426" s="564"/>
      <c r="AR426" s="560"/>
      <c r="AS426" s="560"/>
      <c r="AT426" s="560"/>
      <c r="AU426" s="561"/>
      <c r="AV426" s="562"/>
      <c r="AW426" s="562"/>
      <c r="AX426" s="563"/>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1"/>
      <c r="AL427" s="562"/>
      <c r="AM427" s="562"/>
      <c r="AN427" s="562"/>
      <c r="AO427" s="562"/>
      <c r="AP427" s="563"/>
      <c r="AQ427" s="564"/>
      <c r="AR427" s="560"/>
      <c r="AS427" s="560"/>
      <c r="AT427" s="560"/>
      <c r="AU427" s="561"/>
      <c r="AV427" s="562"/>
      <c r="AW427" s="562"/>
      <c r="AX427" s="563"/>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1"/>
      <c r="AL428" s="562"/>
      <c r="AM428" s="562"/>
      <c r="AN428" s="562"/>
      <c r="AO428" s="562"/>
      <c r="AP428" s="563"/>
      <c r="AQ428" s="564"/>
      <c r="AR428" s="560"/>
      <c r="AS428" s="560"/>
      <c r="AT428" s="560"/>
      <c r="AU428" s="561"/>
      <c r="AV428" s="562"/>
      <c r="AW428" s="562"/>
      <c r="AX428" s="563"/>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1"/>
      <c r="AL429" s="562"/>
      <c r="AM429" s="562"/>
      <c r="AN429" s="562"/>
      <c r="AO429" s="562"/>
      <c r="AP429" s="563"/>
      <c r="AQ429" s="564"/>
      <c r="AR429" s="560"/>
      <c r="AS429" s="560"/>
      <c r="AT429" s="560"/>
      <c r="AU429" s="561"/>
      <c r="AV429" s="562"/>
      <c r="AW429" s="562"/>
      <c r="AX429" s="563"/>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1"/>
      <c r="AL430" s="562"/>
      <c r="AM430" s="562"/>
      <c r="AN430" s="562"/>
      <c r="AO430" s="562"/>
      <c r="AP430" s="563"/>
      <c r="AQ430" s="564"/>
      <c r="AR430" s="560"/>
      <c r="AS430" s="560"/>
      <c r="AT430" s="560"/>
      <c r="AU430" s="561"/>
      <c r="AV430" s="562"/>
      <c r="AW430" s="562"/>
      <c r="AX430" s="56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33" t="s">
        <v>368</v>
      </c>
      <c r="D433" s="233"/>
      <c r="E433" s="233"/>
      <c r="F433" s="233"/>
      <c r="G433" s="233"/>
      <c r="H433" s="233"/>
      <c r="I433" s="233"/>
      <c r="J433" s="233"/>
      <c r="K433" s="233"/>
      <c r="L433" s="233"/>
      <c r="M433" s="233" t="s">
        <v>369</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65" t="s">
        <v>370</v>
      </c>
      <c r="AL433" s="233"/>
      <c r="AM433" s="233"/>
      <c r="AN433" s="233"/>
      <c r="AO433" s="233"/>
      <c r="AP433" s="233"/>
      <c r="AQ433" s="233" t="s">
        <v>23</v>
      </c>
      <c r="AR433" s="233"/>
      <c r="AS433" s="233"/>
      <c r="AT433" s="233"/>
      <c r="AU433" s="83" t="s">
        <v>24</v>
      </c>
      <c r="AV433" s="84"/>
      <c r="AW433" s="84"/>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1"/>
      <c r="AL434" s="562"/>
      <c r="AM434" s="562"/>
      <c r="AN434" s="562"/>
      <c r="AO434" s="562"/>
      <c r="AP434" s="563"/>
      <c r="AQ434" s="564"/>
      <c r="AR434" s="560"/>
      <c r="AS434" s="560"/>
      <c r="AT434" s="560"/>
      <c r="AU434" s="561"/>
      <c r="AV434" s="562"/>
      <c r="AW434" s="562"/>
      <c r="AX434" s="563"/>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1"/>
      <c r="AL435" s="562"/>
      <c r="AM435" s="562"/>
      <c r="AN435" s="562"/>
      <c r="AO435" s="562"/>
      <c r="AP435" s="563"/>
      <c r="AQ435" s="564"/>
      <c r="AR435" s="560"/>
      <c r="AS435" s="560"/>
      <c r="AT435" s="560"/>
      <c r="AU435" s="561"/>
      <c r="AV435" s="562"/>
      <c r="AW435" s="562"/>
      <c r="AX435" s="563"/>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1"/>
      <c r="AL436" s="562"/>
      <c r="AM436" s="562"/>
      <c r="AN436" s="562"/>
      <c r="AO436" s="562"/>
      <c r="AP436" s="563"/>
      <c r="AQ436" s="564"/>
      <c r="AR436" s="560"/>
      <c r="AS436" s="560"/>
      <c r="AT436" s="560"/>
      <c r="AU436" s="561"/>
      <c r="AV436" s="562"/>
      <c r="AW436" s="562"/>
      <c r="AX436" s="563"/>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1"/>
      <c r="AL437" s="562"/>
      <c r="AM437" s="562"/>
      <c r="AN437" s="562"/>
      <c r="AO437" s="562"/>
      <c r="AP437" s="563"/>
      <c r="AQ437" s="564"/>
      <c r="AR437" s="560"/>
      <c r="AS437" s="560"/>
      <c r="AT437" s="560"/>
      <c r="AU437" s="561"/>
      <c r="AV437" s="562"/>
      <c r="AW437" s="562"/>
      <c r="AX437" s="563"/>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1"/>
      <c r="AL438" s="562"/>
      <c r="AM438" s="562"/>
      <c r="AN438" s="562"/>
      <c r="AO438" s="562"/>
      <c r="AP438" s="563"/>
      <c r="AQ438" s="564"/>
      <c r="AR438" s="560"/>
      <c r="AS438" s="560"/>
      <c r="AT438" s="560"/>
      <c r="AU438" s="561"/>
      <c r="AV438" s="562"/>
      <c r="AW438" s="562"/>
      <c r="AX438" s="563"/>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1"/>
      <c r="AL439" s="562"/>
      <c r="AM439" s="562"/>
      <c r="AN439" s="562"/>
      <c r="AO439" s="562"/>
      <c r="AP439" s="563"/>
      <c r="AQ439" s="564"/>
      <c r="AR439" s="560"/>
      <c r="AS439" s="560"/>
      <c r="AT439" s="560"/>
      <c r="AU439" s="561"/>
      <c r="AV439" s="562"/>
      <c r="AW439" s="562"/>
      <c r="AX439" s="563"/>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1"/>
      <c r="AL440" s="562"/>
      <c r="AM440" s="562"/>
      <c r="AN440" s="562"/>
      <c r="AO440" s="562"/>
      <c r="AP440" s="563"/>
      <c r="AQ440" s="564"/>
      <c r="AR440" s="560"/>
      <c r="AS440" s="560"/>
      <c r="AT440" s="560"/>
      <c r="AU440" s="561"/>
      <c r="AV440" s="562"/>
      <c r="AW440" s="562"/>
      <c r="AX440" s="563"/>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1"/>
      <c r="AL441" s="562"/>
      <c r="AM441" s="562"/>
      <c r="AN441" s="562"/>
      <c r="AO441" s="562"/>
      <c r="AP441" s="563"/>
      <c r="AQ441" s="564"/>
      <c r="AR441" s="560"/>
      <c r="AS441" s="560"/>
      <c r="AT441" s="560"/>
      <c r="AU441" s="561"/>
      <c r="AV441" s="562"/>
      <c r="AW441" s="562"/>
      <c r="AX441" s="563"/>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1"/>
      <c r="AL442" s="562"/>
      <c r="AM442" s="562"/>
      <c r="AN442" s="562"/>
      <c r="AO442" s="562"/>
      <c r="AP442" s="563"/>
      <c r="AQ442" s="564"/>
      <c r="AR442" s="560"/>
      <c r="AS442" s="560"/>
      <c r="AT442" s="560"/>
      <c r="AU442" s="561"/>
      <c r="AV442" s="562"/>
      <c r="AW442" s="562"/>
      <c r="AX442" s="563"/>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1"/>
      <c r="AL443" s="562"/>
      <c r="AM443" s="562"/>
      <c r="AN443" s="562"/>
      <c r="AO443" s="562"/>
      <c r="AP443" s="563"/>
      <c r="AQ443" s="564"/>
      <c r="AR443" s="560"/>
      <c r="AS443" s="560"/>
      <c r="AT443" s="560"/>
      <c r="AU443" s="561"/>
      <c r="AV443" s="562"/>
      <c r="AW443" s="562"/>
      <c r="AX443" s="563"/>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1"/>
      <c r="AL444" s="562"/>
      <c r="AM444" s="562"/>
      <c r="AN444" s="562"/>
      <c r="AO444" s="562"/>
      <c r="AP444" s="563"/>
      <c r="AQ444" s="564"/>
      <c r="AR444" s="560"/>
      <c r="AS444" s="560"/>
      <c r="AT444" s="560"/>
      <c r="AU444" s="561"/>
      <c r="AV444" s="562"/>
      <c r="AW444" s="562"/>
      <c r="AX444" s="563"/>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1"/>
      <c r="AL445" s="562"/>
      <c r="AM445" s="562"/>
      <c r="AN445" s="562"/>
      <c r="AO445" s="562"/>
      <c r="AP445" s="563"/>
      <c r="AQ445" s="564"/>
      <c r="AR445" s="560"/>
      <c r="AS445" s="560"/>
      <c r="AT445" s="560"/>
      <c r="AU445" s="561"/>
      <c r="AV445" s="562"/>
      <c r="AW445" s="562"/>
      <c r="AX445" s="563"/>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1"/>
      <c r="AL446" s="562"/>
      <c r="AM446" s="562"/>
      <c r="AN446" s="562"/>
      <c r="AO446" s="562"/>
      <c r="AP446" s="563"/>
      <c r="AQ446" s="564"/>
      <c r="AR446" s="560"/>
      <c r="AS446" s="560"/>
      <c r="AT446" s="560"/>
      <c r="AU446" s="561"/>
      <c r="AV446" s="562"/>
      <c r="AW446" s="562"/>
      <c r="AX446" s="563"/>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1"/>
      <c r="AL447" s="562"/>
      <c r="AM447" s="562"/>
      <c r="AN447" s="562"/>
      <c r="AO447" s="562"/>
      <c r="AP447" s="563"/>
      <c r="AQ447" s="564"/>
      <c r="AR447" s="560"/>
      <c r="AS447" s="560"/>
      <c r="AT447" s="560"/>
      <c r="AU447" s="561"/>
      <c r="AV447" s="562"/>
      <c r="AW447" s="562"/>
      <c r="AX447" s="563"/>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1"/>
      <c r="AL448" s="562"/>
      <c r="AM448" s="562"/>
      <c r="AN448" s="562"/>
      <c r="AO448" s="562"/>
      <c r="AP448" s="563"/>
      <c r="AQ448" s="564"/>
      <c r="AR448" s="560"/>
      <c r="AS448" s="560"/>
      <c r="AT448" s="560"/>
      <c r="AU448" s="561"/>
      <c r="AV448" s="562"/>
      <c r="AW448" s="562"/>
      <c r="AX448" s="563"/>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1"/>
      <c r="AL449" s="562"/>
      <c r="AM449" s="562"/>
      <c r="AN449" s="562"/>
      <c r="AO449" s="562"/>
      <c r="AP449" s="563"/>
      <c r="AQ449" s="564"/>
      <c r="AR449" s="560"/>
      <c r="AS449" s="560"/>
      <c r="AT449" s="560"/>
      <c r="AU449" s="561"/>
      <c r="AV449" s="562"/>
      <c r="AW449" s="562"/>
      <c r="AX449" s="563"/>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1"/>
      <c r="AL450" s="562"/>
      <c r="AM450" s="562"/>
      <c r="AN450" s="562"/>
      <c r="AO450" s="562"/>
      <c r="AP450" s="563"/>
      <c r="AQ450" s="564"/>
      <c r="AR450" s="560"/>
      <c r="AS450" s="560"/>
      <c r="AT450" s="560"/>
      <c r="AU450" s="561"/>
      <c r="AV450" s="562"/>
      <c r="AW450" s="562"/>
      <c r="AX450" s="563"/>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1"/>
      <c r="AL451" s="562"/>
      <c r="AM451" s="562"/>
      <c r="AN451" s="562"/>
      <c r="AO451" s="562"/>
      <c r="AP451" s="563"/>
      <c r="AQ451" s="564"/>
      <c r="AR451" s="560"/>
      <c r="AS451" s="560"/>
      <c r="AT451" s="560"/>
      <c r="AU451" s="561"/>
      <c r="AV451" s="562"/>
      <c r="AW451" s="562"/>
      <c r="AX451" s="563"/>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1"/>
      <c r="AL452" s="562"/>
      <c r="AM452" s="562"/>
      <c r="AN452" s="562"/>
      <c r="AO452" s="562"/>
      <c r="AP452" s="563"/>
      <c r="AQ452" s="564"/>
      <c r="AR452" s="560"/>
      <c r="AS452" s="560"/>
      <c r="AT452" s="560"/>
      <c r="AU452" s="561"/>
      <c r="AV452" s="562"/>
      <c r="AW452" s="562"/>
      <c r="AX452" s="563"/>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1"/>
      <c r="AL453" s="562"/>
      <c r="AM453" s="562"/>
      <c r="AN453" s="562"/>
      <c r="AO453" s="562"/>
      <c r="AP453" s="563"/>
      <c r="AQ453" s="564"/>
      <c r="AR453" s="560"/>
      <c r="AS453" s="560"/>
      <c r="AT453" s="560"/>
      <c r="AU453" s="561"/>
      <c r="AV453" s="562"/>
      <c r="AW453" s="562"/>
      <c r="AX453" s="563"/>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1"/>
      <c r="AL454" s="562"/>
      <c r="AM454" s="562"/>
      <c r="AN454" s="562"/>
      <c r="AO454" s="562"/>
      <c r="AP454" s="563"/>
      <c r="AQ454" s="564"/>
      <c r="AR454" s="560"/>
      <c r="AS454" s="560"/>
      <c r="AT454" s="560"/>
      <c r="AU454" s="561"/>
      <c r="AV454" s="562"/>
      <c r="AW454" s="562"/>
      <c r="AX454" s="563"/>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1"/>
      <c r="AL455" s="562"/>
      <c r="AM455" s="562"/>
      <c r="AN455" s="562"/>
      <c r="AO455" s="562"/>
      <c r="AP455" s="563"/>
      <c r="AQ455" s="564"/>
      <c r="AR455" s="560"/>
      <c r="AS455" s="560"/>
      <c r="AT455" s="560"/>
      <c r="AU455" s="561"/>
      <c r="AV455" s="562"/>
      <c r="AW455" s="562"/>
      <c r="AX455" s="563"/>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1"/>
      <c r="AL456" s="562"/>
      <c r="AM456" s="562"/>
      <c r="AN456" s="562"/>
      <c r="AO456" s="562"/>
      <c r="AP456" s="563"/>
      <c r="AQ456" s="564"/>
      <c r="AR456" s="560"/>
      <c r="AS456" s="560"/>
      <c r="AT456" s="560"/>
      <c r="AU456" s="561"/>
      <c r="AV456" s="562"/>
      <c r="AW456" s="562"/>
      <c r="AX456" s="563"/>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1"/>
      <c r="AL457" s="562"/>
      <c r="AM457" s="562"/>
      <c r="AN457" s="562"/>
      <c r="AO457" s="562"/>
      <c r="AP457" s="563"/>
      <c r="AQ457" s="564"/>
      <c r="AR457" s="560"/>
      <c r="AS457" s="560"/>
      <c r="AT457" s="560"/>
      <c r="AU457" s="561"/>
      <c r="AV457" s="562"/>
      <c r="AW457" s="562"/>
      <c r="AX457" s="563"/>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1"/>
      <c r="AL458" s="562"/>
      <c r="AM458" s="562"/>
      <c r="AN458" s="562"/>
      <c r="AO458" s="562"/>
      <c r="AP458" s="563"/>
      <c r="AQ458" s="564"/>
      <c r="AR458" s="560"/>
      <c r="AS458" s="560"/>
      <c r="AT458" s="560"/>
      <c r="AU458" s="561"/>
      <c r="AV458" s="562"/>
      <c r="AW458" s="562"/>
      <c r="AX458" s="563"/>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1"/>
      <c r="AL459" s="562"/>
      <c r="AM459" s="562"/>
      <c r="AN459" s="562"/>
      <c r="AO459" s="562"/>
      <c r="AP459" s="563"/>
      <c r="AQ459" s="564"/>
      <c r="AR459" s="560"/>
      <c r="AS459" s="560"/>
      <c r="AT459" s="560"/>
      <c r="AU459" s="561"/>
      <c r="AV459" s="562"/>
      <c r="AW459" s="562"/>
      <c r="AX459" s="563"/>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1"/>
      <c r="AL460" s="562"/>
      <c r="AM460" s="562"/>
      <c r="AN460" s="562"/>
      <c r="AO460" s="562"/>
      <c r="AP460" s="563"/>
      <c r="AQ460" s="564"/>
      <c r="AR460" s="560"/>
      <c r="AS460" s="560"/>
      <c r="AT460" s="560"/>
      <c r="AU460" s="561"/>
      <c r="AV460" s="562"/>
      <c r="AW460" s="562"/>
      <c r="AX460" s="563"/>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1"/>
      <c r="AL461" s="562"/>
      <c r="AM461" s="562"/>
      <c r="AN461" s="562"/>
      <c r="AO461" s="562"/>
      <c r="AP461" s="563"/>
      <c r="AQ461" s="564"/>
      <c r="AR461" s="560"/>
      <c r="AS461" s="560"/>
      <c r="AT461" s="560"/>
      <c r="AU461" s="561"/>
      <c r="AV461" s="562"/>
      <c r="AW461" s="562"/>
      <c r="AX461" s="563"/>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1"/>
      <c r="AL462" s="562"/>
      <c r="AM462" s="562"/>
      <c r="AN462" s="562"/>
      <c r="AO462" s="562"/>
      <c r="AP462" s="563"/>
      <c r="AQ462" s="564"/>
      <c r="AR462" s="560"/>
      <c r="AS462" s="560"/>
      <c r="AT462" s="560"/>
      <c r="AU462" s="561"/>
      <c r="AV462" s="562"/>
      <c r="AW462" s="562"/>
      <c r="AX462" s="563"/>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1"/>
      <c r="AL463" s="562"/>
      <c r="AM463" s="562"/>
      <c r="AN463" s="562"/>
      <c r="AO463" s="562"/>
      <c r="AP463" s="563"/>
      <c r="AQ463" s="564"/>
      <c r="AR463" s="560"/>
      <c r="AS463" s="560"/>
      <c r="AT463" s="560"/>
      <c r="AU463" s="561"/>
      <c r="AV463" s="562"/>
      <c r="AW463" s="562"/>
      <c r="AX463" s="56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33" t="s">
        <v>368</v>
      </c>
      <c r="D466" s="233"/>
      <c r="E466" s="233"/>
      <c r="F466" s="233"/>
      <c r="G466" s="233"/>
      <c r="H466" s="233"/>
      <c r="I466" s="233"/>
      <c r="J466" s="233"/>
      <c r="K466" s="233"/>
      <c r="L466" s="233"/>
      <c r="M466" s="233" t="s">
        <v>369</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65" t="s">
        <v>370</v>
      </c>
      <c r="AL466" s="233"/>
      <c r="AM466" s="233"/>
      <c r="AN466" s="233"/>
      <c r="AO466" s="233"/>
      <c r="AP466" s="233"/>
      <c r="AQ466" s="233" t="s">
        <v>23</v>
      </c>
      <c r="AR466" s="233"/>
      <c r="AS466" s="233"/>
      <c r="AT466" s="233"/>
      <c r="AU466" s="83" t="s">
        <v>24</v>
      </c>
      <c r="AV466" s="84"/>
      <c r="AW466" s="84"/>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1"/>
      <c r="AL467" s="562"/>
      <c r="AM467" s="562"/>
      <c r="AN467" s="562"/>
      <c r="AO467" s="562"/>
      <c r="AP467" s="563"/>
      <c r="AQ467" s="564"/>
      <c r="AR467" s="560"/>
      <c r="AS467" s="560"/>
      <c r="AT467" s="560"/>
      <c r="AU467" s="561"/>
      <c r="AV467" s="562"/>
      <c r="AW467" s="562"/>
      <c r="AX467" s="563"/>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1"/>
      <c r="AL468" s="562"/>
      <c r="AM468" s="562"/>
      <c r="AN468" s="562"/>
      <c r="AO468" s="562"/>
      <c r="AP468" s="563"/>
      <c r="AQ468" s="564"/>
      <c r="AR468" s="560"/>
      <c r="AS468" s="560"/>
      <c r="AT468" s="560"/>
      <c r="AU468" s="561"/>
      <c r="AV468" s="562"/>
      <c r="AW468" s="562"/>
      <c r="AX468" s="563"/>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1"/>
      <c r="AL469" s="562"/>
      <c r="AM469" s="562"/>
      <c r="AN469" s="562"/>
      <c r="AO469" s="562"/>
      <c r="AP469" s="563"/>
      <c r="AQ469" s="564"/>
      <c r="AR469" s="560"/>
      <c r="AS469" s="560"/>
      <c r="AT469" s="560"/>
      <c r="AU469" s="561"/>
      <c r="AV469" s="562"/>
      <c r="AW469" s="562"/>
      <c r="AX469" s="563"/>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1"/>
      <c r="AL470" s="562"/>
      <c r="AM470" s="562"/>
      <c r="AN470" s="562"/>
      <c r="AO470" s="562"/>
      <c r="AP470" s="563"/>
      <c r="AQ470" s="564"/>
      <c r="AR470" s="560"/>
      <c r="AS470" s="560"/>
      <c r="AT470" s="560"/>
      <c r="AU470" s="561"/>
      <c r="AV470" s="562"/>
      <c r="AW470" s="562"/>
      <c r="AX470" s="563"/>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1"/>
      <c r="AL471" s="562"/>
      <c r="AM471" s="562"/>
      <c r="AN471" s="562"/>
      <c r="AO471" s="562"/>
      <c r="AP471" s="563"/>
      <c r="AQ471" s="564"/>
      <c r="AR471" s="560"/>
      <c r="AS471" s="560"/>
      <c r="AT471" s="560"/>
      <c r="AU471" s="561"/>
      <c r="AV471" s="562"/>
      <c r="AW471" s="562"/>
      <c r="AX471" s="563"/>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1"/>
      <c r="AL472" s="562"/>
      <c r="AM472" s="562"/>
      <c r="AN472" s="562"/>
      <c r="AO472" s="562"/>
      <c r="AP472" s="563"/>
      <c r="AQ472" s="564"/>
      <c r="AR472" s="560"/>
      <c r="AS472" s="560"/>
      <c r="AT472" s="560"/>
      <c r="AU472" s="561"/>
      <c r="AV472" s="562"/>
      <c r="AW472" s="562"/>
      <c r="AX472" s="563"/>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1"/>
      <c r="AL473" s="562"/>
      <c r="AM473" s="562"/>
      <c r="AN473" s="562"/>
      <c r="AO473" s="562"/>
      <c r="AP473" s="563"/>
      <c r="AQ473" s="564"/>
      <c r="AR473" s="560"/>
      <c r="AS473" s="560"/>
      <c r="AT473" s="560"/>
      <c r="AU473" s="561"/>
      <c r="AV473" s="562"/>
      <c r="AW473" s="562"/>
      <c r="AX473" s="563"/>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1"/>
      <c r="AL474" s="562"/>
      <c r="AM474" s="562"/>
      <c r="AN474" s="562"/>
      <c r="AO474" s="562"/>
      <c r="AP474" s="563"/>
      <c r="AQ474" s="564"/>
      <c r="AR474" s="560"/>
      <c r="AS474" s="560"/>
      <c r="AT474" s="560"/>
      <c r="AU474" s="561"/>
      <c r="AV474" s="562"/>
      <c r="AW474" s="562"/>
      <c r="AX474" s="563"/>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1"/>
      <c r="AL475" s="562"/>
      <c r="AM475" s="562"/>
      <c r="AN475" s="562"/>
      <c r="AO475" s="562"/>
      <c r="AP475" s="563"/>
      <c r="AQ475" s="564"/>
      <c r="AR475" s="560"/>
      <c r="AS475" s="560"/>
      <c r="AT475" s="560"/>
      <c r="AU475" s="561"/>
      <c r="AV475" s="562"/>
      <c r="AW475" s="562"/>
      <c r="AX475" s="563"/>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1"/>
      <c r="AL476" s="562"/>
      <c r="AM476" s="562"/>
      <c r="AN476" s="562"/>
      <c r="AO476" s="562"/>
      <c r="AP476" s="563"/>
      <c r="AQ476" s="564"/>
      <c r="AR476" s="560"/>
      <c r="AS476" s="560"/>
      <c r="AT476" s="560"/>
      <c r="AU476" s="561"/>
      <c r="AV476" s="562"/>
      <c r="AW476" s="562"/>
      <c r="AX476" s="563"/>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1"/>
      <c r="AL477" s="562"/>
      <c r="AM477" s="562"/>
      <c r="AN477" s="562"/>
      <c r="AO477" s="562"/>
      <c r="AP477" s="563"/>
      <c r="AQ477" s="564"/>
      <c r="AR477" s="560"/>
      <c r="AS477" s="560"/>
      <c r="AT477" s="560"/>
      <c r="AU477" s="561"/>
      <c r="AV477" s="562"/>
      <c r="AW477" s="562"/>
      <c r="AX477" s="563"/>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1"/>
      <c r="AL478" s="562"/>
      <c r="AM478" s="562"/>
      <c r="AN478" s="562"/>
      <c r="AO478" s="562"/>
      <c r="AP478" s="563"/>
      <c r="AQ478" s="564"/>
      <c r="AR478" s="560"/>
      <c r="AS478" s="560"/>
      <c r="AT478" s="560"/>
      <c r="AU478" s="561"/>
      <c r="AV478" s="562"/>
      <c r="AW478" s="562"/>
      <c r="AX478" s="563"/>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1"/>
      <c r="AL479" s="562"/>
      <c r="AM479" s="562"/>
      <c r="AN479" s="562"/>
      <c r="AO479" s="562"/>
      <c r="AP479" s="563"/>
      <c r="AQ479" s="564"/>
      <c r="AR479" s="560"/>
      <c r="AS479" s="560"/>
      <c r="AT479" s="560"/>
      <c r="AU479" s="561"/>
      <c r="AV479" s="562"/>
      <c r="AW479" s="562"/>
      <c r="AX479" s="563"/>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1"/>
      <c r="AL480" s="562"/>
      <c r="AM480" s="562"/>
      <c r="AN480" s="562"/>
      <c r="AO480" s="562"/>
      <c r="AP480" s="563"/>
      <c r="AQ480" s="564"/>
      <c r="AR480" s="560"/>
      <c r="AS480" s="560"/>
      <c r="AT480" s="560"/>
      <c r="AU480" s="561"/>
      <c r="AV480" s="562"/>
      <c r="AW480" s="562"/>
      <c r="AX480" s="563"/>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1"/>
      <c r="AL481" s="562"/>
      <c r="AM481" s="562"/>
      <c r="AN481" s="562"/>
      <c r="AO481" s="562"/>
      <c r="AP481" s="563"/>
      <c r="AQ481" s="564"/>
      <c r="AR481" s="560"/>
      <c r="AS481" s="560"/>
      <c r="AT481" s="560"/>
      <c r="AU481" s="561"/>
      <c r="AV481" s="562"/>
      <c r="AW481" s="562"/>
      <c r="AX481" s="563"/>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1"/>
      <c r="AL482" s="562"/>
      <c r="AM482" s="562"/>
      <c r="AN482" s="562"/>
      <c r="AO482" s="562"/>
      <c r="AP482" s="563"/>
      <c r="AQ482" s="564"/>
      <c r="AR482" s="560"/>
      <c r="AS482" s="560"/>
      <c r="AT482" s="560"/>
      <c r="AU482" s="561"/>
      <c r="AV482" s="562"/>
      <c r="AW482" s="562"/>
      <c r="AX482" s="563"/>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1"/>
      <c r="AL483" s="562"/>
      <c r="AM483" s="562"/>
      <c r="AN483" s="562"/>
      <c r="AO483" s="562"/>
      <c r="AP483" s="563"/>
      <c r="AQ483" s="564"/>
      <c r="AR483" s="560"/>
      <c r="AS483" s="560"/>
      <c r="AT483" s="560"/>
      <c r="AU483" s="561"/>
      <c r="AV483" s="562"/>
      <c r="AW483" s="562"/>
      <c r="AX483" s="563"/>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1"/>
      <c r="AL484" s="562"/>
      <c r="AM484" s="562"/>
      <c r="AN484" s="562"/>
      <c r="AO484" s="562"/>
      <c r="AP484" s="563"/>
      <c r="AQ484" s="564"/>
      <c r="AR484" s="560"/>
      <c r="AS484" s="560"/>
      <c r="AT484" s="560"/>
      <c r="AU484" s="561"/>
      <c r="AV484" s="562"/>
      <c r="AW484" s="562"/>
      <c r="AX484" s="563"/>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1"/>
      <c r="AL485" s="562"/>
      <c r="AM485" s="562"/>
      <c r="AN485" s="562"/>
      <c r="AO485" s="562"/>
      <c r="AP485" s="563"/>
      <c r="AQ485" s="564"/>
      <c r="AR485" s="560"/>
      <c r="AS485" s="560"/>
      <c r="AT485" s="560"/>
      <c r="AU485" s="561"/>
      <c r="AV485" s="562"/>
      <c r="AW485" s="562"/>
      <c r="AX485" s="563"/>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1"/>
      <c r="AL486" s="562"/>
      <c r="AM486" s="562"/>
      <c r="AN486" s="562"/>
      <c r="AO486" s="562"/>
      <c r="AP486" s="563"/>
      <c r="AQ486" s="564"/>
      <c r="AR486" s="560"/>
      <c r="AS486" s="560"/>
      <c r="AT486" s="560"/>
      <c r="AU486" s="561"/>
      <c r="AV486" s="562"/>
      <c r="AW486" s="562"/>
      <c r="AX486" s="563"/>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1"/>
      <c r="AL487" s="562"/>
      <c r="AM487" s="562"/>
      <c r="AN487" s="562"/>
      <c r="AO487" s="562"/>
      <c r="AP487" s="563"/>
      <c r="AQ487" s="564"/>
      <c r="AR487" s="560"/>
      <c r="AS487" s="560"/>
      <c r="AT487" s="560"/>
      <c r="AU487" s="561"/>
      <c r="AV487" s="562"/>
      <c r="AW487" s="562"/>
      <c r="AX487" s="563"/>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1"/>
      <c r="AL488" s="562"/>
      <c r="AM488" s="562"/>
      <c r="AN488" s="562"/>
      <c r="AO488" s="562"/>
      <c r="AP488" s="563"/>
      <c r="AQ488" s="564"/>
      <c r="AR488" s="560"/>
      <c r="AS488" s="560"/>
      <c r="AT488" s="560"/>
      <c r="AU488" s="561"/>
      <c r="AV488" s="562"/>
      <c r="AW488" s="562"/>
      <c r="AX488" s="563"/>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1"/>
      <c r="AL489" s="562"/>
      <c r="AM489" s="562"/>
      <c r="AN489" s="562"/>
      <c r="AO489" s="562"/>
      <c r="AP489" s="563"/>
      <c r="AQ489" s="564"/>
      <c r="AR489" s="560"/>
      <c r="AS489" s="560"/>
      <c r="AT489" s="560"/>
      <c r="AU489" s="561"/>
      <c r="AV489" s="562"/>
      <c r="AW489" s="562"/>
      <c r="AX489" s="563"/>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1"/>
      <c r="AL490" s="562"/>
      <c r="AM490" s="562"/>
      <c r="AN490" s="562"/>
      <c r="AO490" s="562"/>
      <c r="AP490" s="563"/>
      <c r="AQ490" s="564"/>
      <c r="AR490" s="560"/>
      <c r="AS490" s="560"/>
      <c r="AT490" s="560"/>
      <c r="AU490" s="561"/>
      <c r="AV490" s="562"/>
      <c r="AW490" s="562"/>
      <c r="AX490" s="563"/>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1"/>
      <c r="AL491" s="562"/>
      <c r="AM491" s="562"/>
      <c r="AN491" s="562"/>
      <c r="AO491" s="562"/>
      <c r="AP491" s="563"/>
      <c r="AQ491" s="564"/>
      <c r="AR491" s="560"/>
      <c r="AS491" s="560"/>
      <c r="AT491" s="560"/>
      <c r="AU491" s="561"/>
      <c r="AV491" s="562"/>
      <c r="AW491" s="562"/>
      <c r="AX491" s="563"/>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1"/>
      <c r="AL492" s="562"/>
      <c r="AM492" s="562"/>
      <c r="AN492" s="562"/>
      <c r="AO492" s="562"/>
      <c r="AP492" s="563"/>
      <c r="AQ492" s="564"/>
      <c r="AR492" s="560"/>
      <c r="AS492" s="560"/>
      <c r="AT492" s="560"/>
      <c r="AU492" s="561"/>
      <c r="AV492" s="562"/>
      <c r="AW492" s="562"/>
      <c r="AX492" s="563"/>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1"/>
      <c r="AL493" s="562"/>
      <c r="AM493" s="562"/>
      <c r="AN493" s="562"/>
      <c r="AO493" s="562"/>
      <c r="AP493" s="563"/>
      <c r="AQ493" s="564"/>
      <c r="AR493" s="560"/>
      <c r="AS493" s="560"/>
      <c r="AT493" s="560"/>
      <c r="AU493" s="561"/>
      <c r="AV493" s="562"/>
      <c r="AW493" s="562"/>
      <c r="AX493" s="563"/>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1"/>
      <c r="AL494" s="562"/>
      <c r="AM494" s="562"/>
      <c r="AN494" s="562"/>
      <c r="AO494" s="562"/>
      <c r="AP494" s="563"/>
      <c r="AQ494" s="564"/>
      <c r="AR494" s="560"/>
      <c r="AS494" s="560"/>
      <c r="AT494" s="560"/>
      <c r="AU494" s="561"/>
      <c r="AV494" s="562"/>
      <c r="AW494" s="562"/>
      <c r="AX494" s="563"/>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1"/>
      <c r="AL495" s="562"/>
      <c r="AM495" s="562"/>
      <c r="AN495" s="562"/>
      <c r="AO495" s="562"/>
      <c r="AP495" s="563"/>
      <c r="AQ495" s="564"/>
      <c r="AR495" s="560"/>
      <c r="AS495" s="560"/>
      <c r="AT495" s="560"/>
      <c r="AU495" s="561"/>
      <c r="AV495" s="562"/>
      <c r="AW495" s="562"/>
      <c r="AX495" s="563"/>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1"/>
      <c r="AL496" s="562"/>
      <c r="AM496" s="562"/>
      <c r="AN496" s="562"/>
      <c r="AO496" s="562"/>
      <c r="AP496" s="563"/>
      <c r="AQ496" s="564"/>
      <c r="AR496" s="560"/>
      <c r="AS496" s="560"/>
      <c r="AT496" s="560"/>
      <c r="AU496" s="561"/>
      <c r="AV496" s="562"/>
      <c r="AW496" s="562"/>
      <c r="AX496" s="56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278</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389</v>
      </c>
      <c r="H2" s="15" t="str">
        <f>IF(G2="","",F2)</f>
        <v>一般会計</v>
      </c>
      <c r="I2" s="15" t="str">
        <f>IF(H2="","",IF(I1&lt;&gt;"",CONCATENATE(I1,"、",H2),H2))</f>
        <v>一般会計</v>
      </c>
      <c r="K2" s="16" t="s">
        <v>258</v>
      </c>
      <c r="L2" s="17"/>
      <c r="M2" s="15" t="str">
        <f>IF(L2="","",K2)</f>
        <v/>
      </c>
      <c r="N2" s="15" t="str">
        <f>IF(M2="","",IF(N1&lt;&gt;"",CONCATENATE(N1,"、",M2),M2))</f>
        <v/>
      </c>
      <c r="O2" s="15"/>
      <c r="P2" s="14" t="s">
        <v>217</v>
      </c>
      <c r="Q2" s="19" t="s">
        <v>389</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389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2015-09-04T15:52:31Z</cp:lastPrinted>
  <dcterms:created xsi:type="dcterms:W3CDTF">2012-03-13T00:50:25Z</dcterms:created>
  <dcterms:modified xsi:type="dcterms:W3CDTF">2015-09-04T15:52:34Z</dcterms:modified>
</cp:coreProperties>
</file>