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<sst xmlns="http://schemas.openxmlformats.org/spreadsheetml/2006/main" count="724" uniqueCount="441">
  <si>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</si>
  <si>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</si>
  <si>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</si>
  <si>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</si>
  <si>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</si>
  <si>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</si>
  <si>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</si>
  <si>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</si>
  <si>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</si>
  <si>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</si>
  <si>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</si>
  <si>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</si>
  <si>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</si>
  <si>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</si>
  <si>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</si>
  <si>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</si>
  <si>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</si>
  <si>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</si>
  <si>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</si>
  <si>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</si>
  <si>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</si>
  <si>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</si>
  <si>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</si>
  <si>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</si>
  <si>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</si>
  <si>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</si>
  <si>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</si>
  <si>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</si>
  <si>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</si>
  <si>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</si>
  <si>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</si>
  <si>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</si>
  <si>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</si>
  <si>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</si>
  <si>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</si>
  <si>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</si>
  <si>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</si>
  <si>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</si>
  <si>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</si>
  <si>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</si>
  <si>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</si>
  <si>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</si>
  <si>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</si>
  <si>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</si>
  <si>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</si>
  <si>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</si>
  <si>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</si>
  <si>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</si>
  <si>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</si>
  <si>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</si>
  <si>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</si>
  <si>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</si>
  <si>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</si>
  <si>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</si>
  <si>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</si>
  <si>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</si>
  <si>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</si>
  <si>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</si>
  <si>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</si>
  <si>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</si>
  <si>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</si>
  <si>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</si>
  <si>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</si>
  <si>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</si>
  <si>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</si>
  <si>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</si>
  <si>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</si>
  <si>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</si>
  <si>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</si>
  <si>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</si>
  <si>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</si>
  <si>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</si>
  <si>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</si>
  <si>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</si>
  <si>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</si>
  <si>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</si>
  <si>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</si>
  <si>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</si>
  <si>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</si>
  <si>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</si>
  <si>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</si>
  <si>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</si>
  <si>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</si>
  <si>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</si>
  <si>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</si>
  <si>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</si>
  <si>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</si>
  <si>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</si>
  <si>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</si>
  <si>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</si>
  <si>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</si>
  <si>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</si>
  <si>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</si>
  <si>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</si>
  <si>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</si>
  <si>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</si>
  <si>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</si>
  <si>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</si>
  <si>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</si>
  <si>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</si>
  <si>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</si>
  <si>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</si>
  <si>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</si>
  <si>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</si>
  <si>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</si>
  <si>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</si>
  <si>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</si>
  <si>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</si>
  <si>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</si>
  <si>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</si>
  <si>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</si>
  <si>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</si>
  <si>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</si>
  <si>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</si>
  <si>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</si>
  <si>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</si>
  <si>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</si>
  <si>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</si>
  <si>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</si>
  <si>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</si>
  <si>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</si>
  <si>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</si>
  <si>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</si>
  <si>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</si>
  <si>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</si>
  <si>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</si>
  <si>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</si>
  <si>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</si>
  <si>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</si>
  <si>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</si>
  <si>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</si>
  <si>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</si>
  <si>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</si>
  <si>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</si>
  <si>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</si>
  <si>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</si>
  <si>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</si>
  <si>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</si>
  <si>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</si>
  <si>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</si>
  <si>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</si>
  <si>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</si>
  <si>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</si>
  <si>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</si>
  <si>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</si>
  <si>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</si>
  <si>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</si>
  <si>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</si>
  <si>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</si>
  <si>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</si>
  <si>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</si>
  <si>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</si>
  <si>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</si>
  <si>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</si>
  <si>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</si>
  <si>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</si>
  <si>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</si>
  <si>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</si>
  <si>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</si>
  <si>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</si>
  <si>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</si>
  <si>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</si>
  <si>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</si>
  <si>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</si>
  <si>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</si>
  <si>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</si>
  <si>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</si>
  <si>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</si>
  <si>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</si>
  <si>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</si>
  <si>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</si>
  <si>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</si>
  <si>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</si>
  <si>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</si>
  <si>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</si>
  <si>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</si>
  <si>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</si>
  <si>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</si>
  <si>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</si>
  <si>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</si>
  <si>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</si>
  <si>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</si>
  <si>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</si>
  <si>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</si>
  <si>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</si>
  <si>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</si>
  <si>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</si>
  <si>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</si>
  <si>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</si>
  <si>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</si>
  <si>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</si>
  <si>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</si>
  <si>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</si>
  <si>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</si>
  <si>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</si>
  <si>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</si>
  <si>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</si>
  <si>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</si>
  <si>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</si>
  <si>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</si>
  <si>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</si>
  <si>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</si>
  <si>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</si>
  <si>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</si>
  <si>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</si>
  <si>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</si>
  <si>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</si>
  <si>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</si>
  <si>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</si>
  <si>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</si>
  <si>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</si>
  <si>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</si>
  <si>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</si>
  <si>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</si>
  <si>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</si>
  <si>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</si>
  <si>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</si>
  <si>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</si>
  <si>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</si>
  <si>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</si>
  <si>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</si>
  <si>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</si>
  <si>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</si>
  <si>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</si>
  <si>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</si>
  <si>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</si>
  <si>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</si>
  <si>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</si>
  <si>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</si>
  <si>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</si>
  <si>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</si>
  <si>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</si>
  <si>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</si>
  <si>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</si>
  <si>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</si>
  <si>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</si>
  <si>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</si>
  <si>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</si>
  <si>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</si>
  <si>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</si>
  <si>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</si>
  <si>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</si>
  <si>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</si>
  <si>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</si>
  <si>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</si>
  <si>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</si>
  <si>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</si>
  <si>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</si>
  <si>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</si>
  <si>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</si>
  <si>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</si>
  <si>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</si>
  <si>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</si>
  <si>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</si>
  <si>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</si>
  <si>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</si>
  <si>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</si>
  <si>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</si>
  <si>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</si>
  <si>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</si>
  <si>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</si>
  <si>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</si>
  <si>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</si>
  <si>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</si>
  <si>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</si>
  <si>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</si>
  <si>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</si>
  <si>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</si>
  <si>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</si>
  <si>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</si>
  <si>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</si>
  <si>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</si>
  <si>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</si>
  <si>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</si>
  <si>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</si>
  <si>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</si>
  <si>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</si>
  <si>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</si>
  <si>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</si>
  <si>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</si>
  <si>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</si>
  <si>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</si>
  <si>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</si>
  <si>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</si>
  <si>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</si>
  <si>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</si>
  <si>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</si>
  <si>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</si>
  <si>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</si>
  <si>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</si>
  <si>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</si>
  <si>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</si>
  <si>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</si>
  <si>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</si>
  <si>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</si>
  <si>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</si>
  <si>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</si>
  <si>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</si>
  <si>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</si>
  <si>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</si>
  <si>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</si>
  <si>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</si>
  <si>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</si>
  <si>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</si>
  <si>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</si>
  <si>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</si>
  <si>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</si>
  <si>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</si>
  <si>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</si>
  <si>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</si>
  <si>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</si>
  <si>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</si>
  <si>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</si>
  <si>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</si>
  <si>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</si>
  <si>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</si>
  <si>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</si>
  <si>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</si>
  <si>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</si>
  <si>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</si>
  <si>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</si>
  <si>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</si>
  <si>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</si>
  <si>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</si>
  <si>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</si>
  <si>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</si>
  <si>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</si>
  <si>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</si>
  <si>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</si>
  <si>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</si>
  <si>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</si>
  <si>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</si>
  <si>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</si>
  <si>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</si>
  <si>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</si>
  <si>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</si>
  <si>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</si>
  <si>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</si>
  <si>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</si>
  <si>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</si>
  <si>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</si>
  <si>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</si>
  <si>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</si>
  <si>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</si>
  <si>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</si>
  <si>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</si>
  <si>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</si>
  <si>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</si>
  <si>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</si>
  <si>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</si>
  <si>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</si>
  <si>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</si>
  <si>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</si>
  <si>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</si>
  <si>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</si>
  <si>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</si>
  <si>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</si>
  <si>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</si>
  <si>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</si>
  <si>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</si>
  <si>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</si>
  <si>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</si>
  <si>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</si>
  <si>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</si>
  <si>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</si>
  <si>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</si>
  <si>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</si>
  <si>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</si>
  <si>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</si>
  <si>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</si>
  <si>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</si>
  <si>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</si>
  <si>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</si>
  <si>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</si>
  <si>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</si>
  <si>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</si>
  <si>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</si>
  <si>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</si>
  <si>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</si>
  <si>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rPh sb="0" eb="2">
      <t>コクド</t>
    </rPh>
    <rPh sb="2" eb="5">
      <t>コウツウショウ</t>
    </rPh>
    <phoneticPr fontId="5"/>
  </si>
  <si>
    <t>都道府県地価調査等経費</t>
    <rPh sb="0" eb="4">
      <t>トドウフケン</t>
    </rPh>
    <rPh sb="4" eb="6">
      <t>チカ</t>
    </rPh>
    <rPh sb="6" eb="8">
      <t>チョウサ</t>
    </rPh>
    <rPh sb="8" eb="9">
      <t>トウ</t>
    </rPh>
    <rPh sb="9" eb="11">
      <t>ケイヒ</t>
    </rPh>
    <phoneticPr fontId="5"/>
  </si>
  <si>
    <t>土地・建設産業局</t>
    <rPh sb="0" eb="2">
      <t>トチ</t>
    </rPh>
    <rPh sb="3" eb="5">
      <t>ケンセツ</t>
    </rPh>
    <rPh sb="5" eb="8">
      <t>サンギョウキョク</t>
    </rPh>
    <phoneticPr fontId="5"/>
  </si>
  <si>
    <t>地価調査課　地価公示室</t>
    <rPh sb="0" eb="2">
      <t>チカ</t>
    </rPh>
    <rPh sb="2" eb="4">
      <t>チョウサ</t>
    </rPh>
    <rPh sb="4" eb="5">
      <t>カ</t>
    </rPh>
    <rPh sb="6" eb="8">
      <t>チカ</t>
    </rPh>
    <rPh sb="8" eb="10">
      <t>コウジ</t>
    </rPh>
    <rPh sb="10" eb="11">
      <t>シツ</t>
    </rPh>
    <phoneticPr fontId="5"/>
  </si>
  <si>
    <t>○</t>
  </si>
  <si>
    <t>９　市場環境の整備、産業の生産性向上、消費者利益の保護　31　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4">
      <t>フドウサン</t>
    </rPh>
    <rPh sb="34" eb="36">
      <t>シジョウ</t>
    </rPh>
    <rPh sb="37" eb="39">
      <t>セイビ</t>
    </rPh>
    <rPh sb="40" eb="42">
      <t>テキセイ</t>
    </rPh>
    <rPh sb="43" eb="45">
      <t>トチ</t>
    </rPh>
    <rPh sb="45" eb="47">
      <t>リヨウ</t>
    </rPh>
    <rPh sb="51" eb="53">
      <t>ジョウケン</t>
    </rPh>
    <rPh sb="53" eb="55">
      <t>セイビ</t>
    </rPh>
    <rPh sb="56" eb="58">
      <t>スイシン</t>
    </rPh>
    <phoneticPr fontId="5"/>
  </si>
  <si>
    <t>-</t>
    <phoneticPr fontId="5"/>
  </si>
  <si>
    <t>件数</t>
    <rPh sb="0" eb="2">
      <t>ケンスウ</t>
    </rPh>
    <phoneticPr fontId="5"/>
  </si>
  <si>
    <t>都道府県地価調査基準地数</t>
    <rPh sb="0" eb="4">
      <t>トドウフケン</t>
    </rPh>
    <rPh sb="4" eb="6">
      <t>チカ</t>
    </rPh>
    <rPh sb="6" eb="8">
      <t>チョウサ</t>
    </rPh>
    <rPh sb="8" eb="11">
      <t>キジュンチ</t>
    </rPh>
    <rPh sb="11" eb="12">
      <t>スウ</t>
    </rPh>
    <phoneticPr fontId="5"/>
  </si>
  <si>
    <t>地点</t>
    <rPh sb="0" eb="2">
      <t>チテン</t>
    </rPh>
    <phoneticPr fontId="5"/>
  </si>
  <si>
    <t>（予算執行額）／（都道府県地価調査基準地数）　　　　　　　　　　　　　　</t>
    <rPh sb="1" eb="3">
      <t>ヨサン</t>
    </rPh>
    <rPh sb="3" eb="5">
      <t>シッコウ</t>
    </rPh>
    <rPh sb="5" eb="6">
      <t>ガク</t>
    </rPh>
    <rPh sb="9" eb="13">
      <t>トドウフケン</t>
    </rPh>
    <rPh sb="13" eb="15">
      <t>チカ</t>
    </rPh>
    <rPh sb="15" eb="17">
      <t>チョウサ</t>
    </rPh>
    <rPh sb="17" eb="20">
      <t>キジュンチ</t>
    </rPh>
    <rPh sb="20" eb="21">
      <t>スウ</t>
    </rPh>
    <phoneticPr fontId="5"/>
  </si>
  <si>
    <t>600百万円/22,264</t>
    <rPh sb="3" eb="4">
      <t>ヒャク</t>
    </rPh>
    <rPh sb="4" eb="6">
      <t>マンエン</t>
    </rPh>
    <phoneticPr fontId="5"/>
  </si>
  <si>
    <t>600百万円/21,989</t>
    <rPh sb="3" eb="4">
      <t>ヒャク</t>
    </rPh>
    <rPh sb="4" eb="6">
      <t>マンエン</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</si>
  <si>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</si>
  <si>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</si>
  <si>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人件費</t>
    <rPh sb="0" eb="3">
      <t>ジンケンヒ</t>
    </rPh>
    <phoneticPr fontId="5"/>
  </si>
  <si>
    <t>地価調査データ集計</t>
    <rPh sb="0" eb="2">
      <t>チカ</t>
    </rPh>
    <rPh sb="2" eb="4">
      <t>チョウサ</t>
    </rPh>
    <rPh sb="7" eb="9">
      <t>シュウケイ</t>
    </rPh>
    <phoneticPr fontId="5"/>
  </si>
  <si>
    <t>ＴＩＳ(株)</t>
    <rPh sb="3" eb="6">
      <t>カブ</t>
    </rPh>
    <phoneticPr fontId="5"/>
  </si>
  <si>
    <t>都道府県地価調査に係るデータ集計</t>
    <rPh sb="0" eb="4">
      <t>トドウフケン</t>
    </rPh>
    <rPh sb="4" eb="6">
      <t>チカ</t>
    </rPh>
    <rPh sb="6" eb="8">
      <t>チョウサ</t>
    </rPh>
    <rPh sb="9" eb="10">
      <t>カカ</t>
    </rPh>
    <rPh sb="14" eb="16">
      <t>シュウケイ</t>
    </rPh>
    <phoneticPr fontId="5"/>
  </si>
  <si>
    <t>千円</t>
    <rPh sb="0" eb="2">
      <t>センエン</t>
    </rPh>
    <phoneticPr fontId="5"/>
  </si>
  <si>
    <t>地価公示</t>
    <rPh sb="0" eb="2">
      <t>チカ</t>
    </rPh>
    <rPh sb="2" eb="4">
      <t>コウジ</t>
    </rPh>
    <phoneticPr fontId="5"/>
  </si>
  <si>
    <t>国土交通省　土地・建設産業局</t>
    <rPh sb="0" eb="2">
      <t>コクド</t>
    </rPh>
    <rPh sb="2" eb="5">
      <t>コウツウショウ</t>
    </rPh>
    <rPh sb="6" eb="8">
      <t>トチ</t>
    </rPh>
    <rPh sb="9" eb="11">
      <t>ケンセツ</t>
    </rPh>
    <rPh sb="11" eb="14">
      <t>サンギョウキョク</t>
    </rPh>
    <phoneticPr fontId="5"/>
  </si>
  <si>
    <t>‐</t>
  </si>
  <si>
    <t>一般競争を行い競争性の確保に努めている。</t>
    <rPh sb="0" eb="2">
      <t>イッパン</t>
    </rPh>
    <rPh sb="2" eb="4">
      <t>キョウソウ</t>
    </rPh>
    <rPh sb="5" eb="6">
      <t>オコナ</t>
    </rPh>
    <rPh sb="7" eb="9">
      <t>キョウソウ</t>
    </rPh>
    <rPh sb="9" eb="10">
      <t>セイ</t>
    </rPh>
    <rPh sb="11" eb="13">
      <t>カクホ</t>
    </rPh>
    <rPh sb="14" eb="15">
      <t>ツト</t>
    </rPh>
    <phoneticPr fontId="5"/>
  </si>
  <si>
    <t>妥当である。</t>
    <rPh sb="0" eb="2">
      <t>ダトウ</t>
    </rPh>
    <phoneticPr fontId="5"/>
  </si>
  <si>
    <t>合理的な支出となっている。</t>
    <rPh sb="0" eb="3">
      <t>ゴウリテキ</t>
    </rPh>
    <rPh sb="4" eb="5">
      <t>ササ</t>
    </rPh>
    <rPh sb="5" eb="6">
      <t>デ</t>
    </rPh>
    <phoneticPr fontId="5"/>
  </si>
  <si>
    <t>限定的になっている。</t>
    <rPh sb="0" eb="3">
      <t>ゲンテイテキ</t>
    </rPh>
    <phoneticPr fontId="5"/>
  </si>
  <si>
    <t>その他</t>
    <rPh sb="2" eb="3">
      <t>タ</t>
    </rPh>
    <phoneticPr fontId="5"/>
  </si>
  <si>
    <t>ホームページ掲載用データ作成</t>
    <phoneticPr fontId="5"/>
  </si>
  <si>
    <t>ＴＩＳ(株)</t>
    <phoneticPr fontId="5"/>
  </si>
  <si>
    <t>地価調査公表資料のホームページ掲載用データ作成業務</t>
    <rPh sb="0" eb="2">
      <t>チカ</t>
    </rPh>
    <rPh sb="2" eb="4">
      <t>チョウサ</t>
    </rPh>
    <rPh sb="4" eb="6">
      <t>コウヒョウ</t>
    </rPh>
    <rPh sb="6" eb="8">
      <t>シリョウ</t>
    </rPh>
    <rPh sb="15" eb="17">
      <t>ケイサイ</t>
    </rPh>
    <rPh sb="17" eb="18">
      <t>ヨウ</t>
    </rPh>
    <rPh sb="21" eb="23">
      <t>サクセイ</t>
    </rPh>
    <rPh sb="23" eb="25">
      <t>ギョウム</t>
    </rPh>
    <phoneticPr fontId="5"/>
  </si>
  <si>
    <t>随意契約</t>
    <rPh sb="0" eb="2">
      <t>ズイイ</t>
    </rPh>
    <rPh sb="2" eb="4">
      <t>ケイヤク</t>
    </rPh>
    <phoneticPr fontId="5"/>
  </si>
  <si>
    <t>-</t>
    <phoneticPr fontId="5"/>
  </si>
  <si>
    <t>・土地総合情報ライブラリーＵＲＬ（http://tochi.mlit.go.jp/）</t>
    <phoneticPr fontId="5"/>
  </si>
  <si>
    <t>地価情報を提供する土地総合情報ライブラリーへのアクセス件数について、十分に活用が行われている。</t>
    <phoneticPr fontId="5"/>
  </si>
  <si>
    <t>土地総合情報ライブラリー等を通じて活用されている。</t>
    <rPh sb="12" eb="13">
      <t>トウ</t>
    </rPh>
    <rPh sb="14" eb="15">
      <t>ツウ</t>
    </rPh>
    <phoneticPr fontId="5"/>
  </si>
  <si>
    <t>成果実績は土地情報ライブラリーのアクセス件数が154百万件と、成果目標である203百万件には及ばないものの、高い数値を上げている。</t>
    <rPh sb="28" eb="29">
      <t>ケン</t>
    </rPh>
    <rPh sb="43" eb="44">
      <t>ケン</t>
    </rPh>
    <phoneticPr fontId="5"/>
  </si>
  <si>
    <t>600百万円/21,740</t>
    <rPh sb="3" eb="4">
      <t>ヒャク</t>
    </rPh>
    <rPh sb="4" eb="6">
      <t>マンエン</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</si>
  <si>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具体的には、地価公示の標準地がない地域に地点を設定したり、地価公示と共通の調査地点を積極的に設定して地価動向を把握している。</t>
    <rPh sb="49" eb="51">
      <t>チカ</t>
    </rPh>
    <rPh sb="51" eb="53">
      <t>コウジ</t>
    </rPh>
    <phoneticPr fontId="5"/>
  </si>
  <si>
    <t>見込通りの基準地を調査している。</t>
    <rPh sb="0" eb="2">
      <t>ミコミ</t>
    </rPh>
    <rPh sb="2" eb="3">
      <t>ドオ</t>
    </rPh>
    <rPh sb="5" eb="7">
      <t>キジュン</t>
    </rPh>
    <rPh sb="7" eb="8">
      <t>チ</t>
    </rPh>
    <rPh sb="9" eb="11">
      <t>チョウサ</t>
    </rPh>
    <phoneticPr fontId="5"/>
  </si>
  <si>
    <t>600百万円/21,740</t>
    <phoneticPr fontId="5"/>
  </si>
  <si>
    <t>土地総合情報ライブラリーへのアクセス件数</t>
    <phoneticPr fontId="5"/>
  </si>
  <si>
    <t>調査結果が記されている土地情報ライブラリーへのアクセス件数を平成28年度まで203万人までに引き上げる。</t>
    <rPh sb="0" eb="2">
      <t>チョウサ</t>
    </rPh>
    <rPh sb="2" eb="4">
      <t>ケッカ</t>
    </rPh>
    <rPh sb="5" eb="6">
      <t>シル</t>
    </rPh>
    <rPh sb="11" eb="13">
      <t>トチ</t>
    </rPh>
    <rPh sb="13" eb="15">
      <t>ジョウホウ</t>
    </rPh>
    <rPh sb="27" eb="29">
      <t>ケンスウ</t>
    </rPh>
    <rPh sb="30" eb="32">
      <t>ヘイセイ</t>
    </rPh>
    <rPh sb="34" eb="36">
      <t>ネンド</t>
    </rPh>
    <rPh sb="41" eb="43">
      <t>マンニン</t>
    </rPh>
    <rPh sb="46" eb="47">
      <t>ヒ</t>
    </rPh>
    <rPh sb="48" eb="49">
      <t>ア</t>
    </rPh>
    <phoneticPr fontId="5"/>
  </si>
  <si>
    <t>諸謝金</t>
    <rPh sb="0" eb="3">
      <t>ショシャキン</t>
    </rPh>
    <phoneticPr fontId="5"/>
  </si>
  <si>
    <t>B.ＴＩＳ（株）</t>
    <phoneticPr fontId="5"/>
  </si>
  <si>
    <t>A.ＴＩＳ（株）</t>
    <phoneticPr fontId="5"/>
  </si>
  <si>
    <t>-</t>
    <phoneticPr fontId="5"/>
  </si>
  <si>
    <t>-</t>
    <phoneticPr fontId="5"/>
  </si>
  <si>
    <t>-</t>
    <phoneticPr fontId="5"/>
  </si>
  <si>
    <t>（予算執行額（百万円））／基準地数</t>
    <rPh sb="7" eb="9">
      <t>ヒャクマン</t>
    </rPh>
    <rPh sb="9" eb="10">
      <t>エン</t>
    </rPh>
    <phoneticPr fontId="5"/>
  </si>
  <si>
    <t>当事業と国が行う地価公示の双方が効率的かつ相乗効果を発揮できるよう十分に連携が図るべき。</t>
    <rPh sb="4" eb="5">
      <t>クニ</t>
    </rPh>
    <rPh sb="6" eb="7">
      <t>オコナ</t>
    </rPh>
    <phoneticPr fontId="5"/>
  </si>
  <si>
    <t>室長　髙橋 友昭</t>
    <rPh sb="0" eb="2">
      <t>シツチョウ</t>
    </rPh>
    <rPh sb="3" eb="5">
      <t>タカハシ</t>
    </rPh>
    <rPh sb="6" eb="8">
      <t>トモアキ</t>
    </rPh>
    <phoneticPr fontId="5"/>
  </si>
  <si>
    <t>土地基本法第１６条・第１７条　　　　　　　　　　　　　　　　　　　　国土利用計画法施行令第９条</t>
    <rPh sb="0" eb="2">
      <t>トチ</t>
    </rPh>
    <rPh sb="2" eb="4">
      <t>キホン</t>
    </rPh>
    <rPh sb="4" eb="5">
      <t>ホウ</t>
    </rPh>
    <rPh sb="5" eb="6">
      <t>ダイ</t>
    </rPh>
    <rPh sb="8" eb="9">
      <t>ジョウ</t>
    </rPh>
    <rPh sb="10" eb="11">
      <t>ダイ</t>
    </rPh>
    <rPh sb="13" eb="14">
      <t>ジョウ</t>
    </rPh>
    <rPh sb="34" eb="36">
      <t>コクド</t>
    </rPh>
    <rPh sb="36" eb="38">
      <t>リヨウ</t>
    </rPh>
    <rPh sb="38" eb="41">
      <t>ケイカクホウ</t>
    </rPh>
    <rPh sb="41" eb="44">
      <t>シコウレイ</t>
    </rPh>
    <rPh sb="44" eb="45">
      <t>ダイ</t>
    </rPh>
    <rPh sb="46" eb="47">
      <t>ジョウ</t>
    </rPh>
    <phoneticPr fontId="5"/>
  </si>
  <si>
    <t>現状通り</t>
  </si>
  <si>
    <t xml:space="preserve"> 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rPh sb="1" eb="2">
      <t>カク</t>
    </rPh>
    <rPh sb="2" eb="6">
      <t>トドウフケン</t>
    </rPh>
    <rPh sb="7" eb="8">
      <t>オコナ</t>
    </rPh>
    <rPh sb="9" eb="13">
      <t>トドウフケン</t>
    </rPh>
    <rPh sb="13" eb="15">
      <t>チカ</t>
    </rPh>
    <rPh sb="15" eb="17">
      <t>チョウサ</t>
    </rPh>
    <rPh sb="18" eb="20">
      <t>ケッカ</t>
    </rPh>
    <rPh sb="21" eb="23">
      <t>ゼンコク</t>
    </rPh>
    <rPh sb="24" eb="27">
      <t>ケンイキベツ</t>
    </rPh>
    <rPh sb="28" eb="30">
      <t>シュウケイ</t>
    </rPh>
    <rPh sb="31" eb="33">
      <t>ブンセキ</t>
    </rPh>
    <rPh sb="37" eb="39">
      <t>チカ</t>
    </rPh>
    <rPh sb="39" eb="41">
      <t>ドウコウ</t>
    </rPh>
    <rPh sb="42" eb="43">
      <t>ヒロ</t>
    </rPh>
    <rPh sb="44" eb="46">
      <t>ジョウホウ</t>
    </rPh>
    <rPh sb="46" eb="48">
      <t>テイキョウ</t>
    </rPh>
    <rPh sb="56" eb="58">
      <t>テキセイ</t>
    </rPh>
    <rPh sb="59" eb="61">
      <t>チカ</t>
    </rPh>
    <rPh sb="62" eb="64">
      <t>ケイセイ</t>
    </rPh>
    <rPh sb="65" eb="67">
      <t>キヨ</t>
    </rPh>
    <rPh sb="74" eb="77">
      <t>フドウサン</t>
    </rPh>
    <rPh sb="77" eb="79">
      <t>シジョウ</t>
    </rPh>
    <rPh sb="80" eb="83">
      <t>カッセイカ</t>
    </rPh>
    <rPh sb="84" eb="86">
      <t>テキセツ</t>
    </rPh>
    <rPh sb="87" eb="89">
      <t>セイサク</t>
    </rPh>
    <rPh sb="89" eb="91">
      <t>タイオウ</t>
    </rPh>
    <rPh sb="92" eb="93">
      <t>シ</t>
    </rPh>
    <rPh sb="98" eb="100">
      <t>モクテキ</t>
    </rPh>
    <phoneticPr fontId="5"/>
  </si>
  <si>
    <t>各都道府県知事が、毎年７月１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rPh sb="0" eb="1">
      <t>カク</t>
    </rPh>
    <rPh sb="1" eb="5">
      <t>トドウフケン</t>
    </rPh>
    <rPh sb="5" eb="7">
      <t>チジ</t>
    </rPh>
    <rPh sb="9" eb="11">
      <t>マイトシ</t>
    </rPh>
    <rPh sb="12" eb="13">
      <t>ガツ</t>
    </rPh>
    <rPh sb="14" eb="15">
      <t>ニチ</t>
    </rPh>
    <rPh sb="19" eb="21">
      <t>チョウサ</t>
    </rPh>
    <rPh sb="21" eb="23">
      <t>チテン</t>
    </rPh>
    <rPh sb="24" eb="26">
      <t>セイジョウ</t>
    </rPh>
    <rPh sb="26" eb="28">
      <t>カカク</t>
    </rPh>
    <rPh sb="29" eb="32">
      <t>フドウサン</t>
    </rPh>
    <rPh sb="32" eb="34">
      <t>カンテイ</t>
    </rPh>
    <rPh sb="34" eb="35">
      <t>シ</t>
    </rPh>
    <rPh sb="36" eb="38">
      <t>カンテイ</t>
    </rPh>
    <rPh sb="38" eb="40">
      <t>ヒョウカ</t>
    </rPh>
    <rPh sb="41" eb="42">
      <t>モト</t>
    </rPh>
    <rPh sb="44" eb="45">
      <t>ウエ</t>
    </rPh>
    <rPh sb="46" eb="48">
      <t>ハンテイ</t>
    </rPh>
    <rPh sb="49" eb="50">
      <t>オコナ</t>
    </rPh>
    <rPh sb="52" eb="54">
      <t>コクド</t>
    </rPh>
    <rPh sb="54" eb="57">
      <t>コウツウショウ</t>
    </rPh>
    <rPh sb="59" eb="60">
      <t>カク</t>
    </rPh>
    <rPh sb="60" eb="64">
      <t>トドウフケン</t>
    </rPh>
    <rPh sb="65" eb="67">
      <t>マイトシ</t>
    </rPh>
    <rPh sb="67" eb="69">
      <t>ジッシ</t>
    </rPh>
    <rPh sb="71" eb="73">
      <t>チカ</t>
    </rPh>
    <rPh sb="73" eb="75">
      <t>チョウサ</t>
    </rPh>
    <rPh sb="76" eb="78">
      <t>ケッカ</t>
    </rPh>
    <rPh sb="79" eb="81">
      <t>テイキョウ</t>
    </rPh>
    <rPh sb="82" eb="83">
      <t>ウ</t>
    </rPh>
    <rPh sb="86" eb="88">
      <t>ゼンコク</t>
    </rPh>
    <rPh sb="89" eb="92">
      <t>ケンイキベツ</t>
    </rPh>
    <rPh sb="93" eb="95">
      <t>チカ</t>
    </rPh>
    <rPh sb="95" eb="97">
      <t>ドウコウ</t>
    </rPh>
    <rPh sb="98" eb="99">
      <t>カン</t>
    </rPh>
    <rPh sb="101" eb="103">
      <t>シュウケイ</t>
    </rPh>
    <rPh sb="104" eb="106">
      <t>ブンセキ</t>
    </rPh>
    <rPh sb="107" eb="108">
      <t>オコナ</t>
    </rPh>
    <rPh sb="109" eb="111">
      <t>コウヒョウ</t>
    </rPh>
    <phoneticPr fontId="5"/>
  </si>
  <si>
    <t>「国が行う地価公示と連携し、双方が効率的かつ相乗効果を発揮できるよう、国と都道府県で調整をするべき」との指摘を受けた。それを踏まえ、地価公示の地点が配置されていない地域に地価調査の地点が設定されるようにするなど地点配置に関する地方公共団体との調整を行うとともに、地価動向を把握する上で重要な地点にいては、地価公示と地価調査との共通地点を設定するなどの措置を行った。</t>
    <rPh sb="1" eb="2">
      <t>クニ</t>
    </rPh>
    <rPh sb="3" eb="4">
      <t>オコナ</t>
    </rPh>
    <rPh sb="5" eb="9">
      <t>チカコウジ</t>
    </rPh>
    <rPh sb="10" eb="12">
      <t>レンケイ</t>
    </rPh>
    <rPh sb="14" eb="16">
      <t>ソウホウ</t>
    </rPh>
    <rPh sb="17" eb="20">
      <t>コウリツテキ</t>
    </rPh>
    <rPh sb="22" eb="24">
      <t>ソウジョウ</t>
    </rPh>
    <rPh sb="24" eb="26">
      <t>コウカ</t>
    </rPh>
    <rPh sb="27" eb="29">
      <t>ハッキ</t>
    </rPh>
    <rPh sb="35" eb="36">
      <t>クニ</t>
    </rPh>
    <rPh sb="37" eb="41">
      <t>トドウフケン</t>
    </rPh>
    <rPh sb="42" eb="44">
      <t>チョウセイ</t>
    </rPh>
    <rPh sb="52" eb="54">
      <t>シテキ</t>
    </rPh>
    <rPh sb="55" eb="56">
      <t>ウ</t>
    </rPh>
    <rPh sb="62" eb="63">
      <t>フ</t>
    </rPh>
    <rPh sb="66" eb="70">
      <t>チカコウジ</t>
    </rPh>
    <rPh sb="71" eb="73">
      <t>チテン</t>
    </rPh>
    <rPh sb="74" eb="76">
      <t>ハイチ</t>
    </rPh>
    <rPh sb="82" eb="84">
      <t>チイキ</t>
    </rPh>
    <rPh sb="85" eb="87">
      <t>チカ</t>
    </rPh>
    <rPh sb="87" eb="89">
      <t>チョウサ</t>
    </rPh>
    <rPh sb="90" eb="92">
      <t>チテン</t>
    </rPh>
    <rPh sb="93" eb="95">
      <t>セッテイ</t>
    </rPh>
    <rPh sb="105" eb="107">
      <t>チテン</t>
    </rPh>
    <rPh sb="107" eb="109">
      <t>ハイチ</t>
    </rPh>
    <rPh sb="110" eb="111">
      <t>カン</t>
    </rPh>
    <rPh sb="113" eb="115">
      <t>チホウ</t>
    </rPh>
    <rPh sb="115" eb="117">
      <t>コウキョウ</t>
    </rPh>
    <rPh sb="117" eb="119">
      <t>ダンタイ</t>
    </rPh>
    <rPh sb="121" eb="123">
      <t>チョウセイ</t>
    </rPh>
    <rPh sb="124" eb="125">
      <t>オコナ</t>
    </rPh>
    <rPh sb="131" eb="133">
      <t>チカ</t>
    </rPh>
    <rPh sb="133" eb="135">
      <t>ドウコウ</t>
    </rPh>
    <rPh sb="136" eb="138">
      <t>ハアク</t>
    </rPh>
    <rPh sb="140" eb="141">
      <t>ウエ</t>
    </rPh>
    <rPh sb="142" eb="144">
      <t>ジュウヨウ</t>
    </rPh>
    <rPh sb="145" eb="147">
      <t>チテン</t>
    </rPh>
    <rPh sb="152" eb="156">
      <t>チカコウジ</t>
    </rPh>
    <rPh sb="157" eb="159">
      <t>チカ</t>
    </rPh>
    <rPh sb="159" eb="161">
      <t>チョウサ</t>
    </rPh>
    <rPh sb="163" eb="165">
      <t>キョウツウ</t>
    </rPh>
    <rPh sb="165" eb="167">
      <t>チテン</t>
    </rPh>
    <rPh sb="168" eb="170">
      <t>セッテイ</t>
    </rPh>
    <rPh sb="175" eb="177">
      <t>ソチ</t>
    </rPh>
    <rPh sb="178" eb="179">
      <t>オコナ</t>
    </rPh>
    <phoneticPr fontId="5"/>
  </si>
  <si>
    <t>全国の地価動向を国が全国的な観点を踏まえて分析し、公表を行うものであり、社会的なニーズに寄与している。</t>
    <rPh sb="0" eb="2">
      <t>ゼンコク</t>
    </rPh>
    <rPh sb="3" eb="5">
      <t>チカ</t>
    </rPh>
    <rPh sb="5" eb="7">
      <t>ドウコウ</t>
    </rPh>
    <rPh sb="8" eb="9">
      <t>クニ</t>
    </rPh>
    <rPh sb="10" eb="13">
      <t>ゼンコクテキ</t>
    </rPh>
    <rPh sb="14" eb="16">
      <t>カンテン</t>
    </rPh>
    <rPh sb="17" eb="18">
      <t>フ</t>
    </rPh>
    <rPh sb="21" eb="23">
      <t>ブンセキ</t>
    </rPh>
    <rPh sb="25" eb="27">
      <t>コウヒョウ</t>
    </rPh>
    <rPh sb="28" eb="29">
      <t>オコナ</t>
    </rPh>
    <rPh sb="36" eb="39">
      <t>シャカイテキ</t>
    </rPh>
    <rPh sb="44" eb="46">
      <t>キヨ</t>
    </rPh>
    <phoneticPr fontId="5"/>
  </si>
  <si>
    <t>重要な経済指標でもある全国の地価動向を定期的にとりまとめ、公表するものであり優先度は高い。</t>
    <rPh sb="0" eb="2">
      <t>ジュウヨウ</t>
    </rPh>
    <rPh sb="3" eb="5">
      <t>ケイザイ</t>
    </rPh>
    <rPh sb="5" eb="7">
      <t>シヒョウ</t>
    </rPh>
    <rPh sb="11" eb="13">
      <t>ゼンコク</t>
    </rPh>
    <rPh sb="14" eb="16">
      <t>チカ</t>
    </rPh>
    <rPh sb="16" eb="18">
      <t>ドウコウ</t>
    </rPh>
    <rPh sb="19" eb="22">
      <t>テイキテキ</t>
    </rPh>
    <rPh sb="29" eb="31">
      <t>コウヒョウ</t>
    </rPh>
    <rPh sb="38" eb="41">
      <t>ユウセンド</t>
    </rPh>
    <rPh sb="42" eb="43">
      <t>タカ</t>
    </rPh>
    <phoneticPr fontId="5"/>
  </si>
  <si>
    <t>都道府県地価調査は、都道府県知事が事業を行うものであり、国がその結果をとりまとめ、分析した上で公表している。</t>
    <rPh sb="0" eb="4">
      <t>トドウフケン</t>
    </rPh>
    <rPh sb="4" eb="6">
      <t>チカ</t>
    </rPh>
    <rPh sb="6" eb="8">
      <t>チョウサ</t>
    </rPh>
    <rPh sb="10" eb="14">
      <t>トドウフケン</t>
    </rPh>
    <rPh sb="14" eb="16">
      <t>チジ</t>
    </rPh>
    <rPh sb="17" eb="19">
      <t>ジギョウ</t>
    </rPh>
    <rPh sb="20" eb="21">
      <t>オコナ</t>
    </rPh>
    <rPh sb="28" eb="29">
      <t>クニ</t>
    </rPh>
    <rPh sb="32" eb="34">
      <t>ケッカ</t>
    </rPh>
    <rPh sb="41" eb="43">
      <t>ブンセキ</t>
    </rPh>
    <rPh sb="45" eb="46">
      <t>ウエ</t>
    </rPh>
    <rPh sb="47" eb="49">
      <t>コウヒョウ</t>
    </rPh>
    <phoneticPr fontId="5"/>
  </si>
  <si>
    <t>これまでも地価公示の地点が配置されていない地域に地価調査の地点が設定されるようにする等、地価調査と地価公示との調整を行うとともに、地価動向を把握する上で重要な地点については、地価公示と地価調査との共通地点を設定するなど効率的な執行に努めている。引き続き地価調査と地価公示との連携強化により、きめ細かな地価動向の把握に努める。</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</si>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</sst>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22412</xdr:colOff>
      <xdr:row>140</xdr:row>
      <xdr:rowOff>22412</xdr:rowOff>
    </xdr:from>
    <xdr:to>
      <xdr:col>20</xdr:col>
      <xdr:colOff>151819</xdr:colOff>
      <xdr:row>141</xdr:row>
      <xdr:rowOff>211547</xdr:rowOff>
    </xdr:to>
    <xdr:sp macro="" textlink="">
      <xdr:nvSpPr>
        <xdr:cNvPr id="24" name="正方形/長方形 23"/>
        <xdr:cNvSpPr/>
      </xdr:nvSpPr>
      <xdr:spPr>
        <a:xfrm>
          <a:off x="1636059" y="50751441"/>
          <a:ext cx="2101642" cy="5365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６百万円</a:t>
          </a:r>
          <a:endParaRPr kumimoji="1" lang="en-US" altLang="ja-JP" sz="1100">
            <a:solidFill>
              <a:sysClr val="windowText" lastClr="000000"/>
            </a:solidFill>
          </a:endParaRPr>
        </a:p>
      </xdr:txBody>
    </xdr:sp>
    <xdr:clientData/>
  </xdr:twoCellAnchor>
  <xdr:twoCellAnchor>
    <xdr:from>
      <xdr:col>28</xdr:col>
      <xdr:colOff>56030</xdr:colOff>
      <xdr:row>140</xdr:row>
      <xdr:rowOff>22412</xdr:rowOff>
    </xdr:from>
    <xdr:to>
      <xdr:col>40</xdr:col>
      <xdr:colOff>44990</xdr:colOff>
      <xdr:row>141</xdr:row>
      <xdr:rowOff>211553</xdr:rowOff>
    </xdr:to>
    <xdr:sp macro="" textlink="">
      <xdr:nvSpPr>
        <xdr:cNvPr id="25" name="正方形/長方形 24"/>
        <xdr:cNvSpPr/>
      </xdr:nvSpPr>
      <xdr:spPr>
        <a:xfrm>
          <a:off x="5076265" y="50751441"/>
          <a:ext cx="2140490" cy="53652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諸謝金・旅費</a:t>
          </a:r>
          <a:endParaRPr kumimoji="1" lang="en-US" altLang="ja-JP" sz="1100">
            <a:solidFill>
              <a:sysClr val="windowText" lastClr="000000"/>
            </a:solidFill>
          </a:endParaRPr>
        </a:p>
        <a:p>
          <a:pPr algn="ctr"/>
          <a:r>
            <a:rPr kumimoji="1" lang="ja-JP" altLang="en-US" sz="1100">
              <a:solidFill>
                <a:sysClr val="windowText" lastClr="000000"/>
              </a:solidFill>
            </a:rPr>
            <a:t>　　　０．４百万円</a:t>
          </a:r>
          <a:endParaRPr kumimoji="1" lang="en-US" altLang="ja-JP" sz="1100">
            <a:solidFill>
              <a:sysClr val="windowText" lastClr="000000"/>
            </a:solidFill>
          </a:endParaRPr>
        </a:p>
      </xdr:txBody>
    </xdr:sp>
    <xdr:clientData/>
  </xdr:twoCellAnchor>
  <xdr:twoCellAnchor>
    <xdr:from>
      <xdr:col>11</xdr:col>
      <xdr:colOff>100853</xdr:colOff>
      <xdr:row>142</xdr:row>
      <xdr:rowOff>78442</xdr:rowOff>
    </xdr:from>
    <xdr:to>
      <xdr:col>22</xdr:col>
      <xdr:colOff>37297</xdr:colOff>
      <xdr:row>144</xdr:row>
      <xdr:rowOff>117102</xdr:rowOff>
    </xdr:to>
    <xdr:sp macro="" textlink="">
      <xdr:nvSpPr>
        <xdr:cNvPr id="120" name="大かっこ 119"/>
        <xdr:cNvSpPr/>
      </xdr:nvSpPr>
      <xdr:spPr bwMode="auto">
        <a:xfrm>
          <a:off x="2073088" y="51502236"/>
          <a:ext cx="1908680" cy="7334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都道府県地価調査の企画・立案、進捗管理、指導</a:t>
          </a:r>
          <a:endParaRPr lang="en-US" altLang="ja-JP"/>
        </a:p>
      </xdr:txBody>
    </xdr:sp>
    <xdr:clientData/>
  </xdr:twoCellAnchor>
  <xdr:twoCellAnchor>
    <xdr:from>
      <xdr:col>16</xdr:col>
      <xdr:colOff>0</xdr:colOff>
      <xdr:row>145</xdr:row>
      <xdr:rowOff>0</xdr:rowOff>
    </xdr:from>
    <xdr:to>
      <xdr:col>21</xdr:col>
      <xdr:colOff>15711</xdr:colOff>
      <xdr:row>145</xdr:row>
      <xdr:rowOff>277935</xdr:rowOff>
    </xdr:to>
    <xdr:sp macro="" textlink="">
      <xdr:nvSpPr>
        <xdr:cNvPr id="121" name="テキスト ボックス 120"/>
        <xdr:cNvSpPr txBox="1"/>
      </xdr:nvSpPr>
      <xdr:spPr bwMode="auto">
        <a:xfrm>
          <a:off x="2868706" y="52465941"/>
          <a:ext cx="912181" cy="2779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0</xdr:colOff>
      <xdr:row>146</xdr:row>
      <xdr:rowOff>0</xdr:rowOff>
    </xdr:from>
    <xdr:to>
      <xdr:col>26</xdr:col>
      <xdr:colOff>161925</xdr:colOff>
      <xdr:row>147</xdr:row>
      <xdr:rowOff>189321</xdr:rowOff>
    </xdr:to>
    <xdr:sp macro="" textlink="">
      <xdr:nvSpPr>
        <xdr:cNvPr id="122" name="正方形/長方形 121"/>
        <xdr:cNvSpPr/>
      </xdr:nvSpPr>
      <xdr:spPr bwMode="auto">
        <a:xfrm>
          <a:off x="2689412" y="52813324"/>
          <a:ext cx="2134160" cy="5367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５．２百万円</a:t>
          </a:r>
          <a:endParaRPr kumimoji="1" lang="en-US" altLang="ja-JP" sz="1100">
            <a:solidFill>
              <a:sysClr val="windowText" lastClr="000000"/>
            </a:solidFill>
          </a:endParaRPr>
        </a:p>
      </xdr:txBody>
    </xdr:sp>
    <xdr:clientData/>
  </xdr:twoCellAnchor>
  <xdr:twoCellAnchor>
    <xdr:from>
      <xdr:col>16</xdr:col>
      <xdr:colOff>0</xdr:colOff>
      <xdr:row>148</xdr:row>
      <xdr:rowOff>0</xdr:rowOff>
    </xdr:from>
    <xdr:to>
      <xdr:col>26</xdr:col>
      <xdr:colOff>145622</xdr:colOff>
      <xdr:row>149</xdr:row>
      <xdr:rowOff>313018</xdr:rowOff>
    </xdr:to>
    <xdr:sp macro="" textlink="">
      <xdr:nvSpPr>
        <xdr:cNvPr id="125" name="大かっこ 124"/>
        <xdr:cNvSpPr/>
      </xdr:nvSpPr>
      <xdr:spPr bwMode="auto">
        <a:xfrm>
          <a:off x="2868706" y="53508088"/>
          <a:ext cx="1938563" cy="66040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・地価調査データの集計</a:t>
          </a:r>
          <a:endParaRPr lang="ja-JP" altLang="ja-JP"/>
        </a:p>
      </xdr:txBody>
    </xdr:sp>
    <xdr:clientData/>
  </xdr:twoCellAnchor>
  <xdr:twoCellAnchor>
    <xdr:from>
      <xdr:col>16</xdr:col>
      <xdr:colOff>0</xdr:colOff>
      <xdr:row>151</xdr:row>
      <xdr:rowOff>0</xdr:rowOff>
    </xdr:from>
    <xdr:to>
      <xdr:col>21</xdr:col>
      <xdr:colOff>16231</xdr:colOff>
      <xdr:row>151</xdr:row>
      <xdr:rowOff>239615</xdr:rowOff>
    </xdr:to>
    <xdr:sp macro="" textlink="">
      <xdr:nvSpPr>
        <xdr:cNvPr id="128" name="テキスト ボックス 127"/>
        <xdr:cNvSpPr txBox="1"/>
      </xdr:nvSpPr>
      <xdr:spPr bwMode="auto">
        <a:xfrm>
          <a:off x="2868706" y="54550235"/>
          <a:ext cx="912701" cy="2396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15</xdr:col>
      <xdr:colOff>0</xdr:colOff>
      <xdr:row>152</xdr:row>
      <xdr:rowOff>0</xdr:rowOff>
    </xdr:from>
    <xdr:to>
      <xdr:col>26</xdr:col>
      <xdr:colOff>160244</xdr:colOff>
      <xdr:row>153</xdr:row>
      <xdr:rowOff>189356</xdr:rowOff>
    </xdr:to>
    <xdr:sp macro="" textlink="">
      <xdr:nvSpPr>
        <xdr:cNvPr id="129" name="正方形/長方形 128"/>
        <xdr:cNvSpPr/>
      </xdr:nvSpPr>
      <xdr:spPr bwMode="auto">
        <a:xfrm>
          <a:off x="2689412" y="54897618"/>
          <a:ext cx="2132479" cy="5367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０．４百万円</a:t>
          </a:r>
          <a:endParaRPr kumimoji="1" lang="en-US" altLang="ja-JP" sz="1100">
            <a:solidFill>
              <a:sysClr val="windowText" lastClr="000000"/>
            </a:solidFill>
          </a:endParaRPr>
        </a:p>
      </xdr:txBody>
    </xdr:sp>
    <xdr:clientData/>
  </xdr:twoCellAnchor>
  <xdr:twoCellAnchor>
    <xdr:from>
      <xdr:col>15</xdr:col>
      <xdr:colOff>0</xdr:colOff>
      <xdr:row>154</xdr:row>
      <xdr:rowOff>0</xdr:rowOff>
    </xdr:from>
    <xdr:to>
      <xdr:col>25</xdr:col>
      <xdr:colOff>139700</xdr:colOff>
      <xdr:row>156</xdr:row>
      <xdr:rowOff>295835</xdr:rowOff>
    </xdr:to>
    <xdr:sp macro="" textlink="">
      <xdr:nvSpPr>
        <xdr:cNvPr id="130" name="大かっこ 129"/>
        <xdr:cNvSpPr/>
      </xdr:nvSpPr>
      <xdr:spPr bwMode="auto">
        <a:xfrm>
          <a:off x="2689412" y="55592382"/>
          <a:ext cx="1932641" cy="9906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a:t>
          </a:r>
          <a:r>
            <a:rPr lang="ja-JP" altLang="en-US">
              <a:solidFill>
                <a:sysClr val="windowText" lastClr="000000"/>
              </a:solidFill>
            </a:rPr>
            <a:t>公表資料ホームページ</a:t>
          </a:r>
          <a:endParaRPr lang="en-US" altLang="ja-JP">
            <a:solidFill>
              <a:sysClr val="windowText" lastClr="000000"/>
            </a:solidFill>
          </a:endParaRPr>
        </a:p>
        <a:p>
          <a:r>
            <a:rPr lang="ja-JP" altLang="en-US">
              <a:solidFill>
                <a:sysClr val="windowText" lastClr="000000"/>
              </a:solidFill>
            </a:rPr>
            <a:t>　掲載用データ作成</a:t>
          </a:r>
          <a:endParaRPr lang="en-US" altLang="ja-JP">
            <a:solidFill>
              <a:sysClr val="windowText" lastClr="000000"/>
            </a:solidFill>
          </a:endParaRPr>
        </a:p>
      </xdr:txBody>
    </xdr:sp>
    <xdr:clientData/>
  </xdr:twoCellAnchor>
  <xdr:twoCellAnchor>
    <xdr:from>
      <xdr:col>10</xdr:col>
      <xdr:colOff>44824</xdr:colOff>
      <xdr:row>141</xdr:row>
      <xdr:rowOff>268941</xdr:rowOff>
    </xdr:from>
    <xdr:to>
      <xdr:col>10</xdr:col>
      <xdr:colOff>68210</xdr:colOff>
      <xdr:row>154</xdr:row>
      <xdr:rowOff>0</xdr:rowOff>
    </xdr:to>
    <xdr:cxnSp macro="">
      <xdr:nvCxnSpPr>
        <xdr:cNvPr id="132" name="直線コネクタ 131"/>
        <xdr:cNvCxnSpPr/>
      </xdr:nvCxnSpPr>
      <xdr:spPr>
        <a:xfrm flipH="1">
          <a:off x="1837765" y="51345353"/>
          <a:ext cx="23386" cy="4247029"/>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56029</xdr:colOff>
      <xdr:row>146</xdr:row>
      <xdr:rowOff>313764</xdr:rowOff>
    </xdr:from>
    <xdr:to>
      <xdr:col>14</xdr:col>
      <xdr:colOff>163885</xdr:colOff>
      <xdr:row>146</xdr:row>
      <xdr:rowOff>314650</xdr:rowOff>
    </xdr:to>
    <xdr:cxnSp macro="">
      <xdr:nvCxnSpPr>
        <xdr:cNvPr id="133" name="直線コネクタ 132"/>
        <xdr:cNvCxnSpPr/>
      </xdr:nvCxnSpPr>
      <xdr:spPr>
        <a:xfrm>
          <a:off x="1848970" y="53127088"/>
          <a:ext cx="825033"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44824</xdr:colOff>
      <xdr:row>153</xdr:row>
      <xdr:rowOff>336176</xdr:rowOff>
    </xdr:from>
    <xdr:to>
      <xdr:col>14</xdr:col>
      <xdr:colOff>163882</xdr:colOff>
      <xdr:row>153</xdr:row>
      <xdr:rowOff>338269</xdr:rowOff>
    </xdr:to>
    <xdr:cxnSp macro="">
      <xdr:nvCxnSpPr>
        <xdr:cNvPr id="135" name="直線コネクタ 134"/>
        <xdr:cNvCxnSpPr/>
      </xdr:nvCxnSpPr>
      <xdr:spPr>
        <a:xfrm flipV="1">
          <a:off x="1837765" y="55581176"/>
          <a:ext cx="836235" cy="209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showWhiteSpace="0" view="pageBreakPreview" topLeftCell="E2" zoomScale="115" zoomScaleNormal="75" zoomScaleSheetLayoutView="11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378</v>
      </c>
      <c r="AR2" s="677"/>
      <c r="AS2" s="59" t="str">
        <f>IF(OR(AQ2="　", AQ2=""), "", "-")</f>
        <v/>
      </c>
      <c r="AT2" s="678">
        <v>315</v>
      </c>
      <c r="AU2" s="678"/>
      <c r="AV2" s="60" t="str">
        <f>IF(AW2="", "", "-")</f>
        <v/>
      </c>
      <c r="AW2" s="679"/>
      <c r="AX2" s="679"/>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379</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175</v>
      </c>
      <c r="H5" s="613"/>
      <c r="I5" s="613"/>
      <c r="J5" s="613"/>
      <c r="K5" s="613"/>
      <c r="L5" s="613"/>
      <c r="M5" s="653" t="s">
        <v>92</v>
      </c>
      <c r="N5" s="654"/>
      <c r="O5" s="654"/>
      <c r="P5" s="654"/>
      <c r="Q5" s="654"/>
      <c r="R5" s="655"/>
      <c r="S5" s="612" t="s">
        <v>157</v>
      </c>
      <c r="T5" s="613"/>
      <c r="U5" s="613"/>
      <c r="V5" s="613"/>
      <c r="W5" s="613"/>
      <c r="X5" s="614"/>
      <c r="Y5" s="445" t="s">
        <v>3</v>
      </c>
      <c r="Z5" s="446"/>
      <c r="AA5" s="446"/>
      <c r="AB5" s="446"/>
      <c r="AC5" s="446"/>
      <c r="AD5" s="447"/>
      <c r="AE5" s="448" t="s">
        <v>382</v>
      </c>
      <c r="AF5" s="449"/>
      <c r="AG5" s="449"/>
      <c r="AH5" s="449"/>
      <c r="AI5" s="449"/>
      <c r="AJ5" s="449"/>
      <c r="AK5" s="449"/>
      <c r="AL5" s="449"/>
      <c r="AM5" s="449"/>
      <c r="AN5" s="449"/>
      <c r="AO5" s="449"/>
      <c r="AP5" s="450"/>
      <c r="AQ5" s="451" t="s">
        <v>430</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431</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385</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2" t="s">
        <v>308</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433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434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6</v>
      </c>
      <c r="Q13" s="176"/>
      <c r="R13" s="176"/>
      <c r="S13" s="176"/>
      <c r="T13" s="176"/>
      <c r="U13" s="176"/>
      <c r="V13" s="177"/>
      <c r="W13" s="175">
        <v>6</v>
      </c>
      <c r="X13" s="176"/>
      <c r="Y13" s="176"/>
      <c r="Z13" s="176"/>
      <c r="AA13" s="176"/>
      <c r="AB13" s="176"/>
      <c r="AC13" s="177"/>
      <c r="AD13" s="175">
        <v>6</v>
      </c>
      <c r="AE13" s="176"/>
      <c r="AF13" s="176"/>
      <c r="AG13" s="176"/>
      <c r="AH13" s="176"/>
      <c r="AI13" s="176"/>
      <c r="AJ13" s="177"/>
      <c r="AK13" s="175">
        <v>6</v>
      </c>
      <c r="AL13" s="176"/>
      <c r="AM13" s="176"/>
      <c r="AN13" s="176"/>
      <c r="AO13" s="176"/>
      <c r="AP13" s="176"/>
      <c r="AQ13" s="177"/>
      <c r="AR13" s="189">
        <v>6</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427</v>
      </c>
      <c r="Q14" s="176"/>
      <c r="R14" s="176"/>
      <c r="S14" s="176"/>
      <c r="T14" s="176"/>
      <c r="U14" s="176"/>
      <c r="V14" s="177"/>
      <c r="W14" s="175" t="s">
        <v>427</v>
      </c>
      <c r="X14" s="176"/>
      <c r="Y14" s="176"/>
      <c r="Z14" s="176"/>
      <c r="AA14" s="176"/>
      <c r="AB14" s="176"/>
      <c r="AC14" s="177"/>
      <c r="AD14" s="175" t="s">
        <v>427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427</v>
      </c>
      <c r="Q15" s="176"/>
      <c r="R15" s="176"/>
      <c r="S15" s="176"/>
      <c r="T15" s="176"/>
      <c r="U15" s="176"/>
      <c r="V15" s="177"/>
      <c r="W15" s="175" t="s">
        <v>427</v>
      </c>
      <c r="X15" s="176"/>
      <c r="Y15" s="176"/>
      <c r="Z15" s="176"/>
      <c r="AA15" s="176"/>
      <c r="AB15" s="176"/>
      <c r="AC15" s="177"/>
      <c r="AD15" s="175" t="s">
        <v>427</v>
      </c>
      <c r="AE15" s="176"/>
      <c r="AF15" s="176"/>
      <c r="AG15" s="176"/>
      <c r="AH15" s="176"/>
      <c r="AI15" s="176"/>
      <c r="AJ15" s="177"/>
      <c r="AK15" s="175" t="s">
        <v>427</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427</v>
      </c>
      <c r="Q16" s="176"/>
      <c r="R16" s="176"/>
      <c r="S16" s="176"/>
      <c r="T16" s="176"/>
      <c r="U16" s="176"/>
      <c r="V16" s="177"/>
      <c r="W16" s="175" t="s">
        <v>427</v>
      </c>
      <c r="X16" s="176"/>
      <c r="Y16" s="176"/>
      <c r="Z16" s="176"/>
      <c r="AA16" s="176"/>
      <c r="AB16" s="176"/>
      <c r="AC16" s="177"/>
      <c r="AD16" s="175" t="s">
        <v>427</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427</v>
      </c>
      <c r="Q17" s="176"/>
      <c r="R17" s="176"/>
      <c r="S17" s="176"/>
      <c r="T17" s="176"/>
      <c r="U17" s="176"/>
      <c r="V17" s="177"/>
      <c r="W17" s="175" t="s">
        <v>427</v>
      </c>
      <c r="X17" s="176"/>
      <c r="Y17" s="176"/>
      <c r="Z17" s="176"/>
      <c r="AA17" s="176"/>
      <c r="AB17" s="176"/>
      <c r="AC17" s="177"/>
      <c r="AD17" s="175" t="s">
        <v>427</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7">
        <f>SUM(P13:V17)</f>
        <v>6</v>
      </c>
      <c r="Q18" s="648"/>
      <c r="R18" s="648"/>
      <c r="S18" s="648"/>
      <c r="T18" s="648"/>
      <c r="U18" s="648"/>
      <c r="V18" s="649"/>
      <c r="W18" s="647">
        <f>SUM(W13:AC17)</f>
        <v>6</v>
      </c>
      <c r="X18" s="648"/>
      <c r="Y18" s="648"/>
      <c r="Z18" s="648"/>
      <c r="AA18" s="648"/>
      <c r="AB18" s="648"/>
      <c r="AC18" s="649"/>
      <c r="AD18" s="647">
        <f t="shared" ref="AD18" si="0">SUM(AD13:AJ17)</f>
        <v>6</v>
      </c>
      <c r="AE18" s="648"/>
      <c r="AF18" s="648"/>
      <c r="AG18" s="648"/>
      <c r="AH18" s="648"/>
      <c r="AI18" s="648"/>
      <c r="AJ18" s="649"/>
      <c r="AK18" s="647">
        <f t="shared" ref="AK18" si="1">SUM(AK13:AQ17)</f>
        <v>6</v>
      </c>
      <c r="AL18" s="648"/>
      <c r="AM18" s="648"/>
      <c r="AN18" s="648"/>
      <c r="AO18" s="648"/>
      <c r="AP18" s="648"/>
      <c r="AQ18" s="649"/>
      <c r="AR18" s="647">
        <f t="shared" ref="AR18" si="2">SUM(AR13:AX17)</f>
        <v>6</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6</v>
      </c>
      <c r="Q19" s="176"/>
      <c r="R19" s="176"/>
      <c r="S19" s="176"/>
      <c r="T19" s="176"/>
      <c r="U19" s="176"/>
      <c r="V19" s="177"/>
      <c r="W19" s="175">
        <v>6</v>
      </c>
      <c r="X19" s="176"/>
      <c r="Y19" s="176"/>
      <c r="Z19" s="176"/>
      <c r="AA19" s="176"/>
      <c r="AB19" s="176"/>
      <c r="AC19" s="177"/>
      <c r="AD19" s="175">
        <v>6</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1</v>
      </c>
      <c r="Q20" s="651"/>
      <c r="R20" s="651"/>
      <c r="S20" s="651"/>
      <c r="T20" s="651"/>
      <c r="U20" s="651"/>
      <c r="V20" s="651"/>
      <c r="W20" s="651">
        <f>IF(W18=0, "-", W19/W18)</f>
        <v>1</v>
      </c>
      <c r="X20" s="651"/>
      <c r="Y20" s="651"/>
      <c r="Z20" s="651"/>
      <c r="AA20" s="651"/>
      <c r="AB20" s="651"/>
      <c r="AC20" s="651"/>
      <c r="AD20" s="651">
        <f>IF(AD18=0, "-", AD19/AD18)</f>
        <v>1</v>
      </c>
      <c r="AE20" s="651"/>
      <c r="AF20" s="651"/>
      <c r="AG20" s="651"/>
      <c r="AH20" s="651"/>
      <c r="AI20" s="651"/>
      <c r="AJ20" s="651"/>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421</v>
      </c>
      <c r="H23" s="75"/>
      <c r="I23" s="75"/>
      <c r="J23" s="75"/>
      <c r="K23" s="75"/>
      <c r="L23" s="75"/>
      <c r="M23" s="75"/>
      <c r="N23" s="75"/>
      <c r="O23" s="76"/>
      <c r="P23" s="219" t="s">
        <v>420</v>
      </c>
      <c r="Q23" s="234"/>
      <c r="R23" s="234"/>
      <c r="S23" s="234"/>
      <c r="T23" s="234"/>
      <c r="U23" s="234"/>
      <c r="V23" s="234"/>
      <c r="W23" s="234"/>
      <c r="X23" s="235"/>
      <c r="Y23" s="228" t="s">
        <v>14</v>
      </c>
      <c r="Z23" s="229"/>
      <c r="AA23" s="230"/>
      <c r="AB23" s="167" t="s">
        <v>386</v>
      </c>
      <c r="AC23" s="168"/>
      <c r="AD23" s="168"/>
      <c r="AE23" s="88">
        <v>153084550</v>
      </c>
      <c r="AF23" s="89"/>
      <c r="AG23" s="89"/>
      <c r="AH23" s="89"/>
      <c r="AI23" s="90"/>
      <c r="AJ23" s="88">
        <v>146063357</v>
      </c>
      <c r="AK23" s="89"/>
      <c r="AL23" s="89"/>
      <c r="AM23" s="89"/>
      <c r="AN23" s="90"/>
      <c r="AO23" s="88">
        <v>154358960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c r="AC24" s="197"/>
      <c r="AD24" s="197"/>
      <c r="AE24" s="88" t="s">
        <v>425</v>
      </c>
      <c r="AF24" s="89"/>
      <c r="AG24" s="89"/>
      <c r="AH24" s="89"/>
      <c r="AI24" s="90"/>
      <c r="AJ24" s="88" t="s">
        <v>426</v>
      </c>
      <c r="AK24" s="89"/>
      <c r="AL24" s="89"/>
      <c r="AM24" s="89"/>
      <c r="AN24" s="90"/>
      <c r="AO24" s="88" t="s">
        <v>426</v>
      </c>
      <c r="AP24" s="89"/>
      <c r="AQ24" s="89"/>
      <c r="AR24" s="89"/>
      <c r="AS24" s="90"/>
      <c r="AT24" s="88">
        <v>203000000</v>
      </c>
      <c r="AU24" s="89"/>
      <c r="AV24" s="89"/>
      <c r="AW24" s="89"/>
      <c r="AX24" s="90"/>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75</v>
      </c>
      <c r="AF25" s="89"/>
      <c r="AG25" s="89"/>
      <c r="AH25" s="89"/>
      <c r="AI25" s="90"/>
      <c r="AJ25" s="88">
        <v>72</v>
      </c>
      <c r="AK25" s="89"/>
      <c r="AL25" s="89"/>
      <c r="AM25" s="89"/>
      <c r="AN25" s="90"/>
      <c r="AO25" s="88">
        <v>76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15">
      <c r="A56" s="656"/>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56"/>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57"/>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387</v>
      </c>
      <c r="H68" s="234"/>
      <c r="I68" s="234"/>
      <c r="J68" s="234"/>
      <c r="K68" s="234"/>
      <c r="L68" s="234"/>
      <c r="M68" s="234"/>
      <c r="N68" s="234"/>
      <c r="O68" s="234"/>
      <c r="P68" s="234"/>
      <c r="Q68" s="234"/>
      <c r="R68" s="234"/>
      <c r="S68" s="234"/>
      <c r="T68" s="234"/>
      <c r="U68" s="234"/>
      <c r="V68" s="234"/>
      <c r="W68" s="234"/>
      <c r="X68" s="235"/>
      <c r="Y68" s="615" t="s">
        <v>66</v>
      </c>
      <c r="Z68" s="616"/>
      <c r="AA68" s="617"/>
      <c r="AB68" s="111" t="s">
        <v>388</v>
      </c>
      <c r="AC68" s="112"/>
      <c r="AD68" s="113"/>
      <c r="AE68" s="88">
        <v>22264</v>
      </c>
      <c r="AF68" s="89"/>
      <c r="AG68" s="89"/>
      <c r="AH68" s="89"/>
      <c r="AI68" s="90"/>
      <c r="AJ68" s="88">
        <v>21989</v>
      </c>
      <c r="AK68" s="89"/>
      <c r="AL68" s="89"/>
      <c r="AM68" s="89"/>
      <c r="AN68" s="90"/>
      <c r="AO68" s="88">
        <v>21740</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388</v>
      </c>
      <c r="AC69" s="203"/>
      <c r="AD69" s="204"/>
      <c r="AE69" s="88">
        <v>22264</v>
      </c>
      <c r="AF69" s="89"/>
      <c r="AG69" s="89"/>
      <c r="AH69" s="89"/>
      <c r="AI69" s="90"/>
      <c r="AJ69" s="88">
        <v>21989</v>
      </c>
      <c r="AK69" s="89"/>
      <c r="AL69" s="89"/>
      <c r="AM69" s="89"/>
      <c r="AN69" s="90"/>
      <c r="AO69" s="88">
        <v>21740</v>
      </c>
      <c r="AP69" s="89"/>
      <c r="AQ69" s="89"/>
      <c r="AR69" s="89"/>
      <c r="AS69" s="90"/>
      <c r="AT69" s="88">
        <v>21740</v>
      </c>
      <c r="AU69" s="89"/>
      <c r="AV69" s="89"/>
      <c r="AW69" s="89"/>
      <c r="AX69" s="347"/>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389</v>
      </c>
      <c r="H83" s="295"/>
      <c r="I83" s="295"/>
      <c r="J83" s="295"/>
      <c r="K83" s="295"/>
      <c r="L83" s="295"/>
      <c r="M83" s="295"/>
      <c r="N83" s="295"/>
      <c r="O83" s="295"/>
      <c r="P83" s="295"/>
      <c r="Q83" s="295"/>
      <c r="R83" s="295"/>
      <c r="S83" s="295"/>
      <c r="T83" s="295"/>
      <c r="U83" s="295"/>
      <c r="V83" s="295"/>
      <c r="W83" s="295"/>
      <c r="X83" s="295"/>
      <c r="Y83" s="534" t="s">
        <v>17</v>
      </c>
      <c r="Z83" s="535"/>
      <c r="AA83" s="536"/>
      <c r="AB83" s="663" t="s">
        <v>398</v>
      </c>
      <c r="AC83" s="115"/>
      <c r="AD83" s="116"/>
      <c r="AE83" s="205">
        <v>0.27</v>
      </c>
      <c r="AF83" s="206"/>
      <c r="AG83" s="206"/>
      <c r="AH83" s="206"/>
      <c r="AI83" s="206"/>
      <c r="AJ83" s="205">
        <v>0.27</v>
      </c>
      <c r="AK83" s="206"/>
      <c r="AL83" s="206"/>
      <c r="AM83" s="206"/>
      <c r="AN83" s="206"/>
      <c r="AO83" s="205">
        <v>0.27</v>
      </c>
      <c r="AP83" s="206"/>
      <c r="AQ83" s="206"/>
      <c r="AR83" s="206"/>
      <c r="AS83" s="206"/>
      <c r="AT83" s="88">
        <v>0.3</v>
      </c>
      <c r="AU83" s="89"/>
      <c r="AV83" s="89"/>
      <c r="AW83" s="89"/>
      <c r="AX83" s="347"/>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428</v>
      </c>
      <c r="AC84" s="92"/>
      <c r="AD84" s="93"/>
      <c r="AE84" s="91" t="s">
        <v>390</v>
      </c>
      <c r="AF84" s="92"/>
      <c r="AG84" s="92"/>
      <c r="AH84" s="92"/>
      <c r="AI84" s="93"/>
      <c r="AJ84" s="91" t="s">
        <v>391</v>
      </c>
      <c r="AK84" s="92"/>
      <c r="AL84" s="92"/>
      <c r="AM84" s="92"/>
      <c r="AN84" s="93"/>
      <c r="AO84" s="91" t="s">
        <v>416</v>
      </c>
      <c r="AP84" s="92"/>
      <c r="AQ84" s="92"/>
      <c r="AR84" s="92"/>
      <c r="AS84" s="93"/>
      <c r="AT84" s="91" t="s">
        <v>419</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7"/>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7"/>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7"/>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7"/>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422</v>
      </c>
      <c r="D98" s="532"/>
      <c r="E98" s="532"/>
      <c r="F98" s="532"/>
      <c r="G98" s="532"/>
      <c r="H98" s="532"/>
      <c r="I98" s="532"/>
      <c r="J98" s="532"/>
      <c r="K98" s="533"/>
      <c r="L98" s="175">
        <v>0.05</v>
      </c>
      <c r="M98" s="176"/>
      <c r="N98" s="176"/>
      <c r="O98" s="176"/>
      <c r="P98" s="176"/>
      <c r="Q98" s="177"/>
      <c r="R98" s="175">
        <v>0.1</v>
      </c>
      <c r="S98" s="176"/>
      <c r="T98" s="176"/>
      <c r="U98" s="176"/>
      <c r="V98" s="176"/>
      <c r="W98" s="177"/>
      <c r="X98" s="62" t="s">
        <v>440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t="s">
        <v>392</v>
      </c>
      <c r="D99" s="595"/>
      <c r="E99" s="595"/>
      <c r="F99" s="595"/>
      <c r="G99" s="595"/>
      <c r="H99" s="595"/>
      <c r="I99" s="595"/>
      <c r="J99" s="595"/>
      <c r="K99" s="596"/>
      <c r="L99" s="175">
        <v>0.5</v>
      </c>
      <c r="M99" s="176"/>
      <c r="N99" s="176"/>
      <c r="O99" s="176"/>
      <c r="P99" s="176"/>
      <c r="Q99" s="177"/>
      <c r="R99" s="175">
        <v>0.5</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t="s">
        <v>393</v>
      </c>
      <c r="D100" s="595"/>
      <c r="E100" s="595"/>
      <c r="F100" s="595"/>
      <c r="G100" s="595"/>
      <c r="H100" s="595"/>
      <c r="I100" s="595"/>
      <c r="J100" s="595"/>
      <c r="K100" s="596"/>
      <c r="L100" s="175">
        <v>5</v>
      </c>
      <c r="M100" s="176"/>
      <c r="N100" s="176"/>
      <c r="O100" s="176"/>
      <c r="P100" s="176"/>
      <c r="Q100" s="177"/>
      <c r="R100" s="175">
        <v>5</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5.55</v>
      </c>
      <c r="M104" s="592"/>
      <c r="N104" s="592"/>
      <c r="O104" s="592"/>
      <c r="P104" s="592"/>
      <c r="Q104" s="593"/>
      <c r="R104" s="591">
        <f>SUM(R98:W103)</f>
        <v>5.6</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0"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1"/>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0" t="s">
        <v>383</v>
      </c>
      <c r="AE108" s="341"/>
      <c r="AF108" s="341"/>
      <c r="AG108" s="337" t="s">
        <v>436</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29"/>
      <c r="AD109" s="293" t="s">
        <v>383</v>
      </c>
      <c r="AE109" s="294"/>
      <c r="AF109" s="294"/>
      <c r="AG109" s="273" t="s">
        <v>438</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383</v>
      </c>
      <c r="AE110" s="324"/>
      <c r="AF110" s="324"/>
      <c r="AG110" s="332" t="s">
        <v>437</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383</v>
      </c>
      <c r="AE111" s="268"/>
      <c r="AF111" s="268"/>
      <c r="AG111" s="270" t="s">
        <v>402</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3" t="s">
        <v>401</v>
      </c>
      <c r="AE112" s="294"/>
      <c r="AF112" s="294"/>
      <c r="AG112" s="638"/>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3" t="s">
        <v>383</v>
      </c>
      <c r="AE113" s="294"/>
      <c r="AF113" s="294"/>
      <c r="AG113" s="273" t="s">
        <v>403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3" t="s">
        <v>383</v>
      </c>
      <c r="AE114" s="294"/>
      <c r="AF114" s="294"/>
      <c r="AG114" s="273" t="s">
        <v>404</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93" t="s">
        <v>383</v>
      </c>
      <c r="AE115" s="294"/>
      <c r="AF115" s="294"/>
      <c r="AG115" s="273" t="s">
        <v>405</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52" t="s">
        <v>401</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252" t="s">
        <v>401</v>
      </c>
      <c r="AE117" s="253"/>
      <c r="AF117" s="253"/>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415</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2" t="s">
        <v>401</v>
      </c>
      <c r="AE119" s="343"/>
      <c r="AF119" s="343"/>
      <c r="AG119" s="332" t="s">
        <v>413</v>
      </c>
      <c r="AH119" s="238"/>
      <c r="AI119" s="238"/>
      <c r="AJ119" s="238"/>
      <c r="AK119" s="238"/>
      <c r="AL119" s="238"/>
      <c r="AM119" s="238"/>
      <c r="AN119" s="238"/>
      <c r="AO119" s="238"/>
      <c r="AP119" s="238"/>
      <c r="AQ119" s="238"/>
      <c r="AR119" s="238"/>
      <c r="AS119" s="238"/>
      <c r="AT119" s="238"/>
      <c r="AU119" s="238"/>
      <c r="AV119" s="238"/>
      <c r="AW119" s="238"/>
      <c r="AX119" s="319"/>
    </row>
    <row r="120" spans="1:64" ht="18" customHeight="1" x14ac:dyDescent="0.15">
      <c r="A120" s="256"/>
      <c r="B120" s="257"/>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3" t="s">
        <v>383</v>
      </c>
      <c r="AE120" s="294"/>
      <c r="AF120" s="294"/>
      <c r="AG120" s="273" t="s">
        <v>418</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3" t="s">
        <v>383</v>
      </c>
      <c r="AE121" s="294"/>
      <c r="AF121" s="294"/>
      <c r="AG121" s="332" t="s">
        <v>414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c r="AE122" s="268"/>
      <c r="AF122" s="268"/>
      <c r="AG122" s="314" t="s">
        <v>417</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399</v>
      </c>
      <c r="D124" s="276"/>
      <c r="E124" s="276"/>
      <c r="F124" s="276"/>
      <c r="G124" s="276"/>
      <c r="H124" s="276"/>
      <c r="I124" s="276"/>
      <c r="J124" s="276"/>
      <c r="K124" s="276"/>
      <c r="L124" s="276"/>
      <c r="M124" s="276"/>
      <c r="N124" s="276"/>
      <c r="O124" s="277"/>
      <c r="P124" s="284">
        <v>321</v>
      </c>
      <c r="Q124" s="284"/>
      <c r="R124" s="284"/>
      <c r="S124" s="285"/>
      <c r="T124" s="249" t="s">
        <v>400</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4"/>
      <c r="V125" s="334"/>
      <c r="W125" s="334"/>
      <c r="X125" s="334"/>
      <c r="Y125" s="334"/>
      <c r="Z125" s="334"/>
      <c r="AA125" s="334"/>
      <c r="AB125" s="334"/>
      <c r="AC125" s="334"/>
      <c r="AD125" s="334"/>
      <c r="AE125" s="334"/>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435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307</v>
      </c>
      <c r="B131" s="382"/>
      <c r="C131" s="382"/>
      <c r="D131" s="382"/>
      <c r="E131" s="383"/>
      <c r="F131" s="414" t="s">
        <v>429</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432</v>
      </c>
      <c r="B133" s="549"/>
      <c r="C133" s="549"/>
      <c r="D133" s="549"/>
      <c r="E133" s="550"/>
      <c r="F133" s="417" t="s">
        <v>439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4" t="s">
        <v>412</v>
      </c>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4" t="s">
        <v>224</v>
      </c>
      <c r="B137" s="311"/>
      <c r="C137" s="311"/>
      <c r="D137" s="311"/>
      <c r="E137" s="311"/>
      <c r="F137" s="311"/>
      <c r="G137" s="539">
        <v>112</v>
      </c>
      <c r="H137" s="540"/>
      <c r="I137" s="540"/>
      <c r="J137" s="540"/>
      <c r="K137" s="540"/>
      <c r="L137" s="540"/>
      <c r="M137" s="540"/>
      <c r="N137" s="540"/>
      <c r="O137" s="540"/>
      <c r="P137" s="541"/>
      <c r="Q137" s="311" t="s">
        <v>225</v>
      </c>
      <c r="R137" s="311"/>
      <c r="S137" s="311"/>
      <c r="T137" s="311"/>
      <c r="U137" s="311"/>
      <c r="V137" s="311"/>
      <c r="W137" s="539">
        <v>115</v>
      </c>
      <c r="X137" s="540"/>
      <c r="Y137" s="540"/>
      <c r="Z137" s="540"/>
      <c r="AA137" s="540"/>
      <c r="AB137" s="540"/>
      <c r="AC137" s="540"/>
      <c r="AD137" s="540"/>
      <c r="AE137" s="540"/>
      <c r="AF137" s="541"/>
      <c r="AG137" s="311" t="s">
        <v>226</v>
      </c>
      <c r="AH137" s="311"/>
      <c r="AI137" s="311"/>
      <c r="AJ137" s="311"/>
      <c r="AK137" s="311"/>
      <c r="AL137" s="311"/>
      <c r="AM137" s="511">
        <v>110</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314</v>
      </c>
      <c r="H138" s="309"/>
      <c r="I138" s="309"/>
      <c r="J138" s="309"/>
      <c r="K138" s="309"/>
      <c r="L138" s="309"/>
      <c r="M138" s="309"/>
      <c r="N138" s="309"/>
      <c r="O138" s="309"/>
      <c r="P138" s="310"/>
      <c r="Q138" s="420" t="s">
        <v>228</v>
      </c>
      <c r="R138" s="420"/>
      <c r="S138" s="420"/>
      <c r="T138" s="420"/>
      <c r="U138" s="420"/>
      <c r="V138" s="420"/>
      <c r="W138" s="308">
        <v>307</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424</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9" t="s">
        <v>377</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70"/>
    </row>
    <row r="179" spans="1:50" ht="24.75" customHeight="1" x14ac:dyDescent="0.15">
      <c r="A179" s="360"/>
      <c r="B179" s="361"/>
      <c r="C179" s="361"/>
      <c r="D179" s="361"/>
      <c r="E179" s="361"/>
      <c r="F179" s="362"/>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0"/>
      <c r="B180" s="361"/>
      <c r="C180" s="361"/>
      <c r="D180" s="361"/>
      <c r="E180" s="361"/>
      <c r="F180" s="362"/>
      <c r="G180" s="351" t="s">
        <v>394</v>
      </c>
      <c r="H180" s="352"/>
      <c r="I180" s="352"/>
      <c r="J180" s="352"/>
      <c r="K180" s="353"/>
      <c r="L180" s="354" t="s">
        <v>395</v>
      </c>
      <c r="M180" s="355"/>
      <c r="N180" s="355"/>
      <c r="O180" s="355"/>
      <c r="P180" s="355"/>
      <c r="Q180" s="355"/>
      <c r="R180" s="355"/>
      <c r="S180" s="355"/>
      <c r="T180" s="355"/>
      <c r="U180" s="355"/>
      <c r="V180" s="355"/>
      <c r="W180" s="355"/>
      <c r="X180" s="356"/>
      <c r="Y180" s="387">
        <v>5.2</v>
      </c>
      <c r="Z180" s="388"/>
      <c r="AA180" s="388"/>
      <c r="AB180" s="389"/>
      <c r="AC180" s="351"/>
      <c r="AD180" s="352"/>
      <c r="AE180" s="352"/>
      <c r="AF180" s="352"/>
      <c r="AG180" s="353"/>
      <c r="AH180" s="354"/>
      <c r="AI180" s="355"/>
      <c r="AJ180" s="355"/>
      <c r="AK180" s="355"/>
      <c r="AL180" s="355"/>
      <c r="AM180" s="355"/>
      <c r="AN180" s="355"/>
      <c r="AO180" s="355"/>
      <c r="AP180" s="355"/>
      <c r="AQ180" s="355"/>
      <c r="AR180" s="355"/>
      <c r="AS180" s="355"/>
      <c r="AT180" s="356"/>
      <c r="AU180" s="387"/>
      <c r="AV180" s="388"/>
      <c r="AW180" s="388"/>
      <c r="AX180" s="471"/>
    </row>
    <row r="181" spans="1:50" ht="24.75" customHeight="1" x14ac:dyDescent="0.15">
      <c r="A181" s="360"/>
      <c r="B181" s="361"/>
      <c r="C181" s="361"/>
      <c r="D181" s="361"/>
      <c r="E181" s="361"/>
      <c r="F181" s="362"/>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360"/>
      <c r="B182" s="361"/>
      <c r="C182" s="361"/>
      <c r="D182" s="361"/>
      <c r="E182" s="361"/>
      <c r="F182" s="362"/>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360"/>
      <c r="B183" s="361"/>
      <c r="C183" s="361"/>
      <c r="D183" s="361"/>
      <c r="E183" s="361"/>
      <c r="F183" s="362"/>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360"/>
      <c r="B184" s="361"/>
      <c r="C184" s="361"/>
      <c r="D184" s="361"/>
      <c r="E184" s="361"/>
      <c r="F184" s="362"/>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360"/>
      <c r="B185" s="361"/>
      <c r="C185" s="361"/>
      <c r="D185" s="361"/>
      <c r="E185" s="361"/>
      <c r="F185" s="362"/>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15">
      <c r="A186" s="360"/>
      <c r="B186" s="361"/>
      <c r="C186" s="361"/>
      <c r="D186" s="361"/>
      <c r="E186" s="361"/>
      <c r="F186" s="362"/>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0"/>
      <c r="B187" s="361"/>
      <c r="C187" s="361"/>
      <c r="D187" s="361"/>
      <c r="E187" s="361"/>
      <c r="F187" s="362"/>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x14ac:dyDescent="0.15">
      <c r="A188" s="360"/>
      <c r="B188" s="361"/>
      <c r="C188" s="361"/>
      <c r="D188" s="361"/>
      <c r="E188" s="361"/>
      <c r="F188" s="362"/>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x14ac:dyDescent="0.15">
      <c r="A189" s="360"/>
      <c r="B189" s="361"/>
      <c r="C189" s="361"/>
      <c r="D189" s="361"/>
      <c r="E189" s="361"/>
      <c r="F189" s="362"/>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0"/>
      <c r="B190" s="361"/>
      <c r="C190" s="361"/>
      <c r="D190" s="361"/>
      <c r="E190" s="361"/>
      <c r="F190" s="362"/>
      <c r="G190" s="554" t="s">
        <v>22</v>
      </c>
      <c r="H190" s="555"/>
      <c r="I190" s="555"/>
      <c r="J190" s="555"/>
      <c r="K190" s="555"/>
      <c r="L190" s="556"/>
      <c r="M190" s="146"/>
      <c r="N190" s="146"/>
      <c r="O190" s="146"/>
      <c r="P190" s="146"/>
      <c r="Q190" s="146"/>
      <c r="R190" s="146"/>
      <c r="S190" s="146"/>
      <c r="T190" s="146"/>
      <c r="U190" s="146"/>
      <c r="V190" s="146"/>
      <c r="W190" s="146"/>
      <c r="X190" s="147"/>
      <c r="Y190" s="557">
        <f>SUM(Y180:AB189)</f>
        <v>5.2</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0"/>
      <c r="B191" s="361"/>
      <c r="C191" s="361"/>
      <c r="D191" s="361"/>
      <c r="E191" s="361"/>
      <c r="F191" s="362"/>
      <c r="G191" s="366" t="s">
        <v>423</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9"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70"/>
    </row>
    <row r="192" spans="1:50" ht="25.5" customHeight="1" x14ac:dyDescent="0.15">
      <c r="A192" s="360"/>
      <c r="B192" s="361"/>
      <c r="C192" s="361"/>
      <c r="D192" s="361"/>
      <c r="E192" s="361"/>
      <c r="F192" s="362"/>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0"/>
      <c r="B193" s="361"/>
      <c r="C193" s="361"/>
      <c r="D193" s="361"/>
      <c r="E193" s="361"/>
      <c r="F193" s="362"/>
      <c r="G193" s="351" t="s">
        <v>406</v>
      </c>
      <c r="H193" s="352"/>
      <c r="I193" s="352"/>
      <c r="J193" s="352"/>
      <c r="K193" s="353"/>
      <c r="L193" s="354" t="s">
        <v>407</v>
      </c>
      <c r="M193" s="355"/>
      <c r="N193" s="355"/>
      <c r="O193" s="355"/>
      <c r="P193" s="355"/>
      <c r="Q193" s="355"/>
      <c r="R193" s="355"/>
      <c r="S193" s="355"/>
      <c r="T193" s="355"/>
      <c r="U193" s="355"/>
      <c r="V193" s="355"/>
      <c r="W193" s="355"/>
      <c r="X193" s="356"/>
      <c r="Y193" s="387">
        <v>0.4</v>
      </c>
      <c r="Z193" s="388"/>
      <c r="AA193" s="388"/>
      <c r="AB193" s="389"/>
      <c r="AC193" s="351"/>
      <c r="AD193" s="352"/>
      <c r="AE193" s="352"/>
      <c r="AF193" s="352"/>
      <c r="AG193" s="353"/>
      <c r="AH193" s="354"/>
      <c r="AI193" s="355"/>
      <c r="AJ193" s="355"/>
      <c r="AK193" s="355"/>
      <c r="AL193" s="355"/>
      <c r="AM193" s="355"/>
      <c r="AN193" s="355"/>
      <c r="AO193" s="355"/>
      <c r="AP193" s="355"/>
      <c r="AQ193" s="355"/>
      <c r="AR193" s="355"/>
      <c r="AS193" s="355"/>
      <c r="AT193" s="356"/>
      <c r="AU193" s="387"/>
      <c r="AV193" s="388"/>
      <c r="AW193" s="388"/>
      <c r="AX193" s="471"/>
    </row>
    <row r="194" spans="1:50" ht="24.75" customHeight="1" x14ac:dyDescent="0.15">
      <c r="A194" s="360"/>
      <c r="B194" s="361"/>
      <c r="C194" s="361"/>
      <c r="D194" s="361"/>
      <c r="E194" s="361"/>
      <c r="F194" s="362"/>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0"/>
      <c r="B195" s="361"/>
      <c r="C195" s="361"/>
      <c r="D195" s="361"/>
      <c r="E195" s="361"/>
      <c r="F195" s="362"/>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0"/>
      <c r="B196" s="361"/>
      <c r="C196" s="361"/>
      <c r="D196" s="361"/>
      <c r="E196" s="361"/>
      <c r="F196" s="362"/>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0"/>
      <c r="B197" s="361"/>
      <c r="C197" s="361"/>
      <c r="D197" s="361"/>
      <c r="E197" s="361"/>
      <c r="F197" s="362"/>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360"/>
      <c r="B198" s="361"/>
      <c r="C198" s="361"/>
      <c r="D198" s="361"/>
      <c r="E198" s="361"/>
      <c r="F198" s="362"/>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15">
      <c r="A199" s="360"/>
      <c r="B199" s="361"/>
      <c r="C199" s="361"/>
      <c r="D199" s="361"/>
      <c r="E199" s="361"/>
      <c r="F199" s="362"/>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15">
      <c r="A200" s="360"/>
      <c r="B200" s="361"/>
      <c r="C200" s="361"/>
      <c r="D200" s="361"/>
      <c r="E200" s="361"/>
      <c r="F200" s="362"/>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x14ac:dyDescent="0.15">
      <c r="A201" s="360"/>
      <c r="B201" s="361"/>
      <c r="C201" s="361"/>
      <c r="D201" s="361"/>
      <c r="E201" s="361"/>
      <c r="F201" s="362"/>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x14ac:dyDescent="0.15">
      <c r="A202" s="360"/>
      <c r="B202" s="361"/>
      <c r="C202" s="361"/>
      <c r="D202" s="361"/>
      <c r="E202" s="361"/>
      <c r="F202" s="362"/>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0"/>
      <c r="B203" s="361"/>
      <c r="C203" s="361"/>
      <c r="D203" s="361"/>
      <c r="E203" s="361"/>
      <c r="F203" s="362"/>
      <c r="G203" s="554" t="s">
        <v>22</v>
      </c>
      <c r="H203" s="555"/>
      <c r="I203" s="555"/>
      <c r="J203" s="555"/>
      <c r="K203" s="555"/>
      <c r="L203" s="556"/>
      <c r="M203" s="146"/>
      <c r="N203" s="146"/>
      <c r="O203" s="146"/>
      <c r="P203" s="146"/>
      <c r="Q203" s="146"/>
      <c r="R203" s="146"/>
      <c r="S203" s="146"/>
      <c r="T203" s="146"/>
      <c r="U203" s="146"/>
      <c r="V203" s="146"/>
      <c r="W203" s="146"/>
      <c r="X203" s="147"/>
      <c r="Y203" s="557">
        <f>SUM(Y193:AB202)</f>
        <v>0.4</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0"/>
      <c r="B204" s="361"/>
      <c r="C204" s="361"/>
      <c r="D204" s="361"/>
      <c r="E204" s="361"/>
      <c r="F204" s="362"/>
      <c r="G204" s="369"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9"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70"/>
    </row>
    <row r="205" spans="1:50" ht="24.75" customHeight="1" x14ac:dyDescent="0.15">
      <c r="A205" s="360"/>
      <c r="B205" s="361"/>
      <c r="C205" s="361"/>
      <c r="D205" s="361"/>
      <c r="E205" s="361"/>
      <c r="F205" s="362"/>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7"/>
      <c r="Z206" s="388"/>
      <c r="AA206" s="388"/>
      <c r="AB206" s="389"/>
      <c r="AC206" s="351"/>
      <c r="AD206" s="352"/>
      <c r="AE206" s="352"/>
      <c r="AF206" s="352"/>
      <c r="AG206" s="353"/>
      <c r="AH206" s="354"/>
      <c r="AI206" s="355"/>
      <c r="AJ206" s="355"/>
      <c r="AK206" s="355"/>
      <c r="AL206" s="355"/>
      <c r="AM206" s="355"/>
      <c r="AN206" s="355"/>
      <c r="AO206" s="355"/>
      <c r="AP206" s="355"/>
      <c r="AQ206" s="355"/>
      <c r="AR206" s="355"/>
      <c r="AS206" s="355"/>
      <c r="AT206" s="356"/>
      <c r="AU206" s="387"/>
      <c r="AV206" s="388"/>
      <c r="AW206" s="388"/>
      <c r="AX206" s="471"/>
    </row>
    <row r="207" spans="1:50" ht="24.75" customHeight="1" x14ac:dyDescent="0.15">
      <c r="A207" s="360"/>
      <c r="B207" s="361"/>
      <c r="C207" s="361"/>
      <c r="D207" s="361"/>
      <c r="E207" s="361"/>
      <c r="F207" s="362"/>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15">
      <c r="A208" s="360"/>
      <c r="B208" s="361"/>
      <c r="C208" s="361"/>
      <c r="D208" s="361"/>
      <c r="E208" s="361"/>
      <c r="F208" s="362"/>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15">
      <c r="A209" s="360"/>
      <c r="B209" s="361"/>
      <c r="C209" s="361"/>
      <c r="D209" s="361"/>
      <c r="E209" s="361"/>
      <c r="F209" s="362"/>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15">
      <c r="A210" s="360"/>
      <c r="B210" s="361"/>
      <c r="C210" s="361"/>
      <c r="D210" s="361"/>
      <c r="E210" s="361"/>
      <c r="F210" s="362"/>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customHeight="1" x14ac:dyDescent="0.15">
      <c r="A211" s="360"/>
      <c r="B211" s="361"/>
      <c r="C211" s="361"/>
      <c r="D211" s="361"/>
      <c r="E211" s="361"/>
      <c r="F211" s="362"/>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x14ac:dyDescent="0.15">
      <c r="A212" s="360"/>
      <c r="B212" s="361"/>
      <c r="C212" s="361"/>
      <c r="D212" s="361"/>
      <c r="E212" s="361"/>
      <c r="F212" s="362"/>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x14ac:dyDescent="0.15">
      <c r="A213" s="360"/>
      <c r="B213" s="361"/>
      <c r="C213" s="361"/>
      <c r="D213" s="361"/>
      <c r="E213" s="361"/>
      <c r="F213" s="362"/>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customHeight="1" x14ac:dyDescent="0.15">
      <c r="A214" s="360"/>
      <c r="B214" s="361"/>
      <c r="C214" s="361"/>
      <c r="D214" s="361"/>
      <c r="E214" s="361"/>
      <c r="F214" s="362"/>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customHeight="1" x14ac:dyDescent="0.15">
      <c r="A215" s="360"/>
      <c r="B215" s="361"/>
      <c r="C215" s="361"/>
      <c r="D215" s="361"/>
      <c r="E215" s="361"/>
      <c r="F215" s="362"/>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0"/>
      <c r="B216" s="361"/>
      <c r="C216" s="361"/>
      <c r="D216" s="361"/>
      <c r="E216" s="361"/>
      <c r="F216" s="362"/>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0"/>
      <c r="B217" s="361"/>
      <c r="C217" s="361"/>
      <c r="D217" s="361"/>
      <c r="E217" s="361"/>
      <c r="F217" s="362"/>
      <c r="G217" s="369"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9"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70"/>
    </row>
    <row r="218" spans="1:50" ht="24.75" customHeight="1" x14ac:dyDescent="0.15">
      <c r="A218" s="360"/>
      <c r="B218" s="361"/>
      <c r="C218" s="361"/>
      <c r="D218" s="361"/>
      <c r="E218" s="361"/>
      <c r="F218" s="362"/>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7"/>
      <c r="Z219" s="388"/>
      <c r="AA219" s="388"/>
      <c r="AB219" s="389"/>
      <c r="AC219" s="351"/>
      <c r="AD219" s="352"/>
      <c r="AE219" s="352"/>
      <c r="AF219" s="352"/>
      <c r="AG219" s="353"/>
      <c r="AH219" s="354"/>
      <c r="AI219" s="355"/>
      <c r="AJ219" s="355"/>
      <c r="AK219" s="355"/>
      <c r="AL219" s="355"/>
      <c r="AM219" s="355"/>
      <c r="AN219" s="355"/>
      <c r="AO219" s="355"/>
      <c r="AP219" s="355"/>
      <c r="AQ219" s="355"/>
      <c r="AR219" s="355"/>
      <c r="AS219" s="355"/>
      <c r="AT219" s="356"/>
      <c r="AU219" s="387"/>
      <c r="AV219" s="388"/>
      <c r="AW219" s="388"/>
      <c r="AX219" s="471"/>
    </row>
    <row r="220" spans="1:50" ht="24.75" customHeight="1" x14ac:dyDescent="0.15">
      <c r="A220" s="360"/>
      <c r="B220" s="361"/>
      <c r="C220" s="361"/>
      <c r="D220" s="361"/>
      <c r="E220" s="361"/>
      <c r="F220" s="362"/>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0"/>
      <c r="B221" s="361"/>
      <c r="C221" s="361"/>
      <c r="D221" s="361"/>
      <c r="E221" s="361"/>
      <c r="F221" s="362"/>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360"/>
      <c r="B222" s="361"/>
      <c r="C222" s="361"/>
      <c r="D222" s="361"/>
      <c r="E222" s="361"/>
      <c r="F222" s="362"/>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x14ac:dyDescent="0.15">
      <c r="A223" s="360"/>
      <c r="B223" s="361"/>
      <c r="C223" s="361"/>
      <c r="D223" s="361"/>
      <c r="E223" s="361"/>
      <c r="F223" s="362"/>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customHeight="1" x14ac:dyDescent="0.15">
      <c r="A224" s="360"/>
      <c r="B224" s="361"/>
      <c r="C224" s="361"/>
      <c r="D224" s="361"/>
      <c r="E224" s="361"/>
      <c r="F224" s="362"/>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360"/>
      <c r="B225" s="361"/>
      <c r="C225" s="361"/>
      <c r="D225" s="361"/>
      <c r="E225" s="361"/>
      <c r="F225" s="362"/>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x14ac:dyDescent="0.15">
      <c r="A226" s="360"/>
      <c r="B226" s="361"/>
      <c r="C226" s="361"/>
      <c r="D226" s="361"/>
      <c r="E226" s="361"/>
      <c r="F226" s="362"/>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customHeight="1" x14ac:dyDescent="0.15">
      <c r="A227" s="360"/>
      <c r="B227" s="361"/>
      <c r="C227" s="361"/>
      <c r="D227" s="361"/>
      <c r="E227" s="361"/>
      <c r="F227" s="362"/>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customHeight="1" x14ac:dyDescent="0.15">
      <c r="A228" s="360"/>
      <c r="B228" s="361"/>
      <c r="C228" s="361"/>
      <c r="D228" s="361"/>
      <c r="E228" s="361"/>
      <c r="F228" s="362"/>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0"/>
      <c r="B229" s="361"/>
      <c r="C229" s="361"/>
      <c r="D229" s="361"/>
      <c r="E229" s="361"/>
      <c r="F229" s="362"/>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x14ac:dyDescent="0.15">
      <c r="A236" s="564">
        <v>1</v>
      </c>
      <c r="B236" s="564">
        <v>1</v>
      </c>
      <c r="C236" s="566" t="s">
        <v>396</v>
      </c>
      <c r="D236" s="565"/>
      <c r="E236" s="565"/>
      <c r="F236" s="565"/>
      <c r="G236" s="565"/>
      <c r="H236" s="565"/>
      <c r="I236" s="565"/>
      <c r="J236" s="565"/>
      <c r="K236" s="565"/>
      <c r="L236" s="565"/>
      <c r="M236" s="566" t="s">
        <v>397</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5.2</v>
      </c>
      <c r="AL236" s="568"/>
      <c r="AM236" s="568"/>
      <c r="AN236" s="568"/>
      <c r="AO236" s="568"/>
      <c r="AP236" s="569"/>
      <c r="AQ236" s="566">
        <v>1</v>
      </c>
      <c r="AR236" s="565"/>
      <c r="AS236" s="565"/>
      <c r="AT236" s="565"/>
      <c r="AU236" s="567">
        <v>99</v>
      </c>
      <c r="AV236" s="568"/>
      <c r="AW236" s="568"/>
      <c r="AX236" s="569"/>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hidden="1" customHeight="1" x14ac:dyDescent="0.15">
      <c r="A238" s="564">
        <v>3</v>
      </c>
      <c r="B238" s="564">
        <v>1</v>
      </c>
      <c r="C238" s="565"/>
      <c r="D238" s="565"/>
      <c r="E238" s="565"/>
      <c r="F238" s="565"/>
      <c r="G238" s="565"/>
      <c r="H238" s="565"/>
      <c r="I238" s="565"/>
      <c r="J238" s="565"/>
      <c r="K238" s="565"/>
      <c r="L238" s="565"/>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c r="AL238" s="568"/>
      <c r="AM238" s="568"/>
      <c r="AN238" s="568"/>
      <c r="AO238" s="568"/>
      <c r="AP238" s="569"/>
      <c r="AQ238" s="566"/>
      <c r="AR238" s="565"/>
      <c r="AS238" s="565"/>
      <c r="AT238" s="565"/>
      <c r="AU238" s="567"/>
      <c r="AV238" s="568"/>
      <c r="AW238" s="568"/>
      <c r="AX238" s="569"/>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369</v>
      </c>
      <c r="AL268" s="232"/>
      <c r="AM268" s="232"/>
      <c r="AN268" s="232"/>
      <c r="AO268" s="232"/>
      <c r="AP268" s="232"/>
      <c r="AQ268" s="232" t="s">
        <v>23</v>
      </c>
      <c r="AR268" s="232"/>
      <c r="AS268" s="232"/>
      <c r="AT268" s="232"/>
      <c r="AU268" s="83" t="s">
        <v>24</v>
      </c>
      <c r="AV268" s="84"/>
      <c r="AW268" s="84"/>
      <c r="AX268" s="571"/>
    </row>
    <row r="269" spans="1:50" ht="24" customHeight="1" x14ac:dyDescent="0.15">
      <c r="A269" s="564">
        <v>1</v>
      </c>
      <c r="B269" s="564">
        <v>1</v>
      </c>
      <c r="C269" s="566" t="s">
        <v>408</v>
      </c>
      <c r="D269" s="565"/>
      <c r="E269" s="565"/>
      <c r="F269" s="565"/>
      <c r="G269" s="565"/>
      <c r="H269" s="565"/>
      <c r="I269" s="565"/>
      <c r="J269" s="565"/>
      <c r="K269" s="565"/>
      <c r="L269" s="565"/>
      <c r="M269" s="566" t="s">
        <v>409</v>
      </c>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v>0.4</v>
      </c>
      <c r="AL269" s="568"/>
      <c r="AM269" s="568"/>
      <c r="AN269" s="568"/>
      <c r="AO269" s="568"/>
      <c r="AP269" s="569"/>
      <c r="AQ269" s="566" t="s">
        <v>410</v>
      </c>
      <c r="AR269" s="565"/>
      <c r="AS269" s="565"/>
      <c r="AT269" s="565"/>
      <c r="AU269" s="567" t="s">
        <v>411</v>
      </c>
      <c r="AV269" s="568"/>
      <c r="AW269" s="568"/>
      <c r="AX269" s="569"/>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369</v>
      </c>
      <c r="AL301" s="232"/>
      <c r="AM301" s="232"/>
      <c r="AN301" s="232"/>
      <c r="AO301" s="232"/>
      <c r="AP301" s="232"/>
      <c r="AQ301" s="232" t="s">
        <v>23</v>
      </c>
      <c r="AR301" s="232"/>
      <c r="AS301" s="232"/>
      <c r="AT301" s="232"/>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c r="AL302" s="568"/>
      <c r="AM302" s="568"/>
      <c r="AN302" s="568"/>
      <c r="AO302" s="568"/>
      <c r="AP302" s="569"/>
      <c r="AQ302" s="566"/>
      <c r="AR302" s="565"/>
      <c r="AS302" s="565"/>
      <c r="AT302" s="565"/>
      <c r="AU302" s="567"/>
      <c r="AV302" s="568"/>
      <c r="AW302" s="568"/>
      <c r="AX302" s="569"/>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369</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369</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369</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369</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369</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1" priority="561">
      <formula>IF(RIGHT(TEXT(P14,"0.#"),1)=".",FALSE,TRUE)</formula>
    </cfRule>
    <cfRule type="expression" dxfId="210" priority="562">
      <formula>IF(RIGHT(TEXT(P14,"0.#"),1)=".",TRUE,FALSE)</formula>
    </cfRule>
  </conditionalFormatting>
  <conditionalFormatting sqref="AE69:AX69">
    <cfRule type="expression" dxfId="209" priority="483">
      <formula>IF(RIGHT(TEXT(AE69,"0.#"),1)=".",FALSE,TRUE)</formula>
    </cfRule>
    <cfRule type="expression" dxfId="208" priority="484">
      <formula>IF(RIGHT(TEXT(AE69,"0.#"),1)=".",TRUE,FALSE)</formula>
    </cfRule>
  </conditionalFormatting>
  <conditionalFormatting sqref="AT83:AX83">
    <cfRule type="expression" dxfId="207" priority="463">
      <formula>IF(RIGHT(TEXT(AT83,"0.#"),1)=".",FALSE,TRUE)</formula>
    </cfRule>
    <cfRule type="expression" dxfId="206" priority="464">
      <formula>IF(RIGHT(TEXT(AT83,"0.#"),1)=".",TRUE,FALSE)</formula>
    </cfRule>
  </conditionalFormatting>
  <conditionalFormatting sqref="L99">
    <cfRule type="expression" dxfId="205" priority="443">
      <formula>IF(RIGHT(TEXT(L99,"0.#"),1)=".",FALSE,TRUE)</formula>
    </cfRule>
    <cfRule type="expression" dxfId="204" priority="444">
      <formula>IF(RIGHT(TEXT(L99,"0.#"),1)=".",TRUE,FALSE)</formula>
    </cfRule>
  </conditionalFormatting>
  <conditionalFormatting sqref="L104">
    <cfRule type="expression" dxfId="203" priority="441">
      <formula>IF(RIGHT(TEXT(L104,"0.#"),1)=".",FALSE,TRUE)</formula>
    </cfRule>
    <cfRule type="expression" dxfId="202" priority="442">
      <formula>IF(RIGHT(TEXT(L104,"0.#"),1)=".",TRUE,FALSE)</formula>
    </cfRule>
  </conditionalFormatting>
  <conditionalFormatting sqref="R104">
    <cfRule type="expression" dxfId="201" priority="439">
      <formula>IF(RIGHT(TEXT(R104,"0.#"),1)=".",FALSE,TRUE)</formula>
    </cfRule>
    <cfRule type="expression" dxfId="200" priority="440">
      <formula>IF(RIGHT(TEXT(R104,"0.#"),1)=".",TRUE,FALSE)</formula>
    </cfRule>
  </conditionalFormatting>
  <conditionalFormatting sqref="P18:AX18">
    <cfRule type="expression" dxfId="199" priority="437">
      <formula>IF(RIGHT(TEXT(P18,"0.#"),1)=".",FALSE,TRUE)</formula>
    </cfRule>
    <cfRule type="expression" dxfId="198" priority="438">
      <formula>IF(RIGHT(TEXT(P18,"0.#"),1)=".",TRUE,FALSE)</formula>
    </cfRule>
  </conditionalFormatting>
  <conditionalFormatting sqref="Y181">
    <cfRule type="expression" dxfId="197" priority="433">
      <formula>IF(RIGHT(TEXT(Y181,"0.#"),1)=".",FALSE,TRUE)</formula>
    </cfRule>
    <cfRule type="expression" dxfId="196" priority="434">
      <formula>IF(RIGHT(TEXT(Y181,"0.#"),1)=".",TRUE,FALSE)</formula>
    </cfRule>
  </conditionalFormatting>
  <conditionalFormatting sqref="Y190">
    <cfRule type="expression" dxfId="195" priority="429">
      <formula>IF(RIGHT(TEXT(Y190,"0.#"),1)=".",FALSE,TRUE)</formula>
    </cfRule>
    <cfRule type="expression" dxfId="194" priority="430">
      <formula>IF(RIGHT(TEXT(Y190,"0.#"),1)=".",TRUE,FALSE)</formula>
    </cfRule>
  </conditionalFormatting>
  <conditionalFormatting sqref="AK236">
    <cfRule type="expression" dxfId="193" priority="351">
      <formula>IF(RIGHT(TEXT(AK236,"0.#"),1)=".",FALSE,TRUE)</formula>
    </cfRule>
    <cfRule type="expression" dxfId="192" priority="352">
      <formula>IF(RIGHT(TEXT(AK236,"0.#"),1)=".",TRUE,FALSE)</formula>
    </cfRule>
  </conditionalFormatting>
  <conditionalFormatting sqref="AE54:AI54">
    <cfRule type="expression" dxfId="191" priority="301">
      <formula>IF(RIGHT(TEXT(AE54,"0.#"),1)=".",FALSE,TRUE)</formula>
    </cfRule>
    <cfRule type="expression" dxfId="190" priority="302">
      <formula>IF(RIGHT(TEXT(AE54,"0.#"),1)=".",TRUE,FALSE)</formula>
    </cfRule>
  </conditionalFormatting>
  <conditionalFormatting sqref="AK16:AQ17 AR15:AX15 P13:AX13">
    <cfRule type="expression" dxfId="189" priority="259">
      <formula>IF(RIGHT(TEXT(P13,"0.#"),1)=".",FALSE,TRUE)</formula>
    </cfRule>
    <cfRule type="expression" dxfId="188" priority="260">
      <formula>IF(RIGHT(TEXT(P13,"0.#"),1)=".",TRUE,FALSE)</formula>
    </cfRule>
  </conditionalFormatting>
  <conditionalFormatting sqref="P19:AJ19">
    <cfRule type="expression" dxfId="187" priority="257">
      <formula>IF(RIGHT(TEXT(P19,"0.#"),1)=".",FALSE,TRUE)</formula>
    </cfRule>
    <cfRule type="expression" dxfId="186" priority="258">
      <formula>IF(RIGHT(TEXT(P19,"0.#"),1)=".",TRUE,FALSE)</formula>
    </cfRule>
  </conditionalFormatting>
  <conditionalFormatting sqref="AE55:AX55 AJ54:AS54">
    <cfRule type="expression" dxfId="185" priority="253">
      <formula>IF(RIGHT(TEXT(AE54,"0.#"),1)=".",FALSE,TRUE)</formula>
    </cfRule>
    <cfRule type="expression" dxfId="184" priority="254">
      <formula>IF(RIGHT(TEXT(AE54,"0.#"),1)=".",TRUE,FALSE)</formula>
    </cfRule>
  </conditionalFormatting>
  <conditionalFormatting sqref="AE68:AS68">
    <cfRule type="expression" dxfId="183" priority="249">
      <formula>IF(RIGHT(TEXT(AE68,"0.#"),1)=".",FALSE,TRUE)</formula>
    </cfRule>
    <cfRule type="expression" dxfId="182" priority="250">
      <formula>IF(RIGHT(TEXT(AE68,"0.#"),1)=".",TRUE,FALSE)</formula>
    </cfRule>
  </conditionalFormatting>
  <conditionalFormatting sqref="AE95:AI95 AE92:AI92 AE89:AI89 AE86:AI86">
    <cfRule type="expression" dxfId="181" priority="247">
      <formula>IF(RIGHT(TEXT(AE86,"0.#"),1)=".",FALSE,TRUE)</formula>
    </cfRule>
    <cfRule type="expression" dxfId="180" priority="248">
      <formula>IF(RIGHT(TEXT(AE86,"0.#"),1)=".",TRUE,FALSE)</formula>
    </cfRule>
  </conditionalFormatting>
  <conditionalFormatting sqref="AJ95:AX95 AJ92:AX92 AJ89:AX89 AJ86:AX86">
    <cfRule type="expression" dxfId="179" priority="245">
      <formula>IF(RIGHT(TEXT(AJ86,"0.#"),1)=".",FALSE,TRUE)</formula>
    </cfRule>
    <cfRule type="expression" dxfId="178" priority="246">
      <formula>IF(RIGHT(TEXT(AJ86,"0.#"),1)=".",TRUE,FALSE)</formula>
    </cfRule>
  </conditionalFormatting>
  <conditionalFormatting sqref="L100:L103 L98">
    <cfRule type="expression" dxfId="177" priority="243">
      <formula>IF(RIGHT(TEXT(L98,"0.#"),1)=".",FALSE,TRUE)</formula>
    </cfRule>
    <cfRule type="expression" dxfId="176" priority="244">
      <formula>IF(RIGHT(TEXT(L98,"0.#"),1)=".",TRUE,FALSE)</formula>
    </cfRule>
  </conditionalFormatting>
  <conditionalFormatting sqref="R98">
    <cfRule type="expression" dxfId="175" priority="239">
      <formula>IF(RIGHT(TEXT(R98,"0.#"),1)=".",FALSE,TRUE)</formula>
    </cfRule>
    <cfRule type="expression" dxfId="174" priority="240">
      <formula>IF(RIGHT(TEXT(R98,"0.#"),1)=".",TRUE,FALSE)</formula>
    </cfRule>
  </conditionalFormatting>
  <conditionalFormatting sqref="R99:R103">
    <cfRule type="expression" dxfId="173" priority="237">
      <formula>IF(RIGHT(TEXT(R99,"0.#"),1)=".",FALSE,TRUE)</formula>
    </cfRule>
    <cfRule type="expression" dxfId="172" priority="238">
      <formula>IF(RIGHT(TEXT(R99,"0.#"),1)=".",TRUE,FALSE)</formula>
    </cfRule>
  </conditionalFormatting>
  <conditionalFormatting sqref="Y182:Y189 Y180">
    <cfRule type="expression" dxfId="171" priority="235">
      <formula>IF(RIGHT(TEXT(Y180,"0.#"),1)=".",FALSE,TRUE)</formula>
    </cfRule>
    <cfRule type="expression" dxfId="170" priority="236">
      <formula>IF(RIGHT(TEXT(Y180,"0.#"),1)=".",TRUE,FALSE)</formula>
    </cfRule>
  </conditionalFormatting>
  <conditionalFormatting sqref="AU181">
    <cfRule type="expression" dxfId="169" priority="233">
      <formula>IF(RIGHT(TEXT(AU181,"0.#"),1)=".",FALSE,TRUE)</formula>
    </cfRule>
    <cfRule type="expression" dxfId="168" priority="234">
      <formula>IF(RIGHT(TEXT(AU181,"0.#"),1)=".",TRUE,FALSE)</formula>
    </cfRule>
  </conditionalFormatting>
  <conditionalFormatting sqref="AU190">
    <cfRule type="expression" dxfId="167" priority="231">
      <formula>IF(RIGHT(TEXT(AU190,"0.#"),1)=".",FALSE,TRUE)</formula>
    </cfRule>
    <cfRule type="expression" dxfId="166" priority="232">
      <formula>IF(RIGHT(TEXT(AU190,"0.#"),1)=".",TRUE,FALSE)</formula>
    </cfRule>
  </conditionalFormatting>
  <conditionalFormatting sqref="AU182:AU189 AU180">
    <cfRule type="expression" dxfId="165" priority="229">
      <formula>IF(RIGHT(TEXT(AU180,"0.#"),1)=".",FALSE,TRUE)</formula>
    </cfRule>
    <cfRule type="expression" dxfId="164" priority="230">
      <formula>IF(RIGHT(TEXT(AU180,"0.#"),1)=".",TRUE,FALSE)</formula>
    </cfRule>
  </conditionalFormatting>
  <conditionalFormatting sqref="Y220 Y207 Y194">
    <cfRule type="expression" dxfId="163" priority="215">
      <formula>IF(RIGHT(TEXT(Y194,"0.#"),1)=".",FALSE,TRUE)</formula>
    </cfRule>
    <cfRule type="expression" dxfId="162" priority="216">
      <formula>IF(RIGHT(TEXT(Y194,"0.#"),1)=".",TRUE,FALSE)</formula>
    </cfRule>
  </conditionalFormatting>
  <conditionalFormatting sqref="Y229 Y216 Y203">
    <cfRule type="expression" dxfId="161" priority="213">
      <formula>IF(RIGHT(TEXT(Y203,"0.#"),1)=".",FALSE,TRUE)</formula>
    </cfRule>
    <cfRule type="expression" dxfId="160" priority="214">
      <formula>IF(RIGHT(TEXT(Y203,"0.#"),1)=".",TRUE,FALSE)</formula>
    </cfRule>
  </conditionalFormatting>
  <conditionalFormatting sqref="Y221:Y228 Y219 Y208:Y215 Y206 Y195:Y202 Y193">
    <cfRule type="expression" dxfId="159" priority="211">
      <formula>IF(RIGHT(TEXT(Y193,"0.#"),1)=".",FALSE,TRUE)</formula>
    </cfRule>
    <cfRule type="expression" dxfId="158" priority="212">
      <formula>IF(RIGHT(TEXT(Y193,"0.#"),1)=".",TRUE,FALSE)</formula>
    </cfRule>
  </conditionalFormatting>
  <conditionalFormatting sqref="AU220 AU207 AU194">
    <cfRule type="expression" dxfId="157" priority="209">
      <formula>IF(RIGHT(TEXT(AU194,"0.#"),1)=".",FALSE,TRUE)</formula>
    </cfRule>
    <cfRule type="expression" dxfId="156" priority="210">
      <formula>IF(RIGHT(TEXT(AU194,"0.#"),1)=".",TRUE,FALSE)</formula>
    </cfRule>
  </conditionalFormatting>
  <conditionalFormatting sqref="AU229 AU216 AU203">
    <cfRule type="expression" dxfId="155" priority="207">
      <formula>IF(RIGHT(TEXT(AU203,"0.#"),1)=".",FALSE,TRUE)</formula>
    </cfRule>
    <cfRule type="expression" dxfId="154" priority="208">
      <formula>IF(RIGHT(TEXT(AU203,"0.#"),1)=".",TRUE,FALSE)</formula>
    </cfRule>
  </conditionalFormatting>
  <conditionalFormatting sqref="AU221:AU228 AU219 AU208:AU215 AU206 AU195:AU202 AU193">
    <cfRule type="expression" dxfId="153" priority="205">
      <formula>IF(RIGHT(TEXT(AU193,"0.#"),1)=".",FALSE,TRUE)</formula>
    </cfRule>
    <cfRule type="expression" dxfId="152" priority="206">
      <formula>IF(RIGHT(TEXT(AU193,"0.#"),1)=".",TRUE,FALSE)</formula>
    </cfRule>
  </conditionalFormatting>
  <conditionalFormatting sqref="AE56:AI56">
    <cfRule type="expression" dxfId="151" priority="179">
      <formula>IF(AND(AE56&gt;=0, RIGHT(TEXT(AE56,"0.#"),1)&lt;&gt;"."),TRUE,FALSE)</formula>
    </cfRule>
    <cfRule type="expression" dxfId="150" priority="180">
      <formula>IF(AND(AE56&gt;=0, RIGHT(TEXT(AE56,"0.#"),1)="."),TRUE,FALSE)</formula>
    </cfRule>
    <cfRule type="expression" dxfId="149" priority="181">
      <formula>IF(AND(AE56&lt;0, RIGHT(TEXT(AE56,"0.#"),1)&lt;&gt;"."),TRUE,FALSE)</formula>
    </cfRule>
    <cfRule type="expression" dxfId="148" priority="182">
      <formula>IF(AND(AE56&lt;0, RIGHT(TEXT(AE56,"0.#"),1)="."),TRUE,FALSE)</formula>
    </cfRule>
  </conditionalFormatting>
  <conditionalFormatting sqref="AJ56:AS56">
    <cfRule type="expression" dxfId="147" priority="175">
      <formula>IF(AND(AJ56&gt;=0, RIGHT(TEXT(AJ56,"0.#"),1)&lt;&gt;"."),TRUE,FALSE)</formula>
    </cfRule>
    <cfRule type="expression" dxfId="146" priority="176">
      <formula>IF(AND(AJ56&gt;=0, RIGHT(TEXT(AJ56,"0.#"),1)="."),TRUE,FALSE)</formula>
    </cfRule>
    <cfRule type="expression" dxfId="145" priority="177">
      <formula>IF(AND(AJ56&lt;0, RIGHT(TEXT(AJ56,"0.#"),1)&lt;&gt;"."),TRUE,FALSE)</formula>
    </cfRule>
    <cfRule type="expression" dxfId="144" priority="178">
      <formula>IF(AND(AJ56&lt;0, RIGHT(TEXT(AJ56,"0.#"),1)="."),TRUE,FALSE)</formula>
    </cfRule>
  </conditionalFormatting>
  <conditionalFormatting sqref="AK237:AK265">
    <cfRule type="expression" dxfId="143" priority="163">
      <formula>IF(RIGHT(TEXT(AK237,"0.#"),1)=".",FALSE,TRUE)</formula>
    </cfRule>
    <cfRule type="expression" dxfId="142" priority="164">
      <formula>IF(RIGHT(TEXT(AK237,"0.#"),1)=".",TRUE,FALSE)</formula>
    </cfRule>
  </conditionalFormatting>
  <conditionalFormatting sqref="AU237:AX265">
    <cfRule type="expression" dxfId="141" priority="159">
      <formula>IF(AND(AU237&gt;=0, RIGHT(TEXT(AU237,"0.#"),1)&lt;&gt;"."),TRUE,FALSE)</formula>
    </cfRule>
    <cfRule type="expression" dxfId="140" priority="160">
      <formula>IF(AND(AU237&gt;=0, RIGHT(TEXT(AU237,"0.#"),1)="."),TRUE,FALSE)</formula>
    </cfRule>
    <cfRule type="expression" dxfId="139" priority="161">
      <formula>IF(AND(AU237&lt;0, RIGHT(TEXT(AU237,"0.#"),1)&lt;&gt;"."),TRUE,FALSE)</formula>
    </cfRule>
    <cfRule type="expression" dxfId="138" priority="162">
      <formula>IF(AND(AU237&lt;0, RIGHT(TEXT(AU237,"0.#"),1)="."),TRUE,FALSE)</formula>
    </cfRule>
  </conditionalFormatting>
  <conditionalFormatting sqref="AK269">
    <cfRule type="expression" dxfId="137" priority="157">
      <formula>IF(RIGHT(TEXT(AK269,"0.#"),1)=".",FALSE,TRUE)</formula>
    </cfRule>
    <cfRule type="expression" dxfId="136" priority="158">
      <formula>IF(RIGHT(TEXT(AK269,"0.#"),1)=".",TRUE,FALSE)</formula>
    </cfRule>
  </conditionalFormatting>
  <conditionalFormatting sqref="AU269:AX269">
    <cfRule type="expression" dxfId="135" priority="153">
      <formula>IF(AND(AU269&gt;=0, RIGHT(TEXT(AU269,"0.#"),1)&lt;&gt;"."),TRUE,FALSE)</formula>
    </cfRule>
    <cfRule type="expression" dxfId="134" priority="154">
      <formula>IF(AND(AU269&gt;=0, RIGHT(TEXT(AU269,"0.#"),1)="."),TRUE,FALSE)</formula>
    </cfRule>
    <cfRule type="expression" dxfId="133" priority="155">
      <formula>IF(AND(AU269&lt;0, RIGHT(TEXT(AU269,"0.#"),1)&lt;&gt;"."),TRUE,FALSE)</formula>
    </cfRule>
    <cfRule type="expression" dxfId="132" priority="156">
      <formula>IF(AND(AU269&lt;0, RIGHT(TEXT(AU269,"0.#"),1)="."),TRUE,FALSE)</formula>
    </cfRule>
  </conditionalFormatting>
  <conditionalFormatting sqref="AK270:AK298">
    <cfRule type="expression" dxfId="131" priority="151">
      <formula>IF(RIGHT(TEXT(AK270,"0.#"),1)=".",FALSE,TRUE)</formula>
    </cfRule>
    <cfRule type="expression" dxfId="130" priority="152">
      <formula>IF(RIGHT(TEXT(AK270,"0.#"),1)=".",TRUE,FALSE)</formula>
    </cfRule>
  </conditionalFormatting>
  <conditionalFormatting sqref="AU270:AX298">
    <cfRule type="expression" dxfId="129" priority="147">
      <formula>IF(AND(AU270&gt;=0, RIGHT(TEXT(AU270,"0.#"),1)&lt;&gt;"."),TRUE,FALSE)</formula>
    </cfRule>
    <cfRule type="expression" dxfId="128" priority="148">
      <formula>IF(AND(AU270&gt;=0, RIGHT(TEXT(AU270,"0.#"),1)="."),TRUE,FALSE)</formula>
    </cfRule>
    <cfRule type="expression" dxfId="127" priority="149">
      <formula>IF(AND(AU270&lt;0, RIGHT(TEXT(AU270,"0.#"),1)&lt;&gt;"."),TRUE,FALSE)</formula>
    </cfRule>
    <cfRule type="expression" dxfId="126" priority="150">
      <formula>IF(AND(AU270&lt;0, RIGHT(TEXT(AU270,"0.#"),1)="."),TRUE,FALSE)</formula>
    </cfRule>
  </conditionalFormatting>
  <conditionalFormatting sqref="AK302">
    <cfRule type="expression" dxfId="125" priority="145">
      <formula>IF(RIGHT(TEXT(AK302,"0.#"),1)=".",FALSE,TRUE)</formula>
    </cfRule>
    <cfRule type="expression" dxfId="124" priority="146">
      <formula>IF(RIGHT(TEXT(AK302,"0.#"),1)=".",TRUE,FALSE)</formula>
    </cfRule>
  </conditionalFormatting>
  <conditionalFormatting sqref="AU302:AX302">
    <cfRule type="expression" dxfId="123" priority="141">
      <formula>IF(AND(AU302&gt;=0, RIGHT(TEXT(AU302,"0.#"),1)&lt;&gt;"."),TRUE,FALSE)</formula>
    </cfRule>
    <cfRule type="expression" dxfId="122" priority="142">
      <formula>IF(AND(AU302&gt;=0, RIGHT(TEXT(AU302,"0.#"),1)="."),TRUE,FALSE)</formula>
    </cfRule>
    <cfRule type="expression" dxfId="121" priority="143">
      <formula>IF(AND(AU302&lt;0, RIGHT(TEXT(AU302,"0.#"),1)&lt;&gt;"."),TRUE,FALSE)</formula>
    </cfRule>
    <cfRule type="expression" dxfId="120" priority="144">
      <formula>IF(AND(AU302&lt;0, RIGHT(TEXT(AU302,"0.#"),1)="."),TRUE,FALSE)</formula>
    </cfRule>
  </conditionalFormatting>
  <conditionalFormatting sqref="AK303:AK331">
    <cfRule type="expression" dxfId="119" priority="139">
      <formula>IF(RIGHT(TEXT(AK303,"0.#"),1)=".",FALSE,TRUE)</formula>
    </cfRule>
    <cfRule type="expression" dxfId="118" priority="140">
      <formula>IF(RIGHT(TEXT(AK303,"0.#"),1)=".",TRUE,FALSE)</formula>
    </cfRule>
  </conditionalFormatting>
  <conditionalFormatting sqref="AU303:AX331">
    <cfRule type="expression" dxfId="117" priority="135">
      <formula>IF(AND(AU303&gt;=0, RIGHT(TEXT(AU303,"0.#"),1)&lt;&gt;"."),TRUE,FALSE)</formula>
    </cfRule>
    <cfRule type="expression" dxfId="116" priority="136">
      <formula>IF(AND(AU303&gt;=0, RIGHT(TEXT(AU303,"0.#"),1)="."),TRUE,FALSE)</formula>
    </cfRule>
    <cfRule type="expression" dxfId="115" priority="137">
      <formula>IF(AND(AU303&lt;0, RIGHT(TEXT(AU303,"0.#"),1)&lt;&gt;"."),TRUE,FALSE)</formula>
    </cfRule>
    <cfRule type="expression" dxfId="114" priority="138">
      <formula>IF(AND(AU303&lt;0, RIGHT(TEXT(AU303,"0.#"),1)="."),TRUE,FALSE)</formula>
    </cfRule>
  </conditionalFormatting>
  <conditionalFormatting sqref="AK335">
    <cfRule type="expression" dxfId="113" priority="133">
      <formula>IF(RIGHT(TEXT(AK335,"0.#"),1)=".",FALSE,TRUE)</formula>
    </cfRule>
    <cfRule type="expression" dxfId="112" priority="134">
      <formula>IF(RIGHT(TEXT(AK335,"0.#"),1)=".",TRUE,FALSE)</formula>
    </cfRule>
  </conditionalFormatting>
  <conditionalFormatting sqref="AU335:AX335">
    <cfRule type="expression" dxfId="111" priority="129">
      <formula>IF(AND(AU335&gt;=0, RIGHT(TEXT(AU335,"0.#"),1)&lt;&gt;"."),TRUE,FALSE)</formula>
    </cfRule>
    <cfRule type="expression" dxfId="110" priority="130">
      <formula>IF(AND(AU335&gt;=0, RIGHT(TEXT(AU335,"0.#"),1)="."),TRUE,FALSE)</formula>
    </cfRule>
    <cfRule type="expression" dxfId="109" priority="131">
      <formula>IF(AND(AU335&lt;0, RIGHT(TEXT(AU335,"0.#"),1)&lt;&gt;"."),TRUE,FALSE)</formula>
    </cfRule>
    <cfRule type="expression" dxfId="108" priority="132">
      <formula>IF(AND(AU335&lt;0, RIGHT(TEXT(AU335,"0.#"),1)="."),TRUE,FALSE)</formula>
    </cfRule>
  </conditionalFormatting>
  <conditionalFormatting sqref="AK336:AK364">
    <cfRule type="expression" dxfId="107" priority="127">
      <formula>IF(RIGHT(TEXT(AK336,"0.#"),1)=".",FALSE,TRUE)</formula>
    </cfRule>
    <cfRule type="expression" dxfId="106" priority="128">
      <formula>IF(RIGHT(TEXT(AK336,"0.#"),1)=".",TRUE,FALSE)</formula>
    </cfRule>
  </conditionalFormatting>
  <conditionalFormatting sqref="AU336:AX364">
    <cfRule type="expression" dxfId="105" priority="123">
      <formula>IF(AND(AU336&gt;=0, RIGHT(TEXT(AU336,"0.#"),1)&lt;&gt;"."),TRUE,FALSE)</formula>
    </cfRule>
    <cfRule type="expression" dxfId="104" priority="124">
      <formula>IF(AND(AU336&gt;=0, RIGHT(TEXT(AU336,"0.#"),1)="."),TRUE,FALSE)</formula>
    </cfRule>
    <cfRule type="expression" dxfId="103" priority="125">
      <formula>IF(AND(AU336&lt;0, RIGHT(TEXT(AU336,"0.#"),1)&lt;&gt;"."),TRUE,FALSE)</formula>
    </cfRule>
    <cfRule type="expression" dxfId="102" priority="126">
      <formula>IF(AND(AU336&lt;0, RIGHT(TEXT(AU336,"0.#"),1)="."),TRUE,FALSE)</formula>
    </cfRule>
  </conditionalFormatting>
  <conditionalFormatting sqref="AK368">
    <cfRule type="expression" dxfId="101" priority="121">
      <formula>IF(RIGHT(TEXT(AK368,"0.#"),1)=".",FALSE,TRUE)</formula>
    </cfRule>
    <cfRule type="expression" dxfId="100" priority="122">
      <formula>IF(RIGHT(TEXT(AK368,"0.#"),1)=".",TRUE,FALSE)</formula>
    </cfRule>
  </conditionalFormatting>
  <conditionalFormatting sqref="AU368:AX368">
    <cfRule type="expression" dxfId="99" priority="117">
      <formula>IF(AND(AU368&gt;=0, RIGHT(TEXT(AU368,"0.#"),1)&lt;&gt;"."),TRUE,FALSE)</formula>
    </cfRule>
    <cfRule type="expression" dxfId="98" priority="118">
      <formula>IF(AND(AU368&gt;=0, RIGHT(TEXT(AU368,"0.#"),1)="."),TRUE,FALSE)</formula>
    </cfRule>
    <cfRule type="expression" dxfId="97" priority="119">
      <formula>IF(AND(AU368&lt;0, RIGHT(TEXT(AU368,"0.#"),1)&lt;&gt;"."),TRUE,FALSE)</formula>
    </cfRule>
    <cfRule type="expression" dxfId="96" priority="120">
      <formula>IF(AND(AU368&lt;0, RIGHT(TEXT(AU368,"0.#"),1)="."),TRUE,FALSE)</formula>
    </cfRule>
  </conditionalFormatting>
  <conditionalFormatting sqref="AK369:AK397">
    <cfRule type="expression" dxfId="95" priority="115">
      <formula>IF(RIGHT(TEXT(AK369,"0.#"),1)=".",FALSE,TRUE)</formula>
    </cfRule>
    <cfRule type="expression" dxfId="94" priority="116">
      <formula>IF(RIGHT(TEXT(AK369,"0.#"),1)=".",TRUE,FALSE)</formula>
    </cfRule>
  </conditionalFormatting>
  <conditionalFormatting sqref="AU369:AX397">
    <cfRule type="expression" dxfId="93" priority="111">
      <formula>IF(AND(AU369&gt;=0, RIGHT(TEXT(AU369,"0.#"),1)&lt;&gt;"."),TRUE,FALSE)</formula>
    </cfRule>
    <cfRule type="expression" dxfId="92" priority="112">
      <formula>IF(AND(AU369&gt;=0, RIGHT(TEXT(AU369,"0.#"),1)="."),TRUE,FALSE)</formula>
    </cfRule>
    <cfRule type="expression" dxfId="91" priority="113">
      <formula>IF(AND(AU369&lt;0, RIGHT(TEXT(AU369,"0.#"),1)&lt;&gt;"."),TRUE,FALSE)</formula>
    </cfRule>
    <cfRule type="expression" dxfId="90" priority="114">
      <formula>IF(AND(AU369&lt;0, RIGHT(TEXT(AU369,"0.#"),1)="."),TRUE,FALSE)</formula>
    </cfRule>
  </conditionalFormatting>
  <conditionalFormatting sqref="AK401">
    <cfRule type="expression" dxfId="89" priority="109">
      <formula>IF(RIGHT(TEXT(AK401,"0.#"),1)=".",FALSE,TRUE)</formula>
    </cfRule>
    <cfRule type="expression" dxfId="88" priority="110">
      <formula>IF(RIGHT(TEXT(AK401,"0.#"),1)=".",TRUE,FALSE)</formula>
    </cfRule>
  </conditionalFormatting>
  <conditionalFormatting sqref="AU401:AX401">
    <cfRule type="expression" dxfId="87" priority="105">
      <formula>IF(AND(AU401&gt;=0, RIGHT(TEXT(AU401,"0.#"),1)&lt;&gt;"."),TRUE,FALSE)</formula>
    </cfRule>
    <cfRule type="expression" dxfId="86" priority="106">
      <formula>IF(AND(AU401&gt;=0, RIGHT(TEXT(AU401,"0.#"),1)="."),TRUE,FALSE)</formula>
    </cfRule>
    <cfRule type="expression" dxfId="85" priority="107">
      <formula>IF(AND(AU401&lt;0, RIGHT(TEXT(AU401,"0.#"),1)&lt;&gt;"."),TRUE,FALSE)</formula>
    </cfRule>
    <cfRule type="expression" dxfId="84" priority="108">
      <formula>IF(AND(AU401&lt;0, RIGHT(TEXT(AU401,"0.#"),1)="."),TRUE,FALSE)</formula>
    </cfRule>
  </conditionalFormatting>
  <conditionalFormatting sqref="AK402:AK430">
    <cfRule type="expression" dxfId="83" priority="103">
      <formula>IF(RIGHT(TEXT(AK402,"0.#"),1)=".",FALSE,TRUE)</formula>
    </cfRule>
    <cfRule type="expression" dxfId="82" priority="104">
      <formula>IF(RIGHT(TEXT(AK402,"0.#"),1)=".",TRUE,FALSE)</formula>
    </cfRule>
  </conditionalFormatting>
  <conditionalFormatting sqref="AU402:AX430">
    <cfRule type="expression" dxfId="81" priority="99">
      <formula>IF(AND(AU402&gt;=0, RIGHT(TEXT(AU402,"0.#"),1)&lt;&gt;"."),TRUE,FALSE)</formula>
    </cfRule>
    <cfRule type="expression" dxfId="80" priority="100">
      <formula>IF(AND(AU402&gt;=0, RIGHT(TEXT(AU402,"0.#"),1)="."),TRUE,FALSE)</formula>
    </cfRule>
    <cfRule type="expression" dxfId="79" priority="101">
      <formula>IF(AND(AU402&lt;0, RIGHT(TEXT(AU402,"0.#"),1)&lt;&gt;"."),TRUE,FALSE)</formula>
    </cfRule>
    <cfRule type="expression" dxfId="78" priority="102">
      <formula>IF(AND(AU402&lt;0, RIGHT(TEXT(AU402,"0.#"),1)="."),TRUE,FALSE)</formula>
    </cfRule>
  </conditionalFormatting>
  <conditionalFormatting sqref="AK434">
    <cfRule type="expression" dxfId="77" priority="97">
      <formula>IF(RIGHT(TEXT(AK434,"0.#"),1)=".",FALSE,TRUE)</formula>
    </cfRule>
    <cfRule type="expression" dxfId="76" priority="98">
      <formula>IF(RIGHT(TEXT(AK434,"0.#"),1)=".",TRUE,FALSE)</formula>
    </cfRule>
  </conditionalFormatting>
  <conditionalFormatting sqref="AU434:AX434">
    <cfRule type="expression" dxfId="75" priority="93">
      <formula>IF(AND(AU434&gt;=0, RIGHT(TEXT(AU434,"0.#"),1)&lt;&gt;"."),TRUE,FALSE)</formula>
    </cfRule>
    <cfRule type="expression" dxfId="74" priority="94">
      <formula>IF(AND(AU434&gt;=0, RIGHT(TEXT(AU434,"0.#"),1)="."),TRUE,FALSE)</formula>
    </cfRule>
    <cfRule type="expression" dxfId="73" priority="95">
      <formula>IF(AND(AU434&lt;0, RIGHT(TEXT(AU434,"0.#"),1)&lt;&gt;"."),TRUE,FALSE)</formula>
    </cfRule>
    <cfRule type="expression" dxfId="72" priority="96">
      <formula>IF(AND(AU434&lt;0, RIGHT(TEXT(AU434,"0.#"),1)="."),TRUE,FALSE)</formula>
    </cfRule>
  </conditionalFormatting>
  <conditionalFormatting sqref="AK435:AK463">
    <cfRule type="expression" dxfId="71" priority="91">
      <formula>IF(RIGHT(TEXT(AK435,"0.#"),1)=".",FALSE,TRUE)</formula>
    </cfRule>
    <cfRule type="expression" dxfId="70" priority="92">
      <formula>IF(RIGHT(TEXT(AK435,"0.#"),1)=".",TRUE,FALSE)</formula>
    </cfRule>
  </conditionalFormatting>
  <conditionalFormatting sqref="AU435:AX463">
    <cfRule type="expression" dxfId="69" priority="87">
      <formula>IF(AND(AU435&gt;=0, RIGHT(TEXT(AU435,"0.#"),1)&lt;&gt;"."),TRUE,FALSE)</formula>
    </cfRule>
    <cfRule type="expression" dxfId="68" priority="88">
      <formula>IF(AND(AU435&gt;=0, RIGHT(TEXT(AU435,"0.#"),1)="."),TRUE,FALSE)</formula>
    </cfRule>
    <cfRule type="expression" dxfId="67" priority="89">
      <formula>IF(AND(AU435&lt;0, RIGHT(TEXT(AU435,"0.#"),1)&lt;&gt;"."),TRUE,FALSE)</formula>
    </cfRule>
    <cfRule type="expression" dxfId="66" priority="90">
      <formula>IF(AND(AU435&lt;0, RIGHT(TEXT(AU435,"0.#"),1)="."),TRUE,FALSE)</formula>
    </cfRule>
  </conditionalFormatting>
  <conditionalFormatting sqref="AK467">
    <cfRule type="expression" dxfId="65" priority="85">
      <formula>IF(RIGHT(TEXT(AK467,"0.#"),1)=".",FALSE,TRUE)</formula>
    </cfRule>
    <cfRule type="expression" dxfId="64" priority="86">
      <formula>IF(RIGHT(TEXT(AK467,"0.#"),1)=".",TRUE,FALSE)</formula>
    </cfRule>
  </conditionalFormatting>
  <conditionalFormatting sqref="AU467:AX467">
    <cfRule type="expression" dxfId="63" priority="81">
      <formula>IF(AND(AU467&gt;=0, RIGHT(TEXT(AU467,"0.#"),1)&lt;&gt;"."),TRUE,FALSE)</formula>
    </cfRule>
    <cfRule type="expression" dxfId="62" priority="82">
      <formula>IF(AND(AU467&gt;=0, RIGHT(TEXT(AU467,"0.#"),1)="."),TRUE,FALSE)</formula>
    </cfRule>
    <cfRule type="expression" dxfId="61" priority="83">
      <formula>IF(AND(AU467&lt;0, RIGHT(TEXT(AU467,"0.#"),1)&lt;&gt;"."),TRUE,FALSE)</formula>
    </cfRule>
    <cfRule type="expression" dxfId="60" priority="84">
      <formula>IF(AND(AU467&lt;0, RIGHT(TEXT(AU467,"0.#"),1)="."),TRUE,FALSE)</formula>
    </cfRule>
  </conditionalFormatting>
  <conditionalFormatting sqref="AK468:AK496">
    <cfRule type="expression" dxfId="59" priority="79">
      <formula>IF(RIGHT(TEXT(AK468,"0.#"),1)=".",FALSE,TRUE)</formula>
    </cfRule>
    <cfRule type="expression" dxfId="58" priority="80">
      <formula>IF(RIGHT(TEXT(AK468,"0.#"),1)=".",TRUE,FALSE)</formula>
    </cfRule>
  </conditionalFormatting>
  <conditionalFormatting sqref="AU468:AX496">
    <cfRule type="expression" dxfId="57" priority="75">
      <formula>IF(AND(AU468&gt;=0, RIGHT(TEXT(AU468,"0.#"),1)&lt;&gt;"."),TRUE,FALSE)</formula>
    </cfRule>
    <cfRule type="expression" dxfId="56" priority="76">
      <formula>IF(AND(AU468&gt;=0, RIGHT(TEXT(AU468,"0.#"),1)="."),TRUE,FALSE)</formula>
    </cfRule>
    <cfRule type="expression" dxfId="55" priority="77">
      <formula>IF(AND(AU468&lt;0, RIGHT(TEXT(AU468,"0.#"),1)&lt;&gt;"."),TRUE,FALSE)</formula>
    </cfRule>
    <cfRule type="expression" dxfId="54" priority="78">
      <formula>IF(AND(AU468&lt;0, RIGHT(TEXT(AU468,"0.#"),1)="."),TRUE,FALSE)</formula>
    </cfRule>
  </conditionalFormatting>
  <conditionalFormatting sqref="AT24:AX24">
    <cfRule type="expression" dxfId="53" priority="73">
      <formula>IF(RIGHT(TEXT(AT24,"0.#"),1)=".",FALSE,TRUE)</formula>
    </cfRule>
    <cfRule type="expression" dxfId="52" priority="74">
      <formula>IF(RIGHT(TEXT(AT24,"0.#"),1)=".",TRUE,FALSE)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AE28:AI28">
    <cfRule type="expression" dxfId="47" priority="47">
      <formula>IF(RIGHT(TEXT(AE28,"0.#"),1)=".",FALSE,TRUE)</formula>
    </cfRule>
    <cfRule type="expression" dxfId="46" priority="48">
      <formula>IF(RIGHT(TEXT(AE28,"0.#"),1)=".",TRUE,FALSE)</formula>
    </cfRule>
  </conditionalFormatting>
  <conditionalFormatting sqref="AE44:AX44 AJ43:AS43 AE39:AX39 AJ38:AS38 AE34:AX34 AJ33:AS33 AE29:AX29 AJ28:AS28">
    <cfRule type="expression" dxfId="45" priority="45">
      <formula>IF(RIGHT(TEXT(AE28,"0.#"),1)=".",FALSE,TRUE)</formula>
    </cfRule>
    <cfRule type="expression" dxfId="44" priority="46">
      <formula>IF(RIGHT(TEXT(AE28,"0.#"),1)=".",TRUE,FALSE)</formula>
    </cfRule>
  </conditionalFormatting>
  <conditionalFormatting sqref="AE45:AI45 AE40:AI40 AE35:AI35 AE30:AI30">
    <cfRule type="expression" dxfId="43" priority="41">
      <formula>IF(AND(AE30&gt;=0, RIGHT(TEXT(AE30,"0.#"),1)&lt;&gt;"."),TRUE,FALSE)</formula>
    </cfRule>
    <cfRule type="expression" dxfId="42" priority="42">
      <formula>IF(AND(AE30&gt;=0, RIGHT(TEXT(AE30,"0.#"),1)="."),TRUE,FALSE)</formula>
    </cfRule>
    <cfRule type="expression" dxfId="41" priority="43">
      <formula>IF(AND(AE30&lt;0, RIGHT(TEXT(AE30,"0.#"),1)&lt;&gt;"."),TRUE,FALSE)</formula>
    </cfRule>
    <cfRule type="expression" dxfId="40" priority="44">
      <formula>IF(AND(AE30&lt;0, RIGHT(TEXT(AE30,"0.#"),1)="."),TRUE,FALSE)</formula>
    </cfRule>
  </conditionalFormatting>
  <conditionalFormatting sqref="AJ45:AS45 AJ40:AS40 AJ35:AS35 AJ30:AS30">
    <cfRule type="expression" dxfId="39" priority="37">
      <formula>IF(AND(AJ30&gt;=0, RIGHT(TEXT(AJ30,"0.#"),1)&lt;&gt;"."),TRUE,FALSE)</formula>
    </cfRule>
    <cfRule type="expression" dxfId="38" priority="38">
      <formula>IF(AND(AJ30&gt;=0, RIGHT(TEXT(AJ30,"0.#"),1)="."),TRUE,FALSE)</formula>
    </cfRule>
    <cfRule type="expression" dxfId="37" priority="39">
      <formula>IF(AND(AJ30&lt;0, RIGHT(TEXT(AJ30,"0.#"),1)&lt;&gt;"."),TRUE,FALSE)</formula>
    </cfRule>
    <cfRule type="expression" dxfId="36" priority="40">
      <formula>IF(AND(AJ30&lt;0, RIGHT(TEXT(AJ30,"0.#"),1)="."),TRUE,FALSE)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AE83:AI83">
    <cfRule type="expression" dxfId="19" priority="19">
      <formula>IF(RIGHT(TEXT(AE83,"0.#"),1)=".",FALSE,TRUE)</formula>
    </cfRule>
    <cfRule type="expression" dxfId="18" priority="20">
      <formula>IF(RIGHT(TEXT(AE83,"0.#"),1)=".",TRUE,FALSE)</formula>
    </cfRule>
  </conditionalFormatting>
  <conditionalFormatting sqref="AJ83:AS83">
    <cfRule type="expression" dxfId="17" priority="17">
      <formula>IF(RIGHT(TEXT(AJ83,"0.#"),1)=".",FALSE,TRUE)</formula>
    </cfRule>
    <cfRule type="expression" dxfId="16" priority="18">
      <formula>IF(RIGHT(TEXT(AJ83,"0.#"),1)=".",TRUE,FALSE)</formula>
    </cfRule>
  </conditionalFormatting>
  <conditionalFormatting sqref="AE23:AI23">
    <cfRule type="expression" dxfId="15" priority="15">
      <formula>IF(RIGHT(TEXT(AE23,"0.#"),1)=".",FALSE,TRUE)</formula>
    </cfRule>
    <cfRule type="expression" dxfId="14" priority="16">
      <formula>IF(RIGHT(TEXT(AE23,"0.#"),1)=".",TRUE,FALSE)</formula>
    </cfRule>
  </conditionalFormatting>
  <conditionalFormatting sqref="AJ23:AS23 AE24:AS24">
    <cfRule type="expression" dxfId="13" priority="13">
      <formula>IF(RIGHT(TEXT(AE23,"0.#"),1)=".",FALSE,TRUE)</formula>
    </cfRule>
    <cfRule type="expression" dxfId="12" priority="14">
      <formula>IF(RIGHT(TEXT(AE23,"0.#"),1)=".",TRUE,FALSE)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S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P15:AJ17">
    <cfRule type="expression" dxfId="3" priority="3">
      <formula>IF(RIGHT(TEXT(P15,"0.#"),1)=".",FALSE,TRUE)</formula>
    </cfRule>
    <cfRule type="expression" dxfId="2" priority="4">
      <formula>IF(RIGHT(TEXT(P15,"0.#"),1)=".",TRUE,FALSE)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2015-06-25T07:22:16Z</cp:lastPrinted>
  <dcterms:created xsi:type="dcterms:W3CDTF">2012-03-13T00:50:25Z</dcterms:created>
  <dcterms:modified xsi:type="dcterms:W3CDTF">2015-09-07T14:57:00Z</dcterms:modified>
</cp:coreProperties>
</file>