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<sst xmlns="http://schemas.openxmlformats.org/spreadsheetml/2006/main" count="745" uniqueCount="445">
  <si>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</si>
  <si>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</si>
  <si>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</si>
  <si>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</si>
  <si>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</si>
  <si>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</si>
  <si>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</si>
  <si>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</si>
  <si>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</si>
  <si>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</si>
  <si>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</si>
  <si>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</si>
  <si>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</si>
  <si>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</si>
  <si>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</si>
  <si>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</si>
  <si>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</si>
  <si>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</si>
  <si>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</si>
  <si>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</si>
  <si>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</si>
  <si>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</si>
  <si>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</si>
  <si>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</si>
  <si>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</si>
  <si>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</si>
  <si>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</si>
  <si>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</si>
  <si>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</si>
  <si>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</si>
  <si>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</si>
  <si>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</si>
  <si>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</si>
  <si>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</si>
  <si>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</si>
  <si>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</si>
  <si>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</si>
  <si>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</si>
  <si>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</si>
  <si>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</si>
  <si>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</si>
  <si>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</si>
  <si>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</si>
  <si>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</si>
  <si>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</si>
  <si>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</si>
  <si>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</si>
  <si>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</si>
  <si>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</si>
  <si>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</si>
  <si>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</si>
  <si>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</si>
  <si>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</si>
  <si>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</si>
  <si>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</si>
  <si>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</si>
  <si>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</si>
  <si>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</si>
  <si>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</si>
  <si>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</si>
  <si>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</si>
  <si>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</si>
  <si>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</si>
  <si>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</si>
  <si>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</si>
  <si>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</si>
  <si>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</si>
  <si>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</si>
  <si>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</si>
  <si>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</si>
  <si>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</si>
  <si>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</si>
  <si>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</si>
  <si>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</si>
  <si>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</si>
  <si>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</si>
  <si>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</si>
  <si>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</si>
  <si>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</si>
  <si>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</si>
  <si>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</si>
  <si>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</si>
  <si>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</si>
  <si>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</si>
  <si>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</si>
  <si>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</si>
  <si>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</si>
  <si>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</si>
  <si>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</si>
  <si>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</si>
  <si>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</si>
  <si>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</si>
  <si>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</si>
  <si>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</si>
  <si>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</si>
  <si>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</si>
  <si>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</si>
  <si>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</si>
  <si>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</si>
  <si>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</si>
  <si>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</si>
  <si>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</si>
  <si>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</si>
  <si>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</si>
  <si>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</si>
  <si>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</si>
  <si>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</si>
  <si>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</si>
  <si>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</si>
  <si>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</si>
  <si>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</si>
  <si>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</si>
  <si>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</si>
  <si>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</si>
  <si>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</si>
  <si>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</si>
  <si>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</si>
  <si>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</si>
  <si>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</si>
  <si>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</si>
  <si>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</si>
  <si>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</si>
  <si>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</si>
  <si>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</si>
  <si>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</si>
  <si>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</si>
  <si>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</si>
  <si>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</si>
  <si>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</si>
  <si>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</si>
  <si>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</si>
  <si>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</si>
  <si>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</si>
  <si>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</si>
  <si>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</si>
  <si>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</si>
  <si>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</si>
  <si>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</si>
  <si>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</si>
  <si>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</si>
  <si>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</si>
  <si>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</si>
  <si>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</si>
  <si>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</si>
  <si>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</si>
  <si>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</si>
  <si>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</si>
  <si>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</si>
  <si>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</si>
  <si>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</si>
  <si>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</si>
  <si>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</si>
  <si>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</si>
  <si>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</si>
  <si>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</si>
  <si>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</si>
  <si>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</si>
  <si>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</si>
  <si>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</si>
  <si>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</si>
  <si>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</si>
  <si>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</si>
  <si>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</si>
  <si>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</si>
  <si>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</si>
  <si>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</si>
  <si>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</si>
  <si>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</si>
  <si>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</si>
  <si>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</si>
  <si>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</si>
  <si>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</si>
  <si>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</si>
  <si>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</si>
  <si>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</si>
  <si>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</si>
  <si>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</si>
  <si>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</si>
  <si>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</si>
  <si>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</si>
  <si>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</si>
  <si>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</si>
  <si>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</si>
  <si>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</si>
  <si>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</si>
  <si>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</si>
  <si>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</si>
  <si>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</si>
  <si>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</si>
  <si>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</si>
  <si>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</si>
  <si>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</si>
  <si>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</si>
  <si>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</si>
  <si>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</si>
  <si>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</si>
  <si>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</si>
  <si>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</si>
  <si>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</si>
  <si>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</si>
  <si>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</si>
  <si>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</si>
  <si>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</si>
  <si>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</si>
  <si>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</si>
  <si>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</si>
  <si>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</si>
  <si>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</si>
  <si>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</si>
  <si>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</si>
  <si>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</si>
  <si>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</si>
  <si>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</si>
  <si>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</si>
  <si>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</si>
  <si>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</si>
  <si>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</si>
  <si>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</si>
  <si>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</si>
  <si>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</si>
  <si>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</si>
  <si>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</si>
  <si>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</si>
  <si>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</si>
  <si>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</si>
  <si>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</si>
  <si>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</si>
  <si>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</si>
  <si>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</si>
  <si>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</si>
  <si>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</si>
  <si>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</si>
  <si>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</si>
  <si>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</si>
  <si>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</si>
  <si>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</si>
  <si>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</si>
  <si>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</si>
  <si>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</si>
  <si>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</si>
  <si>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</si>
  <si>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</si>
  <si>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</si>
  <si>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</si>
  <si>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</si>
  <si>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</si>
  <si>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</si>
  <si>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</si>
  <si>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</si>
  <si>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</si>
  <si>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</si>
  <si>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</si>
  <si>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</si>
  <si>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</si>
  <si>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</si>
  <si>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</si>
  <si>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</si>
  <si>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</si>
  <si>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</si>
  <si>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</si>
  <si>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</si>
  <si>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</si>
  <si>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</si>
  <si>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</si>
  <si>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</si>
  <si>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</si>
  <si>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</si>
  <si>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</si>
  <si>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</si>
  <si>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</si>
  <si>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</si>
  <si>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</si>
  <si>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</si>
  <si>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</si>
  <si>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</si>
  <si>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</si>
  <si>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</si>
  <si>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</si>
  <si>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</si>
  <si>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</si>
  <si>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</si>
  <si>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</si>
  <si>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</si>
  <si>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</si>
  <si>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</si>
  <si>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</si>
  <si>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</si>
  <si>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</si>
  <si>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</si>
  <si>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</si>
  <si>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</si>
  <si>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</si>
  <si>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</si>
  <si>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</si>
  <si>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</si>
  <si>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</si>
  <si>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</si>
  <si>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</si>
  <si>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</si>
  <si>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</si>
  <si>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</si>
  <si>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</si>
  <si>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</si>
  <si>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</si>
  <si>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</si>
  <si>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</si>
  <si>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</si>
  <si>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</si>
  <si>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</si>
  <si>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</si>
  <si>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</si>
  <si>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</si>
  <si>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</si>
  <si>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</si>
  <si>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</si>
  <si>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</si>
  <si>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</si>
  <si>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</si>
  <si>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</si>
  <si>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</si>
  <si>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</si>
  <si>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</si>
  <si>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</si>
  <si>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</si>
  <si>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</si>
  <si>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</si>
  <si>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</si>
  <si>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</si>
  <si>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</si>
  <si>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</si>
  <si>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</si>
  <si>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</si>
  <si>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</si>
  <si>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</si>
  <si>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</si>
  <si>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</si>
  <si>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</si>
  <si>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</si>
  <si>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</si>
  <si>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</si>
  <si>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</si>
  <si>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</si>
  <si>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</si>
  <si>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</si>
  <si>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</si>
  <si>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</si>
  <si>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</si>
  <si>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</si>
  <si>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</si>
  <si>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</si>
  <si>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</si>
  <si>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</si>
  <si>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</si>
  <si>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</si>
  <si>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</si>
  <si>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</si>
  <si>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</si>
  <si>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</si>
  <si>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</si>
  <si>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</si>
  <si>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</si>
  <si>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</si>
  <si>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</si>
  <si>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</si>
  <si>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</si>
  <si>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</si>
  <si>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</si>
  <si>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</si>
  <si>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</si>
  <si>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</si>
  <si>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</si>
  <si>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</si>
  <si>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</si>
  <si>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</si>
  <si>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</si>
  <si>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</si>
  <si>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</si>
  <si>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</si>
  <si>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</si>
  <si>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</si>
  <si>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</si>
  <si>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</si>
  <si>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</si>
  <si>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</si>
  <si>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</si>
  <si>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</si>
  <si>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</si>
  <si>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</si>
  <si>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</si>
  <si>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</si>
  <si>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</si>
  <si>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</si>
  <si>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</si>
  <si>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住生活満足度の評価構造に基づく住宅施策の効果的実施手法に関する研究</t>
    <phoneticPr fontId="5"/>
  </si>
  <si>
    <t>住宅研究部</t>
    <rPh sb="0" eb="2">
      <t>ジュウタク</t>
    </rPh>
    <rPh sb="2" eb="5">
      <t>ケンキュウブ</t>
    </rPh>
    <phoneticPr fontId="5"/>
  </si>
  <si>
    <t>住宅性能研究官　長谷川洋</t>
    <phoneticPr fontId="5"/>
  </si>
  <si>
    <t>住生活基本法（最終改正：平成23年8月30日法律第105号）、住生活基本計画（平成23年3月）、「経済財政運営と改革の基本方針について（平成25年6月14日・閣議決定）」</t>
    <phoneticPr fontId="5"/>
  </si>
  <si>
    <t xml:space="preserve">  多様な世帯属性ごとの住生活の豊かさに対する満足度（以下「住生活満足度」という。）の評価構造を解明し、住生活満足度を規定する指標を用いた効果的な住宅施策の実施・評価手法の開発をすることにより住生活満足度を効果的に高める施策の立案や評価（ＰＤＣＡサイクル）を合理的に行い、もって国民の住生活満足度の効果的な向上に資することを目的とする。</t>
    <phoneticPr fontId="5"/>
  </si>
  <si>
    <t>新26-80</t>
    <phoneticPr fontId="5"/>
  </si>
  <si>
    <t>新26-063</t>
    <rPh sb="0" eb="1">
      <t>シン</t>
    </rPh>
    <phoneticPr fontId="5"/>
  </si>
  <si>
    <t>【簡易公募型プロポーザル方式】</t>
    <rPh sb="1" eb="3">
      <t>カンイ</t>
    </rPh>
    <rPh sb="3" eb="6">
      <t>コウボガタ</t>
    </rPh>
    <rPh sb="12" eb="14">
      <t>ホウシキ</t>
    </rPh>
    <phoneticPr fontId="5"/>
  </si>
  <si>
    <t>　国民の住生活ニーズが多様化・高度化するなかで、豊かな住生活の実現に向けた効果的な住宅施策の実施に向けて、①若年・子育て世帯や高齢者世帯など多様な世帯属性ごとの住生活の豊かさに対する評価とそれを規定する住生活に係る資源の実態の関係から住生活満足度の評価構造を解明し、②世帯属性ごとの住生活満足度を規定する指標とその計測方法を開発する。また、これらを踏まえ③住生活満足度の目標達成に必要な指標の改善量（施策実施量）の推計手法及び施策の実施による住生活満足度の向上効果の評価手法を開発する。</t>
    <rPh sb="54" eb="56">
      <t>ジャクネン</t>
    </rPh>
    <rPh sb="57" eb="59">
      <t>コソダ</t>
    </rPh>
    <rPh sb="60" eb="62">
      <t>セタイ</t>
    </rPh>
    <rPh sb="63" eb="66">
      <t>コウレイシャ</t>
    </rPh>
    <rPh sb="66" eb="68">
      <t>セタイ</t>
    </rPh>
    <rPh sb="134" eb="136">
      <t>セタイ</t>
    </rPh>
    <rPh sb="136" eb="138">
      <t>ゾクセイ</t>
    </rPh>
    <phoneticPr fontId="5"/>
  </si>
  <si>
    <t>-</t>
    <phoneticPr fontId="5"/>
  </si>
  <si>
    <t>（株）アルテップ</t>
    <rPh sb="0" eb="3">
      <t>カブ</t>
    </rPh>
    <phoneticPr fontId="5"/>
  </si>
  <si>
    <t>本事業に関連する論文・研究発表、刊行物公表件数</t>
    <rPh sb="0" eb="1">
      <t>ホン</t>
    </rPh>
    <rPh sb="1" eb="3">
      <t>ジギョウ</t>
    </rPh>
    <rPh sb="4" eb="6">
      <t>カンレン</t>
    </rPh>
    <rPh sb="8" eb="10">
      <t>ロンブン</t>
    </rPh>
    <rPh sb="11" eb="13">
      <t>ケンキュウ</t>
    </rPh>
    <rPh sb="13" eb="15">
      <t>ハッピョウ</t>
    </rPh>
    <rPh sb="16" eb="19">
      <t>カンコウブツ</t>
    </rPh>
    <rPh sb="19" eb="21">
      <t>コウヒョウ</t>
    </rPh>
    <rPh sb="21" eb="23">
      <t>ケンスウ</t>
    </rPh>
    <phoneticPr fontId="5"/>
  </si>
  <si>
    <t>住生活満足度を規定する指標及び計測手法の開発、指標を用いた効果的な住宅施策の実施・評価手法の開発</t>
    <rPh sb="13" eb="14">
      <t>オヨ</t>
    </rPh>
    <rPh sb="20" eb="22">
      <t>カイハツ</t>
    </rPh>
    <phoneticPr fontId="5"/>
  </si>
  <si>
    <t>件</t>
    <rPh sb="0" eb="1">
      <t>ケン</t>
    </rPh>
    <phoneticPr fontId="5"/>
  </si>
  <si>
    <t>-</t>
    <phoneticPr fontId="5"/>
  </si>
  <si>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</si>
  <si>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</si>
  <si>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企画競争については、発注者が仕様の詳細を定めがたいものに限定している。</t>
    <rPh sb="0" eb="2">
      <t>キカク</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</si>
  <si>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</si>
  <si>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「国費投入の必要性」、「事業の効率性」、「事業の有効性」、「重複排除」の各項目については、それぞれ妥当であると判断できる。</t>
    <phoneticPr fontId="5"/>
  </si>
  <si>
    <t>今後も内部組織又は外部有識者による点検・評価結果等を踏まえて、適切に取組を実施していく。</t>
    <phoneticPr fontId="5"/>
  </si>
  <si>
    <t>A.（株）アルテップ</t>
    <rPh sb="3" eb="4">
      <t>カブ</t>
    </rPh>
    <phoneticPr fontId="5"/>
  </si>
  <si>
    <t>‐</t>
  </si>
  <si>
    <t>1
簡易プロポ</t>
    <phoneticPr fontId="5"/>
  </si>
  <si>
    <t>国民の住生活ニーズが多様化・高度化するなかで、効果的な住宅施策に資するため、多様な世帯属性ごとの住生活の豊かさに対する満足度（住生活満足度）の評価構造を解明し、住生活満足度を規定する指標と、指標を用いた効果的な住宅施策の計画・実施・評価手法を開発する研究であり社会のニーズが高いと評価できる。</t>
    <rPh sb="23" eb="26">
      <t>コウカテキ</t>
    </rPh>
    <rPh sb="27" eb="29">
      <t>ジュウタク</t>
    </rPh>
    <rPh sb="29" eb="31">
      <t>セサク</t>
    </rPh>
    <rPh sb="32" eb="33">
      <t>シ</t>
    </rPh>
    <rPh sb="125" eb="127">
      <t>ケンキュウ</t>
    </rPh>
    <rPh sb="130" eb="132">
      <t>シャカイ</t>
    </rPh>
    <rPh sb="137" eb="138">
      <t>タカ</t>
    </rPh>
    <rPh sb="140" eb="142">
      <t>ヒョウカ</t>
    </rPh>
    <phoneticPr fontId="5"/>
  </si>
  <si>
    <t>住生活基本計画（全国計画）の成果指標の拡充、国の住宅関連統計調査（住宅・土地統計調査、住生活総合調査等）の整備に反映されるとともに、住生活満足度を効果的に高める施策の立案及び評価（ＰＤＣＡ）のために国が活用する技術ツール等の研究であるため、国で実施すべきである</t>
    <rPh sb="120" eb="121">
      <t>クニ</t>
    </rPh>
    <rPh sb="122" eb="124">
      <t>ジッシ</t>
    </rPh>
    <phoneticPr fontId="5"/>
  </si>
  <si>
    <t>住生活満足度を効果的に高める施策の立案及び施策効果の評価（実効性あるＰＤＣＡの実行）に資する研究であり、優先度が高い。</t>
    <rPh sb="17" eb="19">
      <t>リツアン</t>
    </rPh>
    <rPh sb="43" eb="44">
      <t>シ</t>
    </rPh>
    <rPh sb="46" eb="48">
      <t>ケンキュウ</t>
    </rPh>
    <rPh sb="52" eb="55">
      <t>ユウセンド</t>
    </rPh>
    <rPh sb="56" eb="57">
      <t>タカ</t>
    </rPh>
    <phoneticPr fontId="5"/>
  </si>
  <si>
    <t>平成26年度は研究計画通り、ウェブ調査の手法を用いて多様な世帯ごとの住生活満足度の評価に係るデータを取得し、その分析により評価構造を分析した。</t>
    <rPh sb="0" eb="2">
      <t>ヘイセイ</t>
    </rPh>
    <rPh sb="4" eb="6">
      <t>ネンド</t>
    </rPh>
    <rPh sb="7" eb="9">
      <t>ケンキュウ</t>
    </rPh>
    <rPh sb="9" eb="11">
      <t>ケイカク</t>
    </rPh>
    <rPh sb="11" eb="12">
      <t>ドオ</t>
    </rPh>
    <rPh sb="17" eb="19">
      <t>チョウサ</t>
    </rPh>
    <rPh sb="20" eb="22">
      <t>シュホウ</t>
    </rPh>
    <rPh sb="23" eb="24">
      <t>モチ</t>
    </rPh>
    <rPh sb="26" eb="28">
      <t>タヨウ</t>
    </rPh>
    <rPh sb="29" eb="31">
      <t>セタイ</t>
    </rPh>
    <rPh sb="34" eb="37">
      <t>ジュウセイカツ</t>
    </rPh>
    <rPh sb="37" eb="40">
      <t>マンゾクド</t>
    </rPh>
    <rPh sb="41" eb="43">
      <t>ヒョウカ</t>
    </rPh>
    <rPh sb="44" eb="45">
      <t>カカワ</t>
    </rPh>
    <rPh sb="50" eb="52">
      <t>シュトク</t>
    </rPh>
    <rPh sb="56" eb="58">
      <t>ブンセキ</t>
    </rPh>
    <rPh sb="61" eb="63">
      <t>ヒョウカ</t>
    </rPh>
    <rPh sb="63" eb="65">
      <t>コウゾウ</t>
    </rPh>
    <rPh sb="66" eb="68">
      <t>ブンセキ</t>
    </rPh>
    <phoneticPr fontId="5"/>
  </si>
  <si>
    <t>支出先については、価格競争や総合評価、企画競争により競争性の確保に努めている。
支出先（業務請負者）選定の妥当性については、第三者機関である技術提案評価審査会による審議を実施している。</t>
    <phoneticPr fontId="5"/>
  </si>
  <si>
    <t>（合）ＵＲＢＡＮ</t>
    <rPh sb="1" eb="2">
      <t>ゴウ</t>
    </rPh>
    <phoneticPr fontId="5"/>
  </si>
  <si>
    <t>①東日本大震災における災害公営住宅の供給・管理に係る検討項目の整理</t>
    <phoneticPr fontId="5"/>
  </si>
  <si>
    <t>①住生活資源項目の設定に関する調査整理、②住生活満足度の主観的評価及び住生活資源の客観的実態に関する調査、③世帯属性別の住生活満足度の評価構造の基礎的分析整理</t>
    <phoneticPr fontId="5"/>
  </si>
  <si>
    <t>【随意契約（少額）】</t>
    <rPh sb="1" eb="3">
      <t>ズイイ</t>
    </rPh>
    <rPh sb="3" eb="5">
      <t>ケイヤク</t>
    </rPh>
    <rPh sb="6" eb="8">
      <t>ショウガク</t>
    </rPh>
    <phoneticPr fontId="5"/>
  </si>
  <si>
    <t>百万円未満</t>
    <rPh sb="0" eb="2">
      <t>ヒャクマン</t>
    </rPh>
    <rPh sb="2" eb="3">
      <t>エン</t>
    </rPh>
    <rPh sb="3" eb="5">
      <t>ミマン</t>
    </rPh>
    <phoneticPr fontId="5"/>
  </si>
  <si>
    <t>-</t>
    <phoneticPr fontId="5"/>
  </si>
  <si>
    <t>随契（少額）</t>
    <rPh sb="0" eb="2">
      <t>ズイケイ</t>
    </rPh>
    <rPh sb="3" eb="5">
      <t>ショウガク</t>
    </rPh>
    <phoneticPr fontId="5"/>
  </si>
  <si>
    <t>-</t>
    <phoneticPr fontId="5"/>
  </si>
  <si>
    <t>役務費</t>
    <rPh sb="0" eb="2">
      <t>エキム</t>
    </rPh>
    <rPh sb="2" eb="3">
      <t>ヒ</t>
    </rPh>
    <phoneticPr fontId="5"/>
  </si>
  <si>
    <t>主任技師、技師Ｂ、技師Ｃ、技術員：①住生活資源項目の設定に関する調査整理、②住生活満足度の主観的評価及び住生活資源の客観的実態に関する調査、③世帯属性別の住生活満足度の評価構造の基礎的分析整理、④一般管理費、直接経費等</t>
    <rPh sb="0" eb="2">
      <t>シュニン</t>
    </rPh>
    <rPh sb="2" eb="4">
      <t>ギシ</t>
    </rPh>
    <rPh sb="5" eb="7">
      <t>ギシ</t>
    </rPh>
    <rPh sb="9" eb="11">
      <t>ギシ</t>
    </rPh>
    <rPh sb="13" eb="16">
      <t>ギジュツイン</t>
    </rPh>
    <rPh sb="98" eb="100">
      <t>イッパン</t>
    </rPh>
    <rPh sb="100" eb="103">
      <t>カンリヒ</t>
    </rPh>
    <rPh sb="104" eb="106">
      <t>チョクセツ</t>
    </rPh>
    <rPh sb="106" eb="108">
      <t>ケイヒ</t>
    </rPh>
    <rPh sb="108" eb="109">
      <t>トウ</t>
    </rPh>
    <phoneticPr fontId="5"/>
  </si>
  <si>
    <t>-</t>
    <phoneticPr fontId="5"/>
  </si>
  <si>
    <t>成果指標（「技術的課題数」）が不明確であり、活動実績を適切に評価することができない。</t>
    <phoneticPr fontId="5"/>
  </si>
  <si>
    <t>一者応札の理由を検証し、発注における競争性の確保に努める。
例えば「技術的課題」の内容を記載するなど、レビューシートが国民にとってよりわかりやすいものになるよう工夫すべき。</t>
    <rPh sb="0" eb="2">
      <t>イッシャ</t>
    </rPh>
    <rPh sb="2" eb="4">
      <t>オウサツ</t>
    </rPh>
    <rPh sb="5" eb="7">
      <t>リユウ</t>
    </rPh>
    <rPh sb="8" eb="10">
      <t>ケンショウ</t>
    </rPh>
    <rPh sb="12" eb="14">
      <t>ハッチュウ</t>
    </rPh>
    <rPh sb="18" eb="21">
      <t>キョウソウセイ</t>
    </rPh>
    <rPh sb="22" eb="24">
      <t>カクホ</t>
    </rPh>
    <rPh sb="25" eb="26">
      <t>ツト</t>
    </rPh>
    <rPh sb="30" eb="31">
      <t>タト</t>
    </rPh>
    <rPh sb="34" eb="37">
      <t>ギジュツテキ</t>
    </rPh>
    <rPh sb="37" eb="39">
      <t>カダイ</t>
    </rPh>
    <rPh sb="41" eb="43">
      <t>ナイヨウ</t>
    </rPh>
    <rPh sb="44" eb="46">
      <t>キサイ</t>
    </rPh>
    <rPh sb="59" eb="61">
      <t>コクミン</t>
    </rPh>
    <rPh sb="80" eb="82">
      <t>クフウ</t>
    </rPh>
    <phoneticPr fontId="5"/>
  </si>
  <si>
    <t>執行等改善</t>
  </si>
  <si>
    <t>住生活満足度を規定する指標及び計測手法の開発等に必要な、世帯属性等に応じた住生活満足度の評価構造の解明などの技術的課題数</t>
    <rPh sb="22" eb="23">
      <t>トウ</t>
    </rPh>
    <rPh sb="24" eb="26">
      <t>ヒツヨウ</t>
    </rPh>
    <rPh sb="28" eb="30">
      <t>セタイ</t>
    </rPh>
    <rPh sb="30" eb="32">
      <t>ゾクセイ</t>
    </rPh>
    <rPh sb="32" eb="33">
      <t>トウ</t>
    </rPh>
    <rPh sb="34" eb="35">
      <t>オウ</t>
    </rPh>
    <rPh sb="37" eb="40">
      <t>ジュウセイカツ</t>
    </rPh>
    <rPh sb="40" eb="43">
      <t>マンゾクド</t>
    </rPh>
    <rPh sb="44" eb="46">
      <t>ヒョウカ</t>
    </rPh>
    <rPh sb="46" eb="48">
      <t>コウゾウ</t>
    </rPh>
    <rPh sb="49" eb="51">
      <t>カイメイ</t>
    </rPh>
    <rPh sb="54" eb="57">
      <t>ギジュツテキ</t>
    </rPh>
    <rPh sb="57" eb="59">
      <t>カダイ</t>
    </rPh>
    <rPh sb="59" eb="60">
      <t>スウ</t>
    </rPh>
    <phoneticPr fontId="5"/>
  </si>
  <si>
    <t>発注にあたっては、他事業の事例なども参考にしながら１者応札の原因分析を行うとともに、引き続き、価格競争や企画競争により競争性・公平性の確保を図る。有効性の観点から最終成果のみならず、途中段階でも可能な範囲で論文等で公表するなど、積極的に成果の効果的な普及や活用を図る。このほか、所見を受けて「技術的課題」について補足を行った。</t>
    <phoneticPr fontId="5"/>
  </si>
  <si>
    <t>百万円/件</t>
    <phoneticPr fontId="5"/>
  </si>
  <si>
    <t>-</t>
    <phoneticPr fontId="5"/>
  </si>
  <si>
    <t>-</t>
    <phoneticPr fontId="5"/>
  </si>
  <si>
    <t>15百万円/1件</t>
    <rPh sb="2" eb="4">
      <t>ヒャクマン</t>
    </rPh>
    <rPh sb="4" eb="5">
      <t>エン</t>
    </rPh>
    <rPh sb="7" eb="8">
      <t>ケン</t>
    </rPh>
    <phoneticPr fontId="5"/>
  </si>
  <si>
    <t>執行額（百万円）／本事業に関連する論文・報告発表、刊行物公表数　　　　　　　　　　　　　　　　　　　　</t>
    <rPh sb="0" eb="2">
      <t>シッコウ</t>
    </rPh>
    <phoneticPr fontId="5"/>
  </si>
  <si>
    <t>妥当であると考えている。</t>
    <rPh sb="0" eb="2">
      <t>ダトウ</t>
    </rPh>
    <rPh sb="6" eb="7">
      <t>カンガ</t>
    </rPh>
    <phoneticPr fontId="5"/>
  </si>
  <si>
    <t>見込み通りの進捗状況である。</t>
    <rPh sb="0" eb="2">
      <t>ミコ</t>
    </rPh>
    <rPh sb="3" eb="4">
      <t>ドオ</t>
    </rPh>
    <rPh sb="6" eb="8">
      <t>シンチョク</t>
    </rPh>
    <rPh sb="8" eb="10">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</si>
</sst>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97" xfId="7" applyNumberFormat="1" applyFont="1" applyFill="1" applyBorder="1" applyAlignment="1" applyProtection="1">
      <alignment horizontal="center" vertical="center"/>
      <protection locked="0"/>
    </xf>
    <xf numFmtId="177" fontId="3" fillId="0" borderId="97"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8" xfId="7" applyNumberFormat="1" applyFill="1" applyBorder="1" applyAlignment="1" applyProtection="1">
      <alignment horizontal="center" vertical="center"/>
      <protection locked="0"/>
    </xf>
    <xf numFmtId="177" fontId="3" fillId="0" borderId="138" xfId="7"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チェック</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チェック</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チェック</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xdr:twoCellAnchor>
    <xdr:from>
      <xdr:col>8</xdr:col>
      <xdr:colOff>141514</xdr:colOff>
      <xdr:row>140</xdr:row>
      <xdr:rowOff>243840</xdr:rowOff>
    </xdr:from>
    <xdr:to>
      <xdr:col>25</xdr:col>
      <xdr:colOff>32657</xdr:colOff>
      <xdr:row>142</xdr:row>
      <xdr:rowOff>283028</xdr:rowOff>
    </xdr:to>
    <xdr:sp macro="" textlink="">
      <xdr:nvSpPr>
        <xdr:cNvPr id="6" name="テキスト ボックス 5"/>
        <xdr:cNvSpPr txBox="1"/>
      </xdr:nvSpPr>
      <xdr:spPr>
        <a:xfrm>
          <a:off x="1685834" y="56103520"/>
          <a:ext cx="3172823" cy="7503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28</xdr:col>
      <xdr:colOff>163286</xdr:colOff>
      <xdr:row>142</xdr:row>
      <xdr:rowOff>10160</xdr:rowOff>
    </xdr:from>
    <xdr:to>
      <xdr:col>41</xdr:col>
      <xdr:colOff>152400</xdr:colOff>
      <xdr:row>144</xdr:row>
      <xdr:rowOff>32657</xdr:rowOff>
    </xdr:to>
    <xdr:sp macro="" textlink="">
      <xdr:nvSpPr>
        <xdr:cNvPr id="7" name="テキスト ボックス 6"/>
        <xdr:cNvSpPr txBox="1"/>
      </xdr:nvSpPr>
      <xdr:spPr>
        <a:xfrm>
          <a:off x="5568406" y="56581040"/>
          <a:ext cx="2498634" cy="7336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baseline="0"/>
            <a:t> </a:t>
          </a:r>
          <a:r>
            <a:rPr kumimoji="1" lang="en-US" altLang="ja-JP" sz="1100"/>
            <a:t>1</a:t>
          </a:r>
          <a:r>
            <a:rPr kumimoji="1" lang="ja-JP" altLang="en-US" sz="1100"/>
            <a:t>百万円</a:t>
          </a:r>
        </a:p>
      </xdr:txBody>
    </xdr:sp>
    <xdr:clientData/>
  </xdr:twoCellAnchor>
  <xdr:twoCellAnchor>
    <xdr:from>
      <xdr:col>9</xdr:col>
      <xdr:colOff>0</xdr:colOff>
      <xdr:row>143</xdr:row>
      <xdr:rowOff>21771</xdr:rowOff>
    </xdr:from>
    <xdr:to>
      <xdr:col>25</xdr:col>
      <xdr:colOff>0</xdr:colOff>
      <xdr:row>147</xdr:row>
      <xdr:rowOff>258536</xdr:rowOff>
    </xdr:to>
    <xdr:sp macro="" textlink="">
      <xdr:nvSpPr>
        <xdr:cNvPr id="8" name="大かっこ 7"/>
        <xdr:cNvSpPr/>
      </xdr:nvSpPr>
      <xdr:spPr>
        <a:xfrm>
          <a:off x="1592036" y="57865735"/>
          <a:ext cx="2830285" cy="16519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148</xdr:row>
      <xdr:rowOff>40821</xdr:rowOff>
    </xdr:to>
    <xdr:sp macro="" textlink="">
      <xdr:nvSpPr>
        <xdr:cNvPr id="9" name="正方形/長方形 8"/>
        <xdr:cNvSpPr/>
      </xdr:nvSpPr>
      <xdr:spPr>
        <a:xfrm>
          <a:off x="1766208" y="57854850"/>
          <a:ext cx="2490107" cy="17988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①業務実施方針の決定</a:t>
          </a:r>
          <a:endParaRPr kumimoji="1" lang="en-US" altLang="ja-JP" sz="1100">
            <a:solidFill>
              <a:schemeClr val="tx1"/>
            </a:solidFill>
          </a:endParaRPr>
        </a:p>
        <a:p>
          <a:pPr algn="l"/>
          <a:r>
            <a:rPr kumimoji="1" lang="ja-JP" altLang="en-US" sz="1100">
              <a:solidFill>
                <a:schemeClr val="tx1"/>
              </a:solidFill>
            </a:rPr>
            <a:t>②住生活資源項目の決定</a:t>
          </a:r>
          <a:endParaRPr kumimoji="1" lang="en-US" altLang="ja-JP" sz="1100">
            <a:solidFill>
              <a:schemeClr val="tx1"/>
            </a:solidFill>
          </a:endParaRPr>
        </a:p>
        <a:p>
          <a:pPr algn="l"/>
          <a:r>
            <a:rPr kumimoji="1" lang="ja-JP" altLang="en-US" sz="1100">
              <a:solidFill>
                <a:schemeClr val="tx1"/>
              </a:solidFill>
            </a:rPr>
            <a:t>③調査票の内容の決定</a:t>
          </a:r>
          <a:endParaRPr kumimoji="1" lang="en-US" altLang="ja-JP" sz="1100">
            <a:solidFill>
              <a:schemeClr val="tx1"/>
            </a:solidFill>
          </a:endParaRPr>
        </a:p>
        <a:p>
          <a:pPr algn="l"/>
          <a:r>
            <a:rPr kumimoji="1" lang="ja-JP" altLang="en-US" sz="1100">
              <a:solidFill>
                <a:schemeClr val="tx1"/>
              </a:solidFill>
            </a:rPr>
            <a:t>④調査対象地域・対象世帯・対象ごとのサンプル数等の決定</a:t>
          </a:r>
          <a:endParaRPr kumimoji="1" lang="en-US" altLang="ja-JP" sz="1100">
            <a:solidFill>
              <a:schemeClr val="tx1"/>
            </a:solidFill>
          </a:endParaRPr>
        </a:p>
        <a:p>
          <a:pPr algn="l"/>
          <a:r>
            <a:rPr kumimoji="1" lang="ja-JP" altLang="en-US" sz="1100">
              <a:solidFill>
                <a:schemeClr val="tx1"/>
              </a:solidFill>
            </a:rPr>
            <a:t>⑤調査結果の詳細分析による世帯属性ごとの住生活満足度の評価構造の分析</a:t>
          </a:r>
        </a:p>
      </xdr:txBody>
    </xdr:sp>
    <xdr:clientData/>
  </xdr:twoCellAnchor>
  <xdr:twoCellAnchor>
    <xdr:from>
      <xdr:col>29</xdr:col>
      <xdr:colOff>0</xdr:colOff>
      <xdr:row>147</xdr:row>
      <xdr:rowOff>274864</xdr:rowOff>
    </xdr:from>
    <xdr:to>
      <xdr:col>41</xdr:col>
      <xdr:colOff>174171</xdr:colOff>
      <xdr:row>150</xdr:row>
      <xdr:rowOff>30480</xdr:rowOff>
    </xdr:to>
    <xdr:sp macro="" textlink="">
      <xdr:nvSpPr>
        <xdr:cNvPr id="10" name="テキスト ボックス 9"/>
        <xdr:cNvSpPr txBox="1"/>
      </xdr:nvSpPr>
      <xdr:spPr>
        <a:xfrm>
          <a:off x="5598160" y="58623744"/>
          <a:ext cx="2490651" cy="8224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（株）アルテップ</a:t>
          </a:r>
          <a:endParaRPr kumimoji="1" lang="en-US" altLang="ja-JP" sz="1100"/>
        </a:p>
        <a:p>
          <a:pPr algn="l"/>
          <a:r>
            <a:rPr kumimoji="1" lang="ja-JP" altLang="en-US" sz="1100"/>
            <a:t>　　　　　　　 </a:t>
          </a:r>
          <a:r>
            <a:rPr kumimoji="1" lang="en-US" altLang="ja-JP" sz="1100"/>
            <a:t>10</a:t>
          </a:r>
          <a:r>
            <a:rPr kumimoji="1" lang="ja-JP" altLang="en-US" sz="1100"/>
            <a:t>百万円</a:t>
          </a:r>
        </a:p>
      </xdr:txBody>
    </xdr:sp>
    <xdr:clientData/>
  </xdr:twoCellAnchor>
  <xdr:twoCellAnchor>
    <xdr:from>
      <xdr:col>28</xdr:col>
      <xdr:colOff>97971</xdr:colOff>
      <xdr:row>150</xdr:row>
      <xdr:rowOff>136251</xdr:rowOff>
    </xdr:from>
    <xdr:to>
      <xdr:col>42</xdr:col>
      <xdr:colOff>119742</xdr:colOff>
      <xdr:row>157</xdr:row>
      <xdr:rowOff>54609</xdr:rowOff>
    </xdr:to>
    <xdr:sp macro="" textlink="">
      <xdr:nvSpPr>
        <xdr:cNvPr id="11" name="正方形/長方形 10"/>
        <xdr:cNvSpPr/>
      </xdr:nvSpPr>
      <xdr:spPr>
        <a:xfrm>
          <a:off x="5503091" y="59551931"/>
          <a:ext cx="2724331" cy="24075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国土技術政策総合研究所が行う検討に必要な次のデータの収集・整理</a:t>
          </a:r>
          <a:endParaRPr kumimoji="1" lang="en-US" altLang="ja-JP" sz="1100">
            <a:solidFill>
              <a:schemeClr val="tx1"/>
            </a:solidFill>
          </a:endParaRPr>
        </a:p>
        <a:p>
          <a:pPr algn="l"/>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①</a:t>
          </a:r>
          <a:r>
            <a:rPr lang="ja-JP" altLang="ja-JP" sz="1100">
              <a:solidFill>
                <a:schemeClr val="tx1"/>
              </a:solidFill>
              <a:effectLst/>
              <a:latin typeface="+mn-lt"/>
              <a:ea typeface="+mn-ea"/>
              <a:cs typeface="+mn-cs"/>
            </a:rPr>
            <a:t>住生活資源項目の設定に関する調査整理</a:t>
          </a:r>
          <a:r>
            <a:rPr lang="ja-JP" altLang="en-US" sz="1100">
              <a:solidFill>
                <a:schemeClr val="tx1"/>
              </a:solidFill>
              <a:effectLst/>
              <a:latin typeface="+mn-lt"/>
              <a:ea typeface="+mn-ea"/>
              <a:cs typeface="+mn-cs"/>
            </a:rPr>
            <a:t>（文献調査、有識者ヒアリング等）</a:t>
          </a:r>
          <a:endParaRPr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②</a:t>
          </a:r>
          <a:r>
            <a:rPr lang="ja-JP" altLang="ja-JP" sz="1100">
              <a:solidFill>
                <a:schemeClr val="tx1"/>
              </a:solidFill>
              <a:effectLst/>
              <a:latin typeface="+mn-lt"/>
              <a:ea typeface="+mn-ea"/>
              <a:cs typeface="+mn-cs"/>
            </a:rPr>
            <a:t>住生活満足度の主観的評価及び住生活資源の客観的実態に関する調査</a:t>
          </a:r>
          <a:r>
            <a:rPr lang="ja-JP" altLang="en-US" sz="1100">
              <a:solidFill>
                <a:schemeClr val="tx1"/>
              </a:solidFill>
              <a:effectLst/>
              <a:latin typeface="+mn-lt"/>
              <a:ea typeface="+mn-ea"/>
              <a:cs typeface="+mn-cs"/>
            </a:rPr>
            <a:t>（調査票の設計、ウェブ調査の実施）</a:t>
          </a:r>
          <a:endParaRPr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③世帯属性別の住生活満足度の評価構造の基礎的分析整理（調査結果のデータベース作成、基礎的分析整理）</a:t>
          </a:r>
          <a:endParaRPr kumimoji="1" lang="ja-JP" altLang="en-US" sz="1100">
            <a:solidFill>
              <a:schemeClr val="tx1"/>
            </a:solidFill>
          </a:endParaRPr>
        </a:p>
      </xdr:txBody>
    </xdr:sp>
    <xdr:clientData/>
  </xdr:twoCellAnchor>
  <xdr:twoCellAnchor>
    <xdr:from>
      <xdr:col>28</xdr:col>
      <xdr:colOff>77652</xdr:colOff>
      <xdr:row>150</xdr:row>
      <xdr:rowOff>115931</xdr:rowOff>
    </xdr:from>
    <xdr:to>
      <xdr:col>42</xdr:col>
      <xdr:colOff>101600</xdr:colOff>
      <xdr:row>156</xdr:row>
      <xdr:rowOff>223520</xdr:rowOff>
    </xdr:to>
    <xdr:sp macro="" textlink="">
      <xdr:nvSpPr>
        <xdr:cNvPr id="12" name="大かっこ 11"/>
        <xdr:cNvSpPr/>
      </xdr:nvSpPr>
      <xdr:spPr>
        <a:xfrm>
          <a:off x="5482772" y="59531611"/>
          <a:ext cx="2726508" cy="2241189"/>
        </a:xfrm>
        <a:prstGeom prst="bracketPair">
          <a:avLst>
            <a:gd name="adj" fmla="val 59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132080</xdr:colOff>
      <xdr:row>147</xdr:row>
      <xdr:rowOff>244930</xdr:rowOff>
    </xdr:from>
    <xdr:to>
      <xdr:col>16</xdr:col>
      <xdr:colOff>138114</xdr:colOff>
      <xdr:row>158</xdr:row>
      <xdr:rowOff>213360</xdr:rowOff>
    </xdr:to>
    <xdr:cxnSp macro="">
      <xdr:nvCxnSpPr>
        <xdr:cNvPr id="25" name="直線コネクタ 24"/>
        <xdr:cNvCxnSpPr/>
      </xdr:nvCxnSpPr>
      <xdr:spPr>
        <a:xfrm flipV="1">
          <a:off x="3058160" y="58441410"/>
          <a:ext cx="6034" cy="388003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118383</xdr:colOff>
      <xdr:row>148</xdr:row>
      <xdr:rowOff>106136</xdr:rowOff>
    </xdr:from>
    <xdr:to>
      <xdr:col>28</xdr:col>
      <xdr:colOff>127908</xdr:colOff>
      <xdr:row>148</xdr:row>
      <xdr:rowOff>106136</xdr:rowOff>
    </xdr:to>
    <xdr:cxnSp macro="">
      <xdr:nvCxnSpPr>
        <xdr:cNvPr id="26" name="直線矢印コネクタ 25"/>
        <xdr:cNvCxnSpPr/>
      </xdr:nvCxnSpPr>
      <xdr:spPr>
        <a:xfrm flipV="1">
          <a:off x="3384097" y="58875386"/>
          <a:ext cx="245881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141514</xdr:colOff>
      <xdr:row>144</xdr:row>
      <xdr:rowOff>119743</xdr:rowOff>
    </xdr:from>
    <xdr:to>
      <xdr:col>42</xdr:col>
      <xdr:colOff>21771</xdr:colOff>
      <xdr:row>145</xdr:row>
      <xdr:rowOff>0</xdr:rowOff>
    </xdr:to>
    <xdr:sp macro="" textlink="">
      <xdr:nvSpPr>
        <xdr:cNvPr id="14" name="大かっこ 13"/>
        <xdr:cNvSpPr/>
      </xdr:nvSpPr>
      <xdr:spPr>
        <a:xfrm>
          <a:off x="5323114" y="58249457"/>
          <a:ext cx="2471057" cy="239486"/>
        </a:xfrm>
        <a:prstGeom prst="bracketPair">
          <a:avLst>
            <a:gd name="adj" fmla="val 59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76201</xdr:colOff>
      <xdr:row>144</xdr:row>
      <xdr:rowOff>97972</xdr:rowOff>
    </xdr:from>
    <xdr:to>
      <xdr:col>41</xdr:col>
      <xdr:colOff>108858</xdr:colOff>
      <xdr:row>145</xdr:row>
      <xdr:rowOff>43543</xdr:rowOff>
    </xdr:to>
    <xdr:sp macro="" textlink="">
      <xdr:nvSpPr>
        <xdr:cNvPr id="16" name="正方形/長方形 15"/>
        <xdr:cNvSpPr/>
      </xdr:nvSpPr>
      <xdr:spPr>
        <a:xfrm>
          <a:off x="5442858" y="58227686"/>
          <a:ext cx="2253343" cy="3048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29</xdr:col>
      <xdr:colOff>13607</xdr:colOff>
      <xdr:row>157</xdr:row>
      <xdr:rowOff>285751</xdr:rowOff>
    </xdr:from>
    <xdr:to>
      <xdr:col>41</xdr:col>
      <xdr:colOff>187778</xdr:colOff>
      <xdr:row>160</xdr:row>
      <xdr:rowOff>30480</xdr:rowOff>
    </xdr:to>
    <xdr:sp macro="" textlink="">
      <xdr:nvSpPr>
        <xdr:cNvPr id="17" name="テキスト ボックス 16"/>
        <xdr:cNvSpPr txBox="1"/>
      </xdr:nvSpPr>
      <xdr:spPr>
        <a:xfrm>
          <a:off x="5611767" y="62190631"/>
          <a:ext cx="2490651" cy="8115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（合）ＵＲＢＡＮ</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28</xdr:col>
      <xdr:colOff>122283</xdr:colOff>
      <xdr:row>160</xdr:row>
      <xdr:rowOff>95432</xdr:rowOff>
    </xdr:from>
    <xdr:to>
      <xdr:col>42</xdr:col>
      <xdr:colOff>144054</xdr:colOff>
      <xdr:row>164</xdr:row>
      <xdr:rowOff>136253</xdr:rowOff>
    </xdr:to>
    <xdr:sp macro="" textlink="">
      <xdr:nvSpPr>
        <xdr:cNvPr id="18" name="正方形/長方形 17"/>
        <xdr:cNvSpPr/>
      </xdr:nvSpPr>
      <xdr:spPr>
        <a:xfrm>
          <a:off x="5527403" y="63067112"/>
          <a:ext cx="2724331" cy="146322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国土技術政策総合研究所が行う検討に必要な次のデータの整理</a:t>
          </a:r>
          <a:endParaRPr kumimoji="1" lang="en-US" altLang="ja-JP" sz="1100">
            <a:solidFill>
              <a:schemeClr val="tx1"/>
            </a:solidFill>
          </a:endParaRPr>
        </a:p>
        <a:p>
          <a:pPr algn="l"/>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①東日本大震災における災害公営住宅の供給・管理に係る検討項目の整理（災害公営住宅の整備に係る住民の意向・満足度のデータ整理）</a:t>
          </a:r>
          <a:endParaRPr kumimoji="1" lang="ja-JP" altLang="en-US" sz="1100">
            <a:solidFill>
              <a:schemeClr val="tx1"/>
            </a:solidFill>
          </a:endParaRPr>
        </a:p>
      </xdr:txBody>
    </xdr:sp>
    <xdr:clientData/>
  </xdr:twoCellAnchor>
  <xdr:twoCellAnchor>
    <xdr:from>
      <xdr:col>28</xdr:col>
      <xdr:colOff>132624</xdr:colOff>
      <xdr:row>160</xdr:row>
      <xdr:rowOff>88718</xdr:rowOff>
    </xdr:from>
    <xdr:to>
      <xdr:col>42</xdr:col>
      <xdr:colOff>101599</xdr:colOff>
      <xdr:row>164</xdr:row>
      <xdr:rowOff>203200</xdr:rowOff>
    </xdr:to>
    <xdr:sp macro="" textlink="">
      <xdr:nvSpPr>
        <xdr:cNvPr id="19" name="大かっこ 18"/>
        <xdr:cNvSpPr/>
      </xdr:nvSpPr>
      <xdr:spPr>
        <a:xfrm>
          <a:off x="5537744" y="63060398"/>
          <a:ext cx="2671535" cy="1536882"/>
        </a:xfrm>
        <a:prstGeom prst="bracketPair">
          <a:avLst>
            <a:gd name="adj" fmla="val 59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142240</xdr:colOff>
      <xdr:row>158</xdr:row>
      <xdr:rowOff>213360</xdr:rowOff>
    </xdr:from>
    <xdr:to>
      <xdr:col>28</xdr:col>
      <xdr:colOff>151765</xdr:colOff>
      <xdr:row>158</xdr:row>
      <xdr:rowOff>213360</xdr:rowOff>
    </xdr:to>
    <xdr:cxnSp macro="">
      <xdr:nvCxnSpPr>
        <xdr:cNvPr id="20" name="直線矢印コネクタ 19"/>
        <xdr:cNvCxnSpPr/>
      </xdr:nvCxnSpPr>
      <xdr:spPr>
        <a:xfrm flipV="1">
          <a:off x="3068320" y="62321440"/>
          <a:ext cx="220408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5" workbookViewId="0">
      <selection activeCell="AG121" sqref="AG121:AX12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1" t="s">
        <v>379</v>
      </c>
      <c r="AR2" s="101"/>
      <c r="AS2" s="59" t="str">
        <f>IF(OR(AQ2="　", AQ2=""), "", "-")</f>
        <v/>
      </c>
      <c r="AT2" s="102">
        <v>451</v>
      </c>
      <c r="AU2" s="102"/>
      <c r="AV2" s="60" t="str">
        <f>IF(AW2="", "", "-")</f>
        <v/>
      </c>
      <c r="AW2" s="106"/>
      <c r="AX2" s="106"/>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381</v>
      </c>
      <c r="AK3" s="294"/>
      <c r="AL3" s="294"/>
      <c r="AM3" s="294"/>
      <c r="AN3" s="294"/>
      <c r="AO3" s="294"/>
      <c r="AP3" s="294"/>
      <c r="AQ3" s="294"/>
      <c r="AR3" s="294"/>
      <c r="AS3" s="294"/>
      <c r="AT3" s="294"/>
      <c r="AU3" s="294"/>
      <c r="AV3" s="294"/>
      <c r="AW3" s="294"/>
      <c r="AX3" s="36" t="s">
        <v>91</v>
      </c>
    </row>
    <row r="4" spans="1:50" ht="24.75" customHeight="1" x14ac:dyDescent="0.15">
      <c r="A4" s="515" t="s">
        <v>30</v>
      </c>
      <c r="B4" s="516"/>
      <c r="C4" s="516"/>
      <c r="D4" s="516"/>
      <c r="E4" s="516"/>
      <c r="F4" s="516"/>
      <c r="G4" s="489" t="s">
        <v>393</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382</v>
      </c>
      <c r="AF4" s="495"/>
      <c r="AG4" s="495"/>
      <c r="AH4" s="495"/>
      <c r="AI4" s="495"/>
      <c r="AJ4" s="495"/>
      <c r="AK4" s="495"/>
      <c r="AL4" s="495"/>
      <c r="AM4" s="495"/>
      <c r="AN4" s="495"/>
      <c r="AO4" s="495"/>
      <c r="AP4" s="496"/>
      <c r="AQ4" s="497" t="s">
        <v>2</v>
      </c>
      <c r="AR4" s="492"/>
      <c r="AS4" s="492"/>
      <c r="AT4" s="492"/>
      <c r="AU4" s="492"/>
      <c r="AV4" s="492"/>
      <c r="AW4" s="492"/>
      <c r="AX4" s="498"/>
    </row>
    <row r="5" spans="1:50" ht="54" customHeight="1" x14ac:dyDescent="0.15">
      <c r="A5" s="499" t="s">
        <v>93</v>
      </c>
      <c r="B5" s="500"/>
      <c r="C5" s="500"/>
      <c r="D5" s="500"/>
      <c r="E5" s="500"/>
      <c r="F5" s="501"/>
      <c r="G5" s="320" t="s">
        <v>97</v>
      </c>
      <c r="H5" s="321"/>
      <c r="I5" s="321"/>
      <c r="J5" s="321"/>
      <c r="K5" s="321"/>
      <c r="L5" s="321"/>
      <c r="M5" s="322" t="s">
        <v>92</v>
      </c>
      <c r="N5" s="323"/>
      <c r="O5" s="323"/>
      <c r="P5" s="323"/>
      <c r="Q5" s="323"/>
      <c r="R5" s="324"/>
      <c r="S5" s="325" t="s">
        <v>101</v>
      </c>
      <c r="T5" s="321"/>
      <c r="U5" s="321"/>
      <c r="V5" s="321"/>
      <c r="W5" s="321"/>
      <c r="X5" s="326"/>
      <c r="Y5" s="506" t="s">
        <v>3</v>
      </c>
      <c r="Z5" s="507"/>
      <c r="AA5" s="507"/>
      <c r="AB5" s="507"/>
      <c r="AC5" s="507"/>
      <c r="AD5" s="508"/>
      <c r="AE5" s="509" t="s">
        <v>394</v>
      </c>
      <c r="AF5" s="510"/>
      <c r="AG5" s="510"/>
      <c r="AH5" s="510"/>
      <c r="AI5" s="510"/>
      <c r="AJ5" s="510"/>
      <c r="AK5" s="510"/>
      <c r="AL5" s="510"/>
      <c r="AM5" s="510"/>
      <c r="AN5" s="510"/>
      <c r="AO5" s="510"/>
      <c r="AP5" s="511"/>
      <c r="AQ5" s="512" t="s">
        <v>395</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384</v>
      </c>
      <c r="AF6" s="524"/>
      <c r="AG6" s="524"/>
      <c r="AH6" s="524"/>
      <c r="AI6" s="524"/>
      <c r="AJ6" s="524"/>
      <c r="AK6" s="524"/>
      <c r="AL6" s="524"/>
      <c r="AM6" s="524"/>
      <c r="AN6" s="524"/>
      <c r="AO6" s="524"/>
      <c r="AP6" s="524"/>
      <c r="AQ6" s="119"/>
      <c r="AR6" s="119"/>
      <c r="AS6" s="119"/>
      <c r="AT6" s="119"/>
      <c r="AU6" s="119"/>
      <c r="AV6" s="119"/>
      <c r="AW6" s="119"/>
      <c r="AX6" s="525"/>
    </row>
    <row r="7" spans="1:50" ht="59.45" customHeight="1" x14ac:dyDescent="0.15">
      <c r="A7" s="444" t="s">
        <v>25</v>
      </c>
      <c r="B7" s="445"/>
      <c r="C7" s="445"/>
      <c r="D7" s="445"/>
      <c r="E7" s="445"/>
      <c r="F7" s="445"/>
      <c r="G7" s="446" t="s">
        <v>391</v>
      </c>
      <c r="H7" s="447"/>
      <c r="I7" s="447"/>
      <c r="J7" s="447"/>
      <c r="K7" s="447"/>
      <c r="L7" s="447"/>
      <c r="M7" s="447"/>
      <c r="N7" s="447"/>
      <c r="O7" s="447"/>
      <c r="P7" s="447"/>
      <c r="Q7" s="447"/>
      <c r="R7" s="447"/>
      <c r="S7" s="447"/>
      <c r="T7" s="447"/>
      <c r="U7" s="447"/>
      <c r="V7" s="448"/>
      <c r="W7" s="448"/>
      <c r="X7" s="448"/>
      <c r="Y7" s="449" t="s">
        <v>5</v>
      </c>
      <c r="Z7" s="387"/>
      <c r="AA7" s="387"/>
      <c r="AB7" s="387"/>
      <c r="AC7" s="387"/>
      <c r="AD7" s="389"/>
      <c r="AE7" s="450" t="s">
        <v>396</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52" t="s">
        <v>308</v>
      </c>
      <c r="B8" s="353"/>
      <c r="C8" s="353"/>
      <c r="D8" s="353"/>
      <c r="E8" s="353"/>
      <c r="F8" s="354"/>
      <c r="G8" s="349" t="str">
        <f>入力規則等!A26</f>
        <v>科学技術・イノベーション</v>
      </c>
      <c r="H8" s="350"/>
      <c r="I8" s="350"/>
      <c r="J8" s="350"/>
      <c r="K8" s="350"/>
      <c r="L8" s="350"/>
      <c r="M8" s="350"/>
      <c r="N8" s="350"/>
      <c r="O8" s="350"/>
      <c r="P8" s="350"/>
      <c r="Q8" s="350"/>
      <c r="R8" s="350"/>
      <c r="S8" s="350"/>
      <c r="T8" s="350"/>
      <c r="U8" s="350"/>
      <c r="V8" s="350"/>
      <c r="W8" s="350"/>
      <c r="X8" s="351"/>
      <c r="Y8" s="526" t="s">
        <v>79</v>
      </c>
      <c r="Z8" s="526"/>
      <c r="AA8" s="526"/>
      <c r="AB8" s="526"/>
      <c r="AC8" s="526"/>
      <c r="AD8" s="526"/>
      <c r="AE8" s="479" t="str">
        <f>入力規則等!K13</f>
        <v>文教及び科学振興</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397</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77.45" customHeight="1" x14ac:dyDescent="0.15">
      <c r="A10" s="453" t="s">
        <v>36</v>
      </c>
      <c r="B10" s="454"/>
      <c r="C10" s="454"/>
      <c r="D10" s="454"/>
      <c r="E10" s="454"/>
      <c r="F10" s="454"/>
      <c r="G10" s="482" t="s">
        <v>401</v>
      </c>
      <c r="H10" s="483"/>
      <c r="I10" s="483"/>
      <c r="J10" s="483"/>
      <c r="K10" s="483"/>
      <c r="L10" s="483"/>
      <c r="M10" s="483"/>
      <c r="N10" s="483"/>
      <c r="O10" s="483"/>
      <c r="P10" s="483"/>
      <c r="Q10" s="483"/>
      <c r="R10" s="483"/>
      <c r="S10" s="483"/>
      <c r="T10" s="483"/>
      <c r="U10" s="483"/>
      <c r="V10" s="483"/>
      <c r="W10" s="483"/>
      <c r="X10" s="483"/>
      <c r="Y10" s="484"/>
      <c r="Z10" s="484"/>
      <c r="AA10" s="484"/>
      <c r="AB10" s="484"/>
      <c r="AC10" s="484"/>
      <c r="AD10" s="484"/>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3" t="str">
        <f>入力規則等!P10</f>
        <v>直接実施、委託・請負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6" t="s">
        <v>27</v>
      </c>
      <c r="B12" s="457"/>
      <c r="C12" s="457"/>
      <c r="D12" s="457"/>
      <c r="E12" s="457"/>
      <c r="F12" s="458"/>
      <c r="G12" s="465"/>
      <c r="H12" s="466"/>
      <c r="I12" s="466"/>
      <c r="J12" s="466"/>
      <c r="K12" s="466"/>
      <c r="L12" s="466"/>
      <c r="M12" s="466"/>
      <c r="N12" s="466"/>
      <c r="O12" s="466"/>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69"/>
    </row>
    <row r="13" spans="1:50" ht="21" customHeight="1" x14ac:dyDescent="0.15">
      <c r="A13" s="459"/>
      <c r="B13" s="460"/>
      <c r="C13" s="460"/>
      <c r="D13" s="460"/>
      <c r="E13" s="460"/>
      <c r="F13" s="461"/>
      <c r="G13" s="470" t="s">
        <v>7</v>
      </c>
      <c r="H13" s="471"/>
      <c r="I13" s="476" t="s">
        <v>8</v>
      </c>
      <c r="J13" s="477"/>
      <c r="K13" s="477"/>
      <c r="L13" s="477"/>
      <c r="M13" s="477"/>
      <c r="N13" s="477"/>
      <c r="O13" s="478"/>
      <c r="P13" s="86" t="s">
        <v>389</v>
      </c>
      <c r="Q13" s="87"/>
      <c r="R13" s="87"/>
      <c r="S13" s="87"/>
      <c r="T13" s="87"/>
      <c r="U13" s="87"/>
      <c r="V13" s="87"/>
      <c r="W13" s="64" t="s">
        <v>391</v>
      </c>
      <c r="X13" s="65"/>
      <c r="Y13" s="65"/>
      <c r="Z13" s="65"/>
      <c r="AA13" s="65"/>
      <c r="AB13" s="65"/>
      <c r="AC13" s="66"/>
      <c r="AD13" s="64">
        <v>13</v>
      </c>
      <c r="AE13" s="65"/>
      <c r="AF13" s="65"/>
      <c r="AG13" s="65"/>
      <c r="AH13" s="65"/>
      <c r="AI13" s="65"/>
      <c r="AJ13" s="66"/>
      <c r="AK13" s="64">
        <v>15</v>
      </c>
      <c r="AL13" s="65"/>
      <c r="AM13" s="65"/>
      <c r="AN13" s="65"/>
      <c r="AO13" s="65"/>
      <c r="AP13" s="65"/>
      <c r="AQ13" s="66"/>
      <c r="AR13" s="663">
        <v>13</v>
      </c>
      <c r="AS13" s="664"/>
      <c r="AT13" s="664"/>
      <c r="AU13" s="664"/>
      <c r="AV13" s="664"/>
      <c r="AW13" s="664"/>
      <c r="AX13" s="665"/>
    </row>
    <row r="14" spans="1:50" ht="21" customHeight="1" x14ac:dyDescent="0.15">
      <c r="A14" s="459"/>
      <c r="B14" s="460"/>
      <c r="C14" s="460"/>
      <c r="D14" s="460"/>
      <c r="E14" s="460"/>
      <c r="F14" s="461"/>
      <c r="G14" s="472"/>
      <c r="H14" s="473"/>
      <c r="I14" s="337" t="s">
        <v>9</v>
      </c>
      <c r="J14" s="467"/>
      <c r="K14" s="467"/>
      <c r="L14" s="467"/>
      <c r="M14" s="467"/>
      <c r="N14" s="467"/>
      <c r="O14" s="468"/>
      <c r="P14" s="440" t="s">
        <v>385</v>
      </c>
      <c r="Q14" s="441"/>
      <c r="R14" s="441"/>
      <c r="S14" s="441"/>
      <c r="T14" s="441"/>
      <c r="U14" s="441"/>
      <c r="V14" s="441"/>
      <c r="W14" s="64" t="s">
        <v>387</v>
      </c>
      <c r="X14" s="65"/>
      <c r="Y14" s="65"/>
      <c r="Z14" s="65"/>
      <c r="AA14" s="65"/>
      <c r="AB14" s="65"/>
      <c r="AC14" s="66"/>
      <c r="AD14" s="64" t="s">
        <v>385</v>
      </c>
      <c r="AE14" s="65"/>
      <c r="AF14" s="65"/>
      <c r="AG14" s="65"/>
      <c r="AH14" s="65"/>
      <c r="AI14" s="65"/>
      <c r="AJ14" s="66"/>
      <c r="AK14" s="64"/>
      <c r="AL14" s="65"/>
      <c r="AM14" s="65"/>
      <c r="AN14" s="65"/>
      <c r="AO14" s="65"/>
      <c r="AP14" s="65"/>
      <c r="AQ14" s="66"/>
      <c r="AR14" s="661"/>
      <c r="AS14" s="661"/>
      <c r="AT14" s="661"/>
      <c r="AU14" s="661"/>
      <c r="AV14" s="661"/>
      <c r="AW14" s="661"/>
      <c r="AX14" s="662"/>
    </row>
    <row r="15" spans="1:50" ht="21" customHeight="1" x14ac:dyDescent="0.15">
      <c r="A15" s="459"/>
      <c r="B15" s="460"/>
      <c r="C15" s="460"/>
      <c r="D15" s="460"/>
      <c r="E15" s="460"/>
      <c r="F15" s="461"/>
      <c r="G15" s="472"/>
      <c r="H15" s="473"/>
      <c r="I15" s="337" t="s">
        <v>62</v>
      </c>
      <c r="J15" s="338"/>
      <c r="K15" s="338"/>
      <c r="L15" s="338"/>
      <c r="M15" s="338"/>
      <c r="N15" s="338"/>
      <c r="O15" s="339"/>
      <c r="P15" s="486" t="s">
        <v>386</v>
      </c>
      <c r="Q15" s="341"/>
      <c r="R15" s="341"/>
      <c r="S15" s="341"/>
      <c r="T15" s="341"/>
      <c r="U15" s="341"/>
      <c r="V15" s="342"/>
      <c r="W15" s="64" t="s">
        <v>385</v>
      </c>
      <c r="X15" s="65"/>
      <c r="Y15" s="65"/>
      <c r="Z15" s="65"/>
      <c r="AA15" s="65"/>
      <c r="AB15" s="65"/>
      <c r="AC15" s="66"/>
      <c r="AD15" s="64" t="s">
        <v>387</v>
      </c>
      <c r="AE15" s="65"/>
      <c r="AF15" s="65"/>
      <c r="AG15" s="65"/>
      <c r="AH15" s="65"/>
      <c r="AI15" s="65"/>
      <c r="AJ15" s="66"/>
      <c r="AK15" s="64" t="s">
        <v>387</v>
      </c>
      <c r="AL15" s="65"/>
      <c r="AM15" s="65"/>
      <c r="AN15" s="65"/>
      <c r="AO15" s="65"/>
      <c r="AP15" s="65"/>
      <c r="AQ15" s="66"/>
      <c r="AR15" s="64"/>
      <c r="AS15" s="65"/>
      <c r="AT15" s="65"/>
      <c r="AU15" s="65"/>
      <c r="AV15" s="65"/>
      <c r="AW15" s="65"/>
      <c r="AX15" s="660"/>
    </row>
    <row r="16" spans="1:50" ht="21" customHeight="1" x14ac:dyDescent="0.15">
      <c r="A16" s="459"/>
      <c r="B16" s="460"/>
      <c r="C16" s="460"/>
      <c r="D16" s="460"/>
      <c r="E16" s="460"/>
      <c r="F16" s="461"/>
      <c r="G16" s="472"/>
      <c r="H16" s="473"/>
      <c r="I16" s="337" t="s">
        <v>63</v>
      </c>
      <c r="J16" s="338"/>
      <c r="K16" s="338"/>
      <c r="L16" s="338"/>
      <c r="M16" s="338"/>
      <c r="N16" s="338"/>
      <c r="O16" s="339"/>
      <c r="P16" s="340" t="s">
        <v>385</v>
      </c>
      <c r="Q16" s="341"/>
      <c r="R16" s="341"/>
      <c r="S16" s="341"/>
      <c r="T16" s="341"/>
      <c r="U16" s="341"/>
      <c r="V16" s="342"/>
      <c r="W16" s="64" t="s">
        <v>387</v>
      </c>
      <c r="X16" s="65"/>
      <c r="Y16" s="65"/>
      <c r="Z16" s="65"/>
      <c r="AA16" s="65"/>
      <c r="AB16" s="65"/>
      <c r="AC16" s="66"/>
      <c r="AD16" s="64" t="s">
        <v>387</v>
      </c>
      <c r="AE16" s="65"/>
      <c r="AF16" s="65"/>
      <c r="AG16" s="65"/>
      <c r="AH16" s="65"/>
      <c r="AI16" s="65"/>
      <c r="AJ16" s="66"/>
      <c r="AK16" s="64"/>
      <c r="AL16" s="65"/>
      <c r="AM16" s="65"/>
      <c r="AN16" s="65"/>
      <c r="AO16" s="65"/>
      <c r="AP16" s="65"/>
      <c r="AQ16" s="66"/>
      <c r="AR16" s="437"/>
      <c r="AS16" s="438"/>
      <c r="AT16" s="438"/>
      <c r="AU16" s="438"/>
      <c r="AV16" s="438"/>
      <c r="AW16" s="438"/>
      <c r="AX16" s="439"/>
    </row>
    <row r="17" spans="1:50" ht="24.75" customHeight="1" x14ac:dyDescent="0.15">
      <c r="A17" s="459"/>
      <c r="B17" s="460"/>
      <c r="C17" s="460"/>
      <c r="D17" s="460"/>
      <c r="E17" s="460"/>
      <c r="F17" s="461"/>
      <c r="G17" s="472"/>
      <c r="H17" s="473"/>
      <c r="I17" s="337" t="s">
        <v>61</v>
      </c>
      <c r="J17" s="467"/>
      <c r="K17" s="467"/>
      <c r="L17" s="467"/>
      <c r="M17" s="467"/>
      <c r="N17" s="467"/>
      <c r="O17" s="468"/>
      <c r="P17" s="440" t="s">
        <v>385</v>
      </c>
      <c r="Q17" s="441"/>
      <c r="R17" s="441"/>
      <c r="S17" s="441"/>
      <c r="T17" s="441"/>
      <c r="U17" s="441"/>
      <c r="V17" s="441"/>
      <c r="W17" s="64" t="s">
        <v>385</v>
      </c>
      <c r="X17" s="65"/>
      <c r="Y17" s="65"/>
      <c r="Z17" s="65"/>
      <c r="AA17" s="65"/>
      <c r="AB17" s="65"/>
      <c r="AC17" s="66"/>
      <c r="AD17" s="64" t="s">
        <v>385</v>
      </c>
      <c r="AE17" s="65"/>
      <c r="AF17" s="65"/>
      <c r="AG17" s="65"/>
      <c r="AH17" s="65"/>
      <c r="AI17" s="65"/>
      <c r="AJ17" s="66"/>
      <c r="AK17" s="64"/>
      <c r="AL17" s="65"/>
      <c r="AM17" s="65"/>
      <c r="AN17" s="65"/>
      <c r="AO17" s="65"/>
      <c r="AP17" s="65"/>
      <c r="AQ17" s="66"/>
      <c r="AR17" s="442"/>
      <c r="AS17" s="442"/>
      <c r="AT17" s="442"/>
      <c r="AU17" s="442"/>
      <c r="AV17" s="442"/>
      <c r="AW17" s="442"/>
      <c r="AX17" s="443"/>
    </row>
    <row r="18" spans="1:50" ht="24.75" customHeight="1" x14ac:dyDescent="0.15">
      <c r="A18" s="459"/>
      <c r="B18" s="460"/>
      <c r="C18" s="460"/>
      <c r="D18" s="460"/>
      <c r="E18" s="460"/>
      <c r="F18" s="461"/>
      <c r="G18" s="474"/>
      <c r="H18" s="475"/>
      <c r="I18" s="343" t="s">
        <v>22</v>
      </c>
      <c r="J18" s="344"/>
      <c r="K18" s="344"/>
      <c r="L18" s="344"/>
      <c r="M18" s="344"/>
      <c r="N18" s="344"/>
      <c r="O18" s="345"/>
      <c r="P18" s="310">
        <f>SUM(P13:V17)</f>
        <v>0</v>
      </c>
      <c r="Q18" s="311"/>
      <c r="R18" s="311"/>
      <c r="S18" s="311"/>
      <c r="T18" s="311"/>
      <c r="U18" s="311"/>
      <c r="V18" s="312"/>
      <c r="W18" s="310">
        <f>SUM(W13:AC17)</f>
        <v>0</v>
      </c>
      <c r="X18" s="311"/>
      <c r="Y18" s="311"/>
      <c r="Z18" s="311"/>
      <c r="AA18" s="311"/>
      <c r="AB18" s="311"/>
      <c r="AC18" s="312"/>
      <c r="AD18" s="310">
        <f t="shared" ref="AD18" si="0">SUM(AD13:AJ17)</f>
        <v>13</v>
      </c>
      <c r="AE18" s="311"/>
      <c r="AF18" s="311"/>
      <c r="AG18" s="311"/>
      <c r="AH18" s="311"/>
      <c r="AI18" s="311"/>
      <c r="AJ18" s="312"/>
      <c r="AK18" s="310">
        <f t="shared" ref="AK18" si="1">SUM(AK13:AQ17)</f>
        <v>15</v>
      </c>
      <c r="AL18" s="311"/>
      <c r="AM18" s="311"/>
      <c r="AN18" s="311"/>
      <c r="AO18" s="311"/>
      <c r="AP18" s="311"/>
      <c r="AQ18" s="312"/>
      <c r="AR18" s="310">
        <f t="shared" ref="AR18" si="2">SUM(AR13:AX17)</f>
        <v>13</v>
      </c>
      <c r="AS18" s="311"/>
      <c r="AT18" s="311"/>
      <c r="AU18" s="311"/>
      <c r="AV18" s="311"/>
      <c r="AW18" s="311"/>
      <c r="AX18" s="313"/>
    </row>
    <row r="19" spans="1:50" ht="24.75" customHeight="1" x14ac:dyDescent="0.15">
      <c r="A19" s="459"/>
      <c r="B19" s="460"/>
      <c r="C19" s="460"/>
      <c r="D19" s="460"/>
      <c r="E19" s="460"/>
      <c r="F19" s="461"/>
      <c r="G19" s="307" t="s">
        <v>10</v>
      </c>
      <c r="H19" s="308"/>
      <c r="I19" s="308"/>
      <c r="J19" s="308"/>
      <c r="K19" s="308"/>
      <c r="L19" s="308"/>
      <c r="M19" s="308"/>
      <c r="N19" s="308"/>
      <c r="O19" s="308"/>
      <c r="P19" s="64" t="s">
        <v>389</v>
      </c>
      <c r="Q19" s="65"/>
      <c r="R19" s="65"/>
      <c r="S19" s="65"/>
      <c r="T19" s="65"/>
      <c r="U19" s="65"/>
      <c r="V19" s="66"/>
      <c r="W19" s="64" t="s">
        <v>391</v>
      </c>
      <c r="X19" s="65"/>
      <c r="Y19" s="65"/>
      <c r="Z19" s="65"/>
      <c r="AA19" s="65"/>
      <c r="AB19" s="65"/>
      <c r="AC19" s="66"/>
      <c r="AD19" s="64">
        <v>12</v>
      </c>
      <c r="AE19" s="65"/>
      <c r="AF19" s="65"/>
      <c r="AG19" s="65"/>
      <c r="AH19" s="65"/>
      <c r="AI19" s="65"/>
      <c r="AJ19" s="66"/>
      <c r="AK19" s="309"/>
      <c r="AL19" s="309"/>
      <c r="AM19" s="309"/>
      <c r="AN19" s="309"/>
      <c r="AO19" s="309"/>
      <c r="AP19" s="309"/>
      <c r="AQ19" s="309"/>
      <c r="AR19" s="309"/>
      <c r="AS19" s="309"/>
      <c r="AT19" s="309"/>
      <c r="AU19" s="309"/>
      <c r="AV19" s="309"/>
      <c r="AW19" s="309"/>
      <c r="AX19" s="314"/>
    </row>
    <row r="20" spans="1:50" ht="24.75" customHeight="1" x14ac:dyDescent="0.15">
      <c r="A20" s="462"/>
      <c r="B20" s="463"/>
      <c r="C20" s="463"/>
      <c r="D20" s="463"/>
      <c r="E20" s="463"/>
      <c r="F20" s="464"/>
      <c r="G20" s="307" t="s">
        <v>11</v>
      </c>
      <c r="H20" s="308"/>
      <c r="I20" s="308"/>
      <c r="J20" s="308"/>
      <c r="K20" s="308"/>
      <c r="L20" s="308"/>
      <c r="M20" s="308"/>
      <c r="N20" s="308"/>
      <c r="O20" s="308"/>
      <c r="P20" s="315" t="str">
        <f>IF(P18=0, "-", P19/P18)</f>
        <v>-</v>
      </c>
      <c r="Q20" s="315"/>
      <c r="R20" s="315"/>
      <c r="S20" s="315"/>
      <c r="T20" s="315"/>
      <c r="U20" s="315"/>
      <c r="V20" s="315"/>
      <c r="W20" s="315" t="str">
        <f>IF(W18=0, "-", W19/W18)</f>
        <v>-</v>
      </c>
      <c r="X20" s="315"/>
      <c r="Y20" s="315"/>
      <c r="Z20" s="315"/>
      <c r="AA20" s="315"/>
      <c r="AB20" s="315"/>
      <c r="AC20" s="315"/>
      <c r="AD20" s="315">
        <f>IF(AD18=0, "-", AD19/AD18)</f>
        <v>0.92307692307692313</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8"/>
      <c r="Z21" s="79"/>
      <c r="AA21" s="80"/>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15">
      <c r="A22" s="208"/>
      <c r="B22" s="209"/>
      <c r="C22" s="209"/>
      <c r="D22" s="209"/>
      <c r="E22" s="209"/>
      <c r="F22" s="210"/>
      <c r="G22" s="218"/>
      <c r="H22" s="103"/>
      <c r="I22" s="103"/>
      <c r="J22" s="103"/>
      <c r="K22" s="103"/>
      <c r="L22" s="103"/>
      <c r="M22" s="103"/>
      <c r="N22" s="103"/>
      <c r="O22" s="219"/>
      <c r="P22" s="236"/>
      <c r="Q22" s="103"/>
      <c r="R22" s="103"/>
      <c r="S22" s="103"/>
      <c r="T22" s="103"/>
      <c r="U22" s="103"/>
      <c r="V22" s="103"/>
      <c r="W22" s="103"/>
      <c r="X22" s="219"/>
      <c r="Y22" s="274"/>
      <c r="Z22" s="275"/>
      <c r="AA22" s="276"/>
      <c r="AB22" s="134"/>
      <c r="AC22" s="129"/>
      <c r="AD22" s="130"/>
      <c r="AE22" s="135"/>
      <c r="AF22" s="128"/>
      <c r="AG22" s="128"/>
      <c r="AH22" s="128"/>
      <c r="AI22" s="280"/>
      <c r="AJ22" s="135"/>
      <c r="AK22" s="128"/>
      <c r="AL22" s="128"/>
      <c r="AM22" s="128"/>
      <c r="AN22" s="280"/>
      <c r="AO22" s="135"/>
      <c r="AP22" s="128"/>
      <c r="AQ22" s="128"/>
      <c r="AR22" s="128"/>
      <c r="AS22" s="280"/>
      <c r="AT22" s="58"/>
      <c r="AU22" s="105">
        <v>28</v>
      </c>
      <c r="AV22" s="105"/>
      <c r="AW22" s="103" t="s">
        <v>355</v>
      </c>
      <c r="AX22" s="104"/>
    </row>
    <row r="23" spans="1:50" ht="49.9" customHeight="1" x14ac:dyDescent="0.15">
      <c r="A23" s="211"/>
      <c r="B23" s="209"/>
      <c r="C23" s="209"/>
      <c r="D23" s="209"/>
      <c r="E23" s="209"/>
      <c r="F23" s="210"/>
      <c r="G23" s="269" t="s">
        <v>405</v>
      </c>
      <c r="H23" s="190"/>
      <c r="I23" s="190"/>
      <c r="J23" s="190"/>
      <c r="K23" s="190"/>
      <c r="L23" s="190"/>
      <c r="M23" s="190"/>
      <c r="N23" s="190"/>
      <c r="O23" s="191"/>
      <c r="P23" s="249" t="s">
        <v>436</v>
      </c>
      <c r="Q23" s="250"/>
      <c r="R23" s="250"/>
      <c r="S23" s="250"/>
      <c r="T23" s="250"/>
      <c r="U23" s="250"/>
      <c r="V23" s="250"/>
      <c r="W23" s="250"/>
      <c r="X23" s="251"/>
      <c r="Y23" s="288" t="s">
        <v>14</v>
      </c>
      <c r="Z23" s="289"/>
      <c r="AA23" s="290"/>
      <c r="AB23" s="363" t="s">
        <v>406</v>
      </c>
      <c r="AC23" s="220"/>
      <c r="AD23" s="220"/>
      <c r="AE23" s="88" t="s">
        <v>402</v>
      </c>
      <c r="AF23" s="89"/>
      <c r="AG23" s="89"/>
      <c r="AH23" s="89"/>
      <c r="AI23" s="90"/>
      <c r="AJ23" s="88" t="s">
        <v>402</v>
      </c>
      <c r="AK23" s="89"/>
      <c r="AL23" s="89"/>
      <c r="AM23" s="89"/>
      <c r="AN23" s="90"/>
      <c r="AO23" s="88">
        <v>1</v>
      </c>
      <c r="AP23" s="89"/>
      <c r="AQ23" s="89"/>
      <c r="AR23" s="89"/>
      <c r="AS23" s="90"/>
      <c r="AT23" s="221"/>
      <c r="AU23" s="221"/>
      <c r="AV23" s="221"/>
      <c r="AW23" s="221"/>
      <c r="AX23" s="222"/>
    </row>
    <row r="24" spans="1:50" ht="49.9" customHeight="1" x14ac:dyDescent="0.15">
      <c r="A24" s="212"/>
      <c r="B24" s="213"/>
      <c r="C24" s="213"/>
      <c r="D24" s="213"/>
      <c r="E24" s="213"/>
      <c r="F24" s="214"/>
      <c r="G24" s="270"/>
      <c r="H24" s="271"/>
      <c r="I24" s="271"/>
      <c r="J24" s="271"/>
      <c r="K24" s="271"/>
      <c r="L24" s="271"/>
      <c r="M24" s="271"/>
      <c r="N24" s="271"/>
      <c r="O24" s="272"/>
      <c r="P24" s="252"/>
      <c r="Q24" s="252"/>
      <c r="R24" s="252"/>
      <c r="S24" s="252"/>
      <c r="T24" s="252"/>
      <c r="U24" s="252"/>
      <c r="V24" s="252"/>
      <c r="W24" s="252"/>
      <c r="X24" s="253"/>
      <c r="Y24" s="170" t="s">
        <v>65</v>
      </c>
      <c r="Z24" s="116"/>
      <c r="AA24" s="166"/>
      <c r="AB24" s="330" t="s">
        <v>402</v>
      </c>
      <c r="AC24" s="226"/>
      <c r="AD24" s="226"/>
      <c r="AE24" s="88" t="s">
        <v>402</v>
      </c>
      <c r="AF24" s="89"/>
      <c r="AG24" s="89"/>
      <c r="AH24" s="89"/>
      <c r="AI24" s="90"/>
      <c r="AJ24" s="88" t="s">
        <v>402</v>
      </c>
      <c r="AK24" s="89"/>
      <c r="AL24" s="89"/>
      <c r="AM24" s="89"/>
      <c r="AN24" s="90"/>
      <c r="AO24" s="88">
        <v>1</v>
      </c>
      <c r="AP24" s="89"/>
      <c r="AQ24" s="89"/>
      <c r="AR24" s="89"/>
      <c r="AS24" s="90"/>
      <c r="AT24" s="88">
        <v>3</v>
      </c>
      <c r="AU24" s="89"/>
      <c r="AV24" s="89"/>
      <c r="AW24" s="89"/>
      <c r="AX24" s="91"/>
    </row>
    <row r="25" spans="1:50" ht="49.9" customHeight="1" x14ac:dyDescent="0.15">
      <c r="A25" s="666"/>
      <c r="B25" s="667"/>
      <c r="C25" s="667"/>
      <c r="D25" s="667"/>
      <c r="E25" s="667"/>
      <c r="F25" s="668"/>
      <c r="G25" s="273"/>
      <c r="H25" s="192"/>
      <c r="I25" s="192"/>
      <c r="J25" s="192"/>
      <c r="K25" s="192"/>
      <c r="L25" s="192"/>
      <c r="M25" s="192"/>
      <c r="N25" s="192"/>
      <c r="O25" s="193"/>
      <c r="P25" s="254"/>
      <c r="Q25" s="254"/>
      <c r="R25" s="254"/>
      <c r="S25" s="254"/>
      <c r="T25" s="254"/>
      <c r="U25" s="254"/>
      <c r="V25" s="254"/>
      <c r="W25" s="254"/>
      <c r="X25" s="255"/>
      <c r="Y25" s="115" t="s">
        <v>15</v>
      </c>
      <c r="Z25" s="116"/>
      <c r="AA25" s="166"/>
      <c r="AB25" s="678" t="s">
        <v>359</v>
      </c>
      <c r="AC25" s="259"/>
      <c r="AD25" s="259"/>
      <c r="AE25" s="88" t="s">
        <v>429</v>
      </c>
      <c r="AF25" s="89"/>
      <c r="AG25" s="89"/>
      <c r="AH25" s="89"/>
      <c r="AI25" s="90"/>
      <c r="AJ25" s="88" t="s">
        <v>429</v>
      </c>
      <c r="AK25" s="89"/>
      <c r="AL25" s="89"/>
      <c r="AM25" s="89"/>
      <c r="AN25" s="90"/>
      <c r="AO25" s="88">
        <v>33</v>
      </c>
      <c r="AP25" s="89"/>
      <c r="AQ25" s="89"/>
      <c r="AR25" s="89"/>
      <c r="AS25" s="90"/>
      <c r="AT25" s="263"/>
      <c r="AU25" s="264"/>
      <c r="AV25" s="264"/>
      <c r="AW25" s="264"/>
      <c r="AX25" s="265"/>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8"/>
      <c r="Z26" s="79"/>
      <c r="AA26" s="80"/>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7" t="s">
        <v>303</v>
      </c>
      <c r="AU26" s="658"/>
      <c r="AV26" s="658"/>
      <c r="AW26" s="658"/>
      <c r="AX26" s="659"/>
    </row>
    <row r="27" spans="1:50" ht="18.75" hidden="1" customHeight="1" x14ac:dyDescent="0.15">
      <c r="A27" s="208"/>
      <c r="B27" s="209"/>
      <c r="C27" s="209"/>
      <c r="D27" s="209"/>
      <c r="E27" s="209"/>
      <c r="F27" s="210"/>
      <c r="G27" s="218"/>
      <c r="H27" s="103"/>
      <c r="I27" s="103"/>
      <c r="J27" s="103"/>
      <c r="K27" s="103"/>
      <c r="L27" s="103"/>
      <c r="M27" s="103"/>
      <c r="N27" s="103"/>
      <c r="O27" s="219"/>
      <c r="P27" s="236"/>
      <c r="Q27" s="103"/>
      <c r="R27" s="103"/>
      <c r="S27" s="103"/>
      <c r="T27" s="103"/>
      <c r="U27" s="103"/>
      <c r="V27" s="103"/>
      <c r="W27" s="103"/>
      <c r="X27" s="219"/>
      <c r="Y27" s="274"/>
      <c r="Z27" s="275"/>
      <c r="AA27" s="276"/>
      <c r="AB27" s="134"/>
      <c r="AC27" s="129"/>
      <c r="AD27" s="130"/>
      <c r="AE27" s="135"/>
      <c r="AF27" s="128"/>
      <c r="AG27" s="128"/>
      <c r="AH27" s="128"/>
      <c r="AI27" s="280"/>
      <c r="AJ27" s="135"/>
      <c r="AK27" s="128"/>
      <c r="AL27" s="128"/>
      <c r="AM27" s="128"/>
      <c r="AN27" s="280"/>
      <c r="AO27" s="135"/>
      <c r="AP27" s="128"/>
      <c r="AQ27" s="128"/>
      <c r="AR27" s="128"/>
      <c r="AS27" s="280"/>
      <c r="AT27" s="58"/>
      <c r="AU27" s="105"/>
      <c r="AV27" s="105"/>
      <c r="AW27" s="103" t="s">
        <v>355</v>
      </c>
      <c r="AX27" s="104"/>
    </row>
    <row r="28" spans="1:50" ht="22.5" hidden="1" customHeight="1" x14ac:dyDescent="0.15">
      <c r="A28" s="211"/>
      <c r="B28" s="209"/>
      <c r="C28" s="209"/>
      <c r="D28" s="209"/>
      <c r="E28" s="209"/>
      <c r="F28" s="210"/>
      <c r="G28" s="316"/>
      <c r="H28" s="283"/>
      <c r="I28" s="283"/>
      <c r="J28" s="283"/>
      <c r="K28" s="283"/>
      <c r="L28" s="283"/>
      <c r="M28" s="283"/>
      <c r="N28" s="283"/>
      <c r="O28" s="284"/>
      <c r="P28" s="249"/>
      <c r="Q28" s="190"/>
      <c r="R28" s="190"/>
      <c r="S28" s="190"/>
      <c r="T28" s="190"/>
      <c r="U28" s="190"/>
      <c r="V28" s="190"/>
      <c r="W28" s="190"/>
      <c r="X28" s="191"/>
      <c r="Y28" s="288" t="s">
        <v>14</v>
      </c>
      <c r="Z28" s="289"/>
      <c r="AA28" s="290"/>
      <c r="AB28" s="291"/>
      <c r="AC28" s="291"/>
      <c r="AD28" s="291"/>
      <c r="AE28" s="88"/>
      <c r="AF28" s="89"/>
      <c r="AG28" s="89"/>
      <c r="AH28" s="89"/>
      <c r="AI28" s="90"/>
      <c r="AJ28" s="88"/>
      <c r="AK28" s="89"/>
      <c r="AL28" s="89"/>
      <c r="AM28" s="89"/>
      <c r="AN28" s="90"/>
      <c r="AO28" s="88"/>
      <c r="AP28" s="89"/>
      <c r="AQ28" s="89"/>
      <c r="AR28" s="89"/>
      <c r="AS28" s="90"/>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1"/>
      <c r="Q29" s="271"/>
      <c r="R29" s="271"/>
      <c r="S29" s="271"/>
      <c r="T29" s="271"/>
      <c r="U29" s="271"/>
      <c r="V29" s="271"/>
      <c r="W29" s="271"/>
      <c r="X29" s="272"/>
      <c r="Y29" s="170" t="s">
        <v>65</v>
      </c>
      <c r="Z29" s="116"/>
      <c r="AA29" s="166"/>
      <c r="AB29" s="281"/>
      <c r="AC29" s="281"/>
      <c r="AD29" s="281"/>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6"/>
      <c r="B30" s="667"/>
      <c r="C30" s="667"/>
      <c r="D30" s="667"/>
      <c r="E30" s="667"/>
      <c r="F30" s="668"/>
      <c r="G30" s="317"/>
      <c r="H30" s="318"/>
      <c r="I30" s="318"/>
      <c r="J30" s="318"/>
      <c r="K30" s="318"/>
      <c r="L30" s="318"/>
      <c r="M30" s="318"/>
      <c r="N30" s="318"/>
      <c r="O30" s="319"/>
      <c r="P30" s="192"/>
      <c r="Q30" s="192"/>
      <c r="R30" s="192"/>
      <c r="S30" s="192"/>
      <c r="T30" s="192"/>
      <c r="U30" s="192"/>
      <c r="V30" s="192"/>
      <c r="W30" s="192"/>
      <c r="X30" s="193"/>
      <c r="Y30" s="115" t="s">
        <v>15</v>
      </c>
      <c r="Z30" s="116"/>
      <c r="AA30" s="166"/>
      <c r="AB30" s="259" t="s">
        <v>16</v>
      </c>
      <c r="AC30" s="259"/>
      <c r="AD30" s="259"/>
      <c r="AE30" s="88"/>
      <c r="AF30" s="89"/>
      <c r="AG30" s="89"/>
      <c r="AH30" s="89"/>
      <c r="AI30" s="90"/>
      <c r="AJ30" s="88"/>
      <c r="AK30" s="89"/>
      <c r="AL30" s="89"/>
      <c r="AM30" s="89"/>
      <c r="AN30" s="90"/>
      <c r="AO30" s="88"/>
      <c r="AP30" s="89"/>
      <c r="AQ30" s="89"/>
      <c r="AR30" s="89"/>
      <c r="AS30" s="90"/>
      <c r="AT30" s="263"/>
      <c r="AU30" s="264"/>
      <c r="AV30" s="264"/>
      <c r="AW30" s="264"/>
      <c r="AX30" s="265"/>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8"/>
      <c r="Z31" s="79"/>
      <c r="AA31" s="80"/>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x14ac:dyDescent="0.15">
      <c r="A32" s="208"/>
      <c r="B32" s="209"/>
      <c r="C32" s="209"/>
      <c r="D32" s="209"/>
      <c r="E32" s="209"/>
      <c r="F32" s="210"/>
      <c r="G32" s="218"/>
      <c r="H32" s="103"/>
      <c r="I32" s="103"/>
      <c r="J32" s="103"/>
      <c r="K32" s="103"/>
      <c r="L32" s="103"/>
      <c r="M32" s="103"/>
      <c r="N32" s="103"/>
      <c r="O32" s="219"/>
      <c r="P32" s="236"/>
      <c r="Q32" s="103"/>
      <c r="R32" s="103"/>
      <c r="S32" s="103"/>
      <c r="T32" s="103"/>
      <c r="U32" s="103"/>
      <c r="V32" s="103"/>
      <c r="W32" s="103"/>
      <c r="X32" s="219"/>
      <c r="Y32" s="274"/>
      <c r="Z32" s="275"/>
      <c r="AA32" s="276"/>
      <c r="AB32" s="134"/>
      <c r="AC32" s="129"/>
      <c r="AD32" s="130"/>
      <c r="AE32" s="135"/>
      <c r="AF32" s="128"/>
      <c r="AG32" s="128"/>
      <c r="AH32" s="128"/>
      <c r="AI32" s="280"/>
      <c r="AJ32" s="135"/>
      <c r="AK32" s="128"/>
      <c r="AL32" s="128"/>
      <c r="AM32" s="128"/>
      <c r="AN32" s="280"/>
      <c r="AO32" s="135"/>
      <c r="AP32" s="128"/>
      <c r="AQ32" s="128"/>
      <c r="AR32" s="128"/>
      <c r="AS32" s="280"/>
      <c r="AT32" s="58"/>
      <c r="AU32" s="105"/>
      <c r="AV32" s="105"/>
      <c r="AW32" s="103" t="s">
        <v>355</v>
      </c>
      <c r="AX32" s="104"/>
    </row>
    <row r="33" spans="1:50" ht="22.5" hidden="1" customHeight="1" x14ac:dyDescent="0.15">
      <c r="A33" s="211"/>
      <c r="B33" s="209"/>
      <c r="C33" s="209"/>
      <c r="D33" s="209"/>
      <c r="E33" s="209"/>
      <c r="F33" s="210"/>
      <c r="G33" s="282"/>
      <c r="H33" s="283"/>
      <c r="I33" s="283"/>
      <c r="J33" s="283"/>
      <c r="K33" s="283"/>
      <c r="L33" s="283"/>
      <c r="M33" s="283"/>
      <c r="N33" s="283"/>
      <c r="O33" s="284"/>
      <c r="P33" s="249"/>
      <c r="Q33" s="190"/>
      <c r="R33" s="190"/>
      <c r="S33" s="190"/>
      <c r="T33" s="190"/>
      <c r="U33" s="190"/>
      <c r="V33" s="190"/>
      <c r="W33" s="190"/>
      <c r="X33" s="191"/>
      <c r="Y33" s="288" t="s">
        <v>14</v>
      </c>
      <c r="Z33" s="289"/>
      <c r="AA33" s="290"/>
      <c r="AB33" s="291"/>
      <c r="AC33" s="291"/>
      <c r="AD33" s="291"/>
      <c r="AE33" s="88"/>
      <c r="AF33" s="89"/>
      <c r="AG33" s="89"/>
      <c r="AH33" s="89"/>
      <c r="AI33" s="90"/>
      <c r="AJ33" s="88"/>
      <c r="AK33" s="89"/>
      <c r="AL33" s="89"/>
      <c r="AM33" s="89"/>
      <c r="AN33" s="90"/>
      <c r="AO33" s="88"/>
      <c r="AP33" s="89"/>
      <c r="AQ33" s="89"/>
      <c r="AR33" s="89"/>
      <c r="AS33" s="90"/>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1"/>
      <c r="Q34" s="271"/>
      <c r="R34" s="271"/>
      <c r="S34" s="271"/>
      <c r="T34" s="271"/>
      <c r="U34" s="271"/>
      <c r="V34" s="271"/>
      <c r="W34" s="271"/>
      <c r="X34" s="272"/>
      <c r="Y34" s="170" t="s">
        <v>65</v>
      </c>
      <c r="Z34" s="116"/>
      <c r="AA34" s="166"/>
      <c r="AB34" s="281"/>
      <c r="AC34" s="281"/>
      <c r="AD34" s="281"/>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6"/>
      <c r="B35" s="667"/>
      <c r="C35" s="667"/>
      <c r="D35" s="667"/>
      <c r="E35" s="667"/>
      <c r="F35" s="668"/>
      <c r="G35" s="317"/>
      <c r="H35" s="318"/>
      <c r="I35" s="318"/>
      <c r="J35" s="318"/>
      <c r="K35" s="318"/>
      <c r="L35" s="318"/>
      <c r="M35" s="318"/>
      <c r="N35" s="318"/>
      <c r="O35" s="319"/>
      <c r="P35" s="192"/>
      <c r="Q35" s="192"/>
      <c r="R35" s="192"/>
      <c r="S35" s="192"/>
      <c r="T35" s="192"/>
      <c r="U35" s="192"/>
      <c r="V35" s="192"/>
      <c r="W35" s="192"/>
      <c r="X35" s="193"/>
      <c r="Y35" s="115" t="s">
        <v>15</v>
      </c>
      <c r="Z35" s="116"/>
      <c r="AA35" s="166"/>
      <c r="AB35" s="259" t="s">
        <v>16</v>
      </c>
      <c r="AC35" s="259"/>
      <c r="AD35" s="259"/>
      <c r="AE35" s="88"/>
      <c r="AF35" s="89"/>
      <c r="AG35" s="89"/>
      <c r="AH35" s="89"/>
      <c r="AI35" s="90"/>
      <c r="AJ35" s="88"/>
      <c r="AK35" s="89"/>
      <c r="AL35" s="89"/>
      <c r="AM35" s="89"/>
      <c r="AN35" s="90"/>
      <c r="AO35" s="88"/>
      <c r="AP35" s="89"/>
      <c r="AQ35" s="89"/>
      <c r="AR35" s="89"/>
      <c r="AS35" s="90"/>
      <c r="AT35" s="263"/>
      <c r="AU35" s="264"/>
      <c r="AV35" s="264"/>
      <c r="AW35" s="264"/>
      <c r="AX35" s="265"/>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8"/>
      <c r="Z36" s="79"/>
      <c r="AA36" s="80"/>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x14ac:dyDescent="0.15">
      <c r="A37" s="208"/>
      <c r="B37" s="209"/>
      <c r="C37" s="209"/>
      <c r="D37" s="209"/>
      <c r="E37" s="209"/>
      <c r="F37" s="210"/>
      <c r="G37" s="218"/>
      <c r="H37" s="103"/>
      <c r="I37" s="103"/>
      <c r="J37" s="103"/>
      <c r="K37" s="103"/>
      <c r="L37" s="103"/>
      <c r="M37" s="103"/>
      <c r="N37" s="103"/>
      <c r="O37" s="219"/>
      <c r="P37" s="236"/>
      <c r="Q37" s="103"/>
      <c r="R37" s="103"/>
      <c r="S37" s="103"/>
      <c r="T37" s="103"/>
      <c r="U37" s="103"/>
      <c r="V37" s="103"/>
      <c r="W37" s="103"/>
      <c r="X37" s="219"/>
      <c r="Y37" s="274"/>
      <c r="Z37" s="275"/>
      <c r="AA37" s="276"/>
      <c r="AB37" s="134"/>
      <c r="AC37" s="129"/>
      <c r="AD37" s="130"/>
      <c r="AE37" s="135"/>
      <c r="AF37" s="128"/>
      <c r="AG37" s="128"/>
      <c r="AH37" s="128"/>
      <c r="AI37" s="280"/>
      <c r="AJ37" s="135"/>
      <c r="AK37" s="128"/>
      <c r="AL37" s="128"/>
      <c r="AM37" s="128"/>
      <c r="AN37" s="280"/>
      <c r="AO37" s="135"/>
      <c r="AP37" s="128"/>
      <c r="AQ37" s="128"/>
      <c r="AR37" s="128"/>
      <c r="AS37" s="280"/>
      <c r="AT37" s="58"/>
      <c r="AU37" s="105"/>
      <c r="AV37" s="105"/>
      <c r="AW37" s="103" t="s">
        <v>355</v>
      </c>
      <c r="AX37" s="104"/>
    </row>
    <row r="38" spans="1:50" ht="22.5" hidden="1" customHeight="1" x14ac:dyDescent="0.15">
      <c r="A38" s="211"/>
      <c r="B38" s="209"/>
      <c r="C38" s="209"/>
      <c r="D38" s="209"/>
      <c r="E38" s="209"/>
      <c r="F38" s="210"/>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8"/>
      <c r="AF38" s="89"/>
      <c r="AG38" s="89"/>
      <c r="AH38" s="89"/>
      <c r="AI38" s="90"/>
      <c r="AJ38" s="88"/>
      <c r="AK38" s="89"/>
      <c r="AL38" s="89"/>
      <c r="AM38" s="89"/>
      <c r="AN38" s="90"/>
      <c r="AO38" s="88"/>
      <c r="AP38" s="89"/>
      <c r="AQ38" s="89"/>
      <c r="AR38" s="89"/>
      <c r="AS38" s="90"/>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1"/>
      <c r="Q39" s="271"/>
      <c r="R39" s="271"/>
      <c r="S39" s="271"/>
      <c r="T39" s="271"/>
      <c r="U39" s="271"/>
      <c r="V39" s="271"/>
      <c r="W39" s="271"/>
      <c r="X39" s="272"/>
      <c r="Y39" s="170" t="s">
        <v>65</v>
      </c>
      <c r="Z39" s="116"/>
      <c r="AA39" s="166"/>
      <c r="AB39" s="281"/>
      <c r="AC39" s="281"/>
      <c r="AD39" s="281"/>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6"/>
      <c r="B40" s="667"/>
      <c r="C40" s="667"/>
      <c r="D40" s="667"/>
      <c r="E40" s="667"/>
      <c r="F40" s="668"/>
      <c r="G40" s="317"/>
      <c r="H40" s="318"/>
      <c r="I40" s="318"/>
      <c r="J40" s="318"/>
      <c r="K40" s="318"/>
      <c r="L40" s="318"/>
      <c r="M40" s="318"/>
      <c r="N40" s="318"/>
      <c r="O40" s="319"/>
      <c r="P40" s="192"/>
      <c r="Q40" s="192"/>
      <c r="R40" s="192"/>
      <c r="S40" s="192"/>
      <c r="T40" s="192"/>
      <c r="U40" s="192"/>
      <c r="V40" s="192"/>
      <c r="W40" s="192"/>
      <c r="X40" s="193"/>
      <c r="Y40" s="115" t="s">
        <v>15</v>
      </c>
      <c r="Z40" s="116"/>
      <c r="AA40" s="166"/>
      <c r="AB40" s="259" t="s">
        <v>16</v>
      </c>
      <c r="AC40" s="259"/>
      <c r="AD40" s="259"/>
      <c r="AE40" s="88"/>
      <c r="AF40" s="89"/>
      <c r="AG40" s="89"/>
      <c r="AH40" s="89"/>
      <c r="AI40" s="90"/>
      <c r="AJ40" s="88"/>
      <c r="AK40" s="89"/>
      <c r="AL40" s="89"/>
      <c r="AM40" s="89"/>
      <c r="AN40" s="90"/>
      <c r="AO40" s="88"/>
      <c r="AP40" s="89"/>
      <c r="AQ40" s="89"/>
      <c r="AR40" s="89"/>
      <c r="AS40" s="90"/>
      <c r="AT40" s="263"/>
      <c r="AU40" s="264"/>
      <c r="AV40" s="264"/>
      <c r="AW40" s="264"/>
      <c r="AX40" s="265"/>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8"/>
      <c r="Z41" s="79"/>
      <c r="AA41" s="80"/>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8"/>
      <c r="B42" s="209"/>
      <c r="C42" s="209"/>
      <c r="D42" s="209"/>
      <c r="E42" s="209"/>
      <c r="F42" s="210"/>
      <c r="G42" s="218"/>
      <c r="H42" s="103"/>
      <c r="I42" s="103"/>
      <c r="J42" s="103"/>
      <c r="K42" s="103"/>
      <c r="L42" s="103"/>
      <c r="M42" s="103"/>
      <c r="N42" s="103"/>
      <c r="O42" s="219"/>
      <c r="P42" s="236"/>
      <c r="Q42" s="103"/>
      <c r="R42" s="103"/>
      <c r="S42" s="103"/>
      <c r="T42" s="103"/>
      <c r="U42" s="103"/>
      <c r="V42" s="103"/>
      <c r="W42" s="103"/>
      <c r="X42" s="219"/>
      <c r="Y42" s="274"/>
      <c r="Z42" s="275"/>
      <c r="AA42" s="276"/>
      <c r="AB42" s="134"/>
      <c r="AC42" s="129"/>
      <c r="AD42" s="130"/>
      <c r="AE42" s="135"/>
      <c r="AF42" s="128"/>
      <c r="AG42" s="128"/>
      <c r="AH42" s="128"/>
      <c r="AI42" s="280"/>
      <c r="AJ42" s="135"/>
      <c r="AK42" s="128"/>
      <c r="AL42" s="128"/>
      <c r="AM42" s="128"/>
      <c r="AN42" s="280"/>
      <c r="AO42" s="135"/>
      <c r="AP42" s="128"/>
      <c r="AQ42" s="128"/>
      <c r="AR42" s="128"/>
      <c r="AS42" s="280"/>
      <c r="AT42" s="58"/>
      <c r="AU42" s="105"/>
      <c r="AV42" s="105"/>
      <c r="AW42" s="103" t="s">
        <v>355</v>
      </c>
      <c r="AX42" s="104"/>
    </row>
    <row r="43" spans="1:50" ht="22.5" hidden="1" customHeight="1" x14ac:dyDescent="0.15">
      <c r="A43" s="211"/>
      <c r="B43" s="209"/>
      <c r="C43" s="209"/>
      <c r="D43" s="209"/>
      <c r="E43" s="209"/>
      <c r="F43" s="210"/>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8"/>
      <c r="AF43" s="89"/>
      <c r="AG43" s="89"/>
      <c r="AH43" s="89"/>
      <c r="AI43" s="90"/>
      <c r="AJ43" s="88"/>
      <c r="AK43" s="89"/>
      <c r="AL43" s="89"/>
      <c r="AM43" s="89"/>
      <c r="AN43" s="90"/>
      <c r="AO43" s="88"/>
      <c r="AP43" s="89"/>
      <c r="AQ43" s="89"/>
      <c r="AR43" s="89"/>
      <c r="AS43" s="90"/>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1"/>
      <c r="Q44" s="271"/>
      <c r="R44" s="271"/>
      <c r="S44" s="271"/>
      <c r="T44" s="271"/>
      <c r="U44" s="271"/>
      <c r="V44" s="271"/>
      <c r="W44" s="271"/>
      <c r="X44" s="272"/>
      <c r="Y44" s="170" t="s">
        <v>65</v>
      </c>
      <c r="Z44" s="116"/>
      <c r="AA44" s="166"/>
      <c r="AB44" s="281"/>
      <c r="AC44" s="281"/>
      <c r="AD44" s="281"/>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2"/>
      <c r="B45" s="213"/>
      <c r="C45" s="213"/>
      <c r="D45" s="213"/>
      <c r="E45" s="213"/>
      <c r="F45" s="214"/>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8"/>
      <c r="AF45" s="89"/>
      <c r="AG45" s="89"/>
      <c r="AH45" s="89"/>
      <c r="AI45" s="90"/>
      <c r="AJ45" s="88"/>
      <c r="AK45" s="89"/>
      <c r="AL45" s="89"/>
      <c r="AM45" s="89"/>
      <c r="AN45" s="90"/>
      <c r="AO45" s="88"/>
      <c r="AP45" s="89"/>
      <c r="AQ45" s="89"/>
      <c r="AR45" s="89"/>
      <c r="AS45" s="90"/>
      <c r="AT45" s="263"/>
      <c r="AU45" s="264"/>
      <c r="AV45" s="264"/>
      <c r="AW45" s="264"/>
      <c r="AX45" s="265"/>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29" t="s">
        <v>320</v>
      </c>
      <c r="B47" s="681" t="s">
        <v>317</v>
      </c>
      <c r="C47" s="231"/>
      <c r="D47" s="231"/>
      <c r="E47" s="231"/>
      <c r="F47" s="232"/>
      <c r="G47" s="620" t="s">
        <v>311</v>
      </c>
      <c r="H47" s="620"/>
      <c r="I47" s="620"/>
      <c r="J47" s="620"/>
      <c r="K47" s="620"/>
      <c r="L47" s="620"/>
      <c r="M47" s="620"/>
      <c r="N47" s="620"/>
      <c r="O47" s="620"/>
      <c r="P47" s="620"/>
      <c r="Q47" s="620"/>
      <c r="R47" s="620"/>
      <c r="S47" s="620"/>
      <c r="T47" s="620"/>
      <c r="U47" s="620"/>
      <c r="V47" s="620"/>
      <c r="W47" s="620"/>
      <c r="X47" s="620"/>
      <c r="Y47" s="620"/>
      <c r="Z47" s="620"/>
      <c r="AA47" s="686"/>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29"/>
      <c r="B48" s="681"/>
      <c r="C48" s="231"/>
      <c r="D48" s="231"/>
      <c r="E48" s="231"/>
      <c r="F48" s="232"/>
      <c r="G48" s="103"/>
      <c r="H48" s="103"/>
      <c r="I48" s="103"/>
      <c r="J48" s="103"/>
      <c r="K48" s="103"/>
      <c r="L48" s="103"/>
      <c r="M48" s="103"/>
      <c r="N48" s="103"/>
      <c r="O48" s="103"/>
      <c r="P48" s="103"/>
      <c r="Q48" s="103"/>
      <c r="R48" s="103"/>
      <c r="S48" s="103"/>
      <c r="T48" s="103"/>
      <c r="U48" s="103"/>
      <c r="V48" s="103"/>
      <c r="W48" s="103"/>
      <c r="X48" s="103"/>
      <c r="Y48" s="103"/>
      <c r="Z48" s="103"/>
      <c r="AA48" s="219"/>
      <c r="AB48" s="236"/>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29"/>
      <c r="B49" s="681"/>
      <c r="C49" s="231"/>
      <c r="D49" s="231"/>
      <c r="E49" s="231"/>
      <c r="F49" s="232"/>
      <c r="G49" s="331"/>
      <c r="H49" s="331"/>
      <c r="I49" s="331"/>
      <c r="J49" s="331"/>
      <c r="K49" s="331"/>
      <c r="L49" s="331"/>
      <c r="M49" s="331"/>
      <c r="N49" s="331"/>
      <c r="O49" s="331"/>
      <c r="P49" s="331"/>
      <c r="Q49" s="331"/>
      <c r="R49" s="331"/>
      <c r="S49" s="331"/>
      <c r="T49" s="331"/>
      <c r="U49" s="331"/>
      <c r="V49" s="331"/>
      <c r="W49" s="331"/>
      <c r="X49" s="331"/>
      <c r="Y49" s="331"/>
      <c r="Z49" s="331"/>
      <c r="AA49" s="332"/>
      <c r="AB49" s="613"/>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4"/>
    </row>
    <row r="50" spans="1:50" ht="22.5" hidden="1" customHeight="1" x14ac:dyDescent="0.15">
      <c r="A50" s="229"/>
      <c r="B50" s="681"/>
      <c r="C50" s="231"/>
      <c r="D50" s="231"/>
      <c r="E50" s="231"/>
      <c r="F50" s="232"/>
      <c r="G50" s="333"/>
      <c r="H50" s="333"/>
      <c r="I50" s="333"/>
      <c r="J50" s="333"/>
      <c r="K50" s="333"/>
      <c r="L50" s="333"/>
      <c r="M50" s="333"/>
      <c r="N50" s="333"/>
      <c r="O50" s="333"/>
      <c r="P50" s="333"/>
      <c r="Q50" s="333"/>
      <c r="R50" s="333"/>
      <c r="S50" s="333"/>
      <c r="T50" s="333"/>
      <c r="U50" s="333"/>
      <c r="V50" s="333"/>
      <c r="W50" s="333"/>
      <c r="X50" s="333"/>
      <c r="Y50" s="333"/>
      <c r="Z50" s="333"/>
      <c r="AA50" s="334"/>
      <c r="AB50" s="615"/>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6"/>
    </row>
    <row r="51" spans="1:50" ht="22.5" hidden="1" customHeight="1" x14ac:dyDescent="0.15">
      <c r="A51" s="229"/>
      <c r="B51" s="682"/>
      <c r="C51" s="233"/>
      <c r="D51" s="233"/>
      <c r="E51" s="233"/>
      <c r="F51" s="234"/>
      <c r="G51" s="335"/>
      <c r="H51" s="335"/>
      <c r="I51" s="335"/>
      <c r="J51" s="335"/>
      <c r="K51" s="335"/>
      <c r="L51" s="335"/>
      <c r="M51" s="335"/>
      <c r="N51" s="335"/>
      <c r="O51" s="335"/>
      <c r="P51" s="335"/>
      <c r="Q51" s="335"/>
      <c r="R51" s="335"/>
      <c r="S51" s="335"/>
      <c r="T51" s="335"/>
      <c r="U51" s="335"/>
      <c r="V51" s="335"/>
      <c r="W51" s="335"/>
      <c r="X51" s="335"/>
      <c r="Y51" s="335"/>
      <c r="Z51" s="335"/>
      <c r="AA51" s="336"/>
      <c r="AB51" s="617"/>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8"/>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6" t="s">
        <v>303</v>
      </c>
      <c r="AU52" s="267"/>
      <c r="AV52" s="267"/>
      <c r="AW52" s="267"/>
      <c r="AX52" s="268"/>
    </row>
    <row r="53" spans="1:50" ht="18.75" hidden="1" customHeight="1" x14ac:dyDescent="0.15">
      <c r="A53" s="229"/>
      <c r="B53" s="231"/>
      <c r="C53" s="231"/>
      <c r="D53" s="231"/>
      <c r="E53" s="231"/>
      <c r="F53" s="232"/>
      <c r="G53" s="218"/>
      <c r="H53" s="103"/>
      <c r="I53" s="103"/>
      <c r="J53" s="103"/>
      <c r="K53" s="103"/>
      <c r="L53" s="103"/>
      <c r="M53" s="103"/>
      <c r="N53" s="103"/>
      <c r="O53" s="219"/>
      <c r="P53" s="236"/>
      <c r="Q53" s="103"/>
      <c r="R53" s="103"/>
      <c r="S53" s="103"/>
      <c r="T53" s="103"/>
      <c r="U53" s="103"/>
      <c r="V53" s="103"/>
      <c r="W53" s="103"/>
      <c r="X53" s="219"/>
      <c r="Y53" s="240"/>
      <c r="Z53" s="241"/>
      <c r="AA53" s="242"/>
      <c r="AB53" s="246"/>
      <c r="AC53" s="247"/>
      <c r="AD53" s="248"/>
      <c r="AE53" s="236"/>
      <c r="AF53" s="103"/>
      <c r="AG53" s="103"/>
      <c r="AH53" s="103"/>
      <c r="AI53" s="219"/>
      <c r="AJ53" s="236"/>
      <c r="AK53" s="103"/>
      <c r="AL53" s="103"/>
      <c r="AM53" s="103"/>
      <c r="AN53" s="219"/>
      <c r="AO53" s="236"/>
      <c r="AP53" s="103"/>
      <c r="AQ53" s="103"/>
      <c r="AR53" s="103"/>
      <c r="AS53" s="219"/>
      <c r="AT53" s="58"/>
      <c r="AU53" s="105"/>
      <c r="AV53" s="105"/>
      <c r="AW53" s="103" t="s">
        <v>355</v>
      </c>
      <c r="AX53" s="104"/>
    </row>
    <row r="54" spans="1:50" ht="22.5" hidden="1" customHeight="1" x14ac:dyDescent="0.15">
      <c r="A54" s="229"/>
      <c r="B54" s="231"/>
      <c r="C54" s="231"/>
      <c r="D54" s="231"/>
      <c r="E54" s="231"/>
      <c r="F54" s="232"/>
      <c r="G54" s="269"/>
      <c r="H54" s="190"/>
      <c r="I54" s="190"/>
      <c r="J54" s="190"/>
      <c r="K54" s="190"/>
      <c r="L54" s="190"/>
      <c r="M54" s="190"/>
      <c r="N54" s="190"/>
      <c r="O54" s="191"/>
      <c r="P54" s="249"/>
      <c r="Q54" s="250"/>
      <c r="R54" s="250"/>
      <c r="S54" s="250"/>
      <c r="T54" s="250"/>
      <c r="U54" s="250"/>
      <c r="V54" s="250"/>
      <c r="W54" s="250"/>
      <c r="X54" s="251"/>
      <c r="Y54" s="256" t="s">
        <v>86</v>
      </c>
      <c r="Z54" s="257"/>
      <c r="AA54" s="258"/>
      <c r="AB54" s="363"/>
      <c r="AC54" s="220"/>
      <c r="AD54" s="220"/>
      <c r="AE54" s="88"/>
      <c r="AF54" s="89"/>
      <c r="AG54" s="89"/>
      <c r="AH54" s="89"/>
      <c r="AI54" s="90"/>
      <c r="AJ54" s="88"/>
      <c r="AK54" s="89"/>
      <c r="AL54" s="89"/>
      <c r="AM54" s="89"/>
      <c r="AN54" s="90"/>
      <c r="AO54" s="88"/>
      <c r="AP54" s="89"/>
      <c r="AQ54" s="89"/>
      <c r="AR54" s="89"/>
      <c r="AS54" s="90"/>
      <c r="AT54" s="221"/>
      <c r="AU54" s="221"/>
      <c r="AV54" s="221"/>
      <c r="AW54" s="221"/>
      <c r="AX54" s="222"/>
    </row>
    <row r="55" spans="1:50" ht="22.5" hidden="1" customHeight="1" x14ac:dyDescent="0.15">
      <c r="A55" s="229"/>
      <c r="B55" s="231"/>
      <c r="C55" s="231"/>
      <c r="D55" s="231"/>
      <c r="E55" s="231"/>
      <c r="F55" s="232"/>
      <c r="G55" s="270"/>
      <c r="H55" s="271"/>
      <c r="I55" s="271"/>
      <c r="J55" s="271"/>
      <c r="K55" s="271"/>
      <c r="L55" s="271"/>
      <c r="M55" s="271"/>
      <c r="N55" s="271"/>
      <c r="O55" s="272"/>
      <c r="P55" s="252"/>
      <c r="Q55" s="252"/>
      <c r="R55" s="252"/>
      <c r="S55" s="252"/>
      <c r="T55" s="252"/>
      <c r="U55" s="252"/>
      <c r="V55" s="252"/>
      <c r="W55" s="252"/>
      <c r="X55" s="253"/>
      <c r="Y55" s="223" t="s">
        <v>65</v>
      </c>
      <c r="Z55" s="224"/>
      <c r="AA55" s="225"/>
      <c r="AB55" s="330"/>
      <c r="AC55" s="226"/>
      <c r="AD55" s="226"/>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29"/>
      <c r="B56" s="233"/>
      <c r="C56" s="233"/>
      <c r="D56" s="233"/>
      <c r="E56" s="233"/>
      <c r="F56" s="234"/>
      <c r="G56" s="273"/>
      <c r="H56" s="192"/>
      <c r="I56" s="192"/>
      <c r="J56" s="192"/>
      <c r="K56" s="192"/>
      <c r="L56" s="192"/>
      <c r="M56" s="192"/>
      <c r="N56" s="192"/>
      <c r="O56" s="193"/>
      <c r="P56" s="254"/>
      <c r="Q56" s="254"/>
      <c r="R56" s="254"/>
      <c r="S56" s="254"/>
      <c r="T56" s="254"/>
      <c r="U56" s="254"/>
      <c r="V56" s="254"/>
      <c r="W56" s="254"/>
      <c r="X56" s="255"/>
      <c r="Y56" s="227" t="s">
        <v>15</v>
      </c>
      <c r="Z56" s="224"/>
      <c r="AA56" s="225"/>
      <c r="AB56" s="228" t="s">
        <v>16</v>
      </c>
      <c r="AC56" s="228"/>
      <c r="AD56" s="228"/>
      <c r="AE56" s="88"/>
      <c r="AF56" s="89"/>
      <c r="AG56" s="89"/>
      <c r="AH56" s="89"/>
      <c r="AI56" s="90"/>
      <c r="AJ56" s="88"/>
      <c r="AK56" s="89"/>
      <c r="AL56" s="89"/>
      <c r="AM56" s="89"/>
      <c r="AN56" s="90"/>
      <c r="AO56" s="88"/>
      <c r="AP56" s="89"/>
      <c r="AQ56" s="89"/>
      <c r="AR56" s="89"/>
      <c r="AS56" s="90"/>
      <c r="AT56" s="263"/>
      <c r="AU56" s="264"/>
      <c r="AV56" s="264"/>
      <c r="AW56" s="264"/>
      <c r="AX56" s="265"/>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6" t="s">
        <v>303</v>
      </c>
      <c r="AU57" s="267"/>
      <c r="AV57" s="267"/>
      <c r="AW57" s="267"/>
      <c r="AX57" s="268"/>
    </row>
    <row r="58" spans="1:50" ht="18.75" hidden="1" customHeight="1" x14ac:dyDescent="0.15">
      <c r="A58" s="229"/>
      <c r="B58" s="231"/>
      <c r="C58" s="231"/>
      <c r="D58" s="231"/>
      <c r="E58" s="231"/>
      <c r="F58" s="232"/>
      <c r="G58" s="218"/>
      <c r="H58" s="103"/>
      <c r="I58" s="103"/>
      <c r="J58" s="103"/>
      <c r="K58" s="103"/>
      <c r="L58" s="103"/>
      <c r="M58" s="103"/>
      <c r="N58" s="103"/>
      <c r="O58" s="219"/>
      <c r="P58" s="236"/>
      <c r="Q58" s="103"/>
      <c r="R58" s="103"/>
      <c r="S58" s="103"/>
      <c r="T58" s="103"/>
      <c r="U58" s="103"/>
      <c r="V58" s="103"/>
      <c r="W58" s="103"/>
      <c r="X58" s="219"/>
      <c r="Y58" s="240"/>
      <c r="Z58" s="241"/>
      <c r="AA58" s="242"/>
      <c r="AB58" s="246"/>
      <c r="AC58" s="247"/>
      <c r="AD58" s="248"/>
      <c r="AE58" s="236"/>
      <c r="AF58" s="103"/>
      <c r="AG58" s="103"/>
      <c r="AH58" s="103"/>
      <c r="AI58" s="219"/>
      <c r="AJ58" s="236"/>
      <c r="AK58" s="103"/>
      <c r="AL58" s="103"/>
      <c r="AM58" s="103"/>
      <c r="AN58" s="219"/>
      <c r="AO58" s="236"/>
      <c r="AP58" s="103"/>
      <c r="AQ58" s="103"/>
      <c r="AR58" s="103"/>
      <c r="AS58" s="219"/>
      <c r="AT58" s="58"/>
      <c r="AU58" s="105"/>
      <c r="AV58" s="105"/>
      <c r="AW58" s="103" t="s">
        <v>355</v>
      </c>
      <c r="AX58" s="104"/>
    </row>
    <row r="59" spans="1:50" ht="22.5" hidden="1" customHeight="1" x14ac:dyDescent="0.15">
      <c r="A59" s="229"/>
      <c r="B59" s="231"/>
      <c r="C59" s="231"/>
      <c r="D59" s="231"/>
      <c r="E59" s="231"/>
      <c r="F59" s="232"/>
      <c r="G59" s="269"/>
      <c r="H59" s="190"/>
      <c r="I59" s="190"/>
      <c r="J59" s="190"/>
      <c r="K59" s="190"/>
      <c r="L59" s="190"/>
      <c r="M59" s="190"/>
      <c r="N59" s="190"/>
      <c r="O59" s="191"/>
      <c r="P59" s="249"/>
      <c r="Q59" s="250"/>
      <c r="R59" s="250"/>
      <c r="S59" s="250"/>
      <c r="T59" s="250"/>
      <c r="U59" s="250"/>
      <c r="V59" s="250"/>
      <c r="W59" s="250"/>
      <c r="X59" s="251"/>
      <c r="Y59" s="256" t="s">
        <v>86</v>
      </c>
      <c r="Z59" s="257"/>
      <c r="AA59" s="258"/>
      <c r="AB59" s="220"/>
      <c r="AC59" s="220"/>
      <c r="AD59" s="220"/>
      <c r="AE59" s="88"/>
      <c r="AF59" s="89"/>
      <c r="AG59" s="89"/>
      <c r="AH59" s="89"/>
      <c r="AI59" s="90"/>
      <c r="AJ59" s="88"/>
      <c r="AK59" s="89"/>
      <c r="AL59" s="89"/>
      <c r="AM59" s="89"/>
      <c r="AN59" s="90"/>
      <c r="AO59" s="88"/>
      <c r="AP59" s="89"/>
      <c r="AQ59" s="89"/>
      <c r="AR59" s="89"/>
      <c r="AS59" s="90"/>
      <c r="AT59" s="221"/>
      <c r="AU59" s="221"/>
      <c r="AV59" s="221"/>
      <c r="AW59" s="221"/>
      <c r="AX59" s="222"/>
    </row>
    <row r="60" spans="1:50" ht="22.5" hidden="1" customHeight="1" x14ac:dyDescent="0.15">
      <c r="A60" s="229"/>
      <c r="B60" s="231"/>
      <c r="C60" s="231"/>
      <c r="D60" s="231"/>
      <c r="E60" s="231"/>
      <c r="F60" s="232"/>
      <c r="G60" s="270"/>
      <c r="H60" s="271"/>
      <c r="I60" s="271"/>
      <c r="J60" s="271"/>
      <c r="K60" s="271"/>
      <c r="L60" s="271"/>
      <c r="M60" s="271"/>
      <c r="N60" s="271"/>
      <c r="O60" s="272"/>
      <c r="P60" s="252"/>
      <c r="Q60" s="252"/>
      <c r="R60" s="252"/>
      <c r="S60" s="252"/>
      <c r="T60" s="252"/>
      <c r="U60" s="252"/>
      <c r="V60" s="252"/>
      <c r="W60" s="252"/>
      <c r="X60" s="253"/>
      <c r="Y60" s="223" t="s">
        <v>65</v>
      </c>
      <c r="Z60" s="224"/>
      <c r="AA60" s="225"/>
      <c r="AB60" s="226"/>
      <c r="AC60" s="226"/>
      <c r="AD60" s="226"/>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29"/>
      <c r="B61" s="233"/>
      <c r="C61" s="233"/>
      <c r="D61" s="233"/>
      <c r="E61" s="233"/>
      <c r="F61" s="234"/>
      <c r="G61" s="273"/>
      <c r="H61" s="192"/>
      <c r="I61" s="192"/>
      <c r="J61" s="192"/>
      <c r="K61" s="192"/>
      <c r="L61" s="192"/>
      <c r="M61" s="192"/>
      <c r="N61" s="192"/>
      <c r="O61" s="193"/>
      <c r="P61" s="254"/>
      <c r="Q61" s="254"/>
      <c r="R61" s="254"/>
      <c r="S61" s="254"/>
      <c r="T61" s="254"/>
      <c r="U61" s="254"/>
      <c r="V61" s="254"/>
      <c r="W61" s="254"/>
      <c r="X61" s="255"/>
      <c r="Y61" s="227" t="s">
        <v>15</v>
      </c>
      <c r="Z61" s="224"/>
      <c r="AA61" s="225"/>
      <c r="AB61" s="228" t="s">
        <v>16</v>
      </c>
      <c r="AC61" s="228"/>
      <c r="AD61" s="228"/>
      <c r="AE61" s="88"/>
      <c r="AF61" s="89"/>
      <c r="AG61" s="89"/>
      <c r="AH61" s="89"/>
      <c r="AI61" s="90"/>
      <c r="AJ61" s="88"/>
      <c r="AK61" s="89"/>
      <c r="AL61" s="89"/>
      <c r="AM61" s="89"/>
      <c r="AN61" s="90"/>
      <c r="AO61" s="88"/>
      <c r="AP61" s="89"/>
      <c r="AQ61" s="89"/>
      <c r="AR61" s="89"/>
      <c r="AS61" s="90"/>
      <c r="AT61" s="263"/>
      <c r="AU61" s="264"/>
      <c r="AV61" s="264"/>
      <c r="AW61" s="264"/>
      <c r="AX61" s="265"/>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6" t="s">
        <v>303</v>
      </c>
      <c r="AU62" s="267"/>
      <c r="AV62" s="267"/>
      <c r="AW62" s="267"/>
      <c r="AX62" s="268"/>
    </row>
    <row r="63" spans="1:50" ht="18.75" hidden="1" customHeight="1" x14ac:dyDescent="0.15">
      <c r="A63" s="229"/>
      <c r="B63" s="231"/>
      <c r="C63" s="231"/>
      <c r="D63" s="231"/>
      <c r="E63" s="231"/>
      <c r="F63" s="232"/>
      <c r="G63" s="218"/>
      <c r="H63" s="103"/>
      <c r="I63" s="103"/>
      <c r="J63" s="103"/>
      <c r="K63" s="103"/>
      <c r="L63" s="103"/>
      <c r="M63" s="103"/>
      <c r="N63" s="103"/>
      <c r="O63" s="219"/>
      <c r="P63" s="236"/>
      <c r="Q63" s="103"/>
      <c r="R63" s="103"/>
      <c r="S63" s="103"/>
      <c r="T63" s="103"/>
      <c r="U63" s="103"/>
      <c r="V63" s="103"/>
      <c r="W63" s="103"/>
      <c r="X63" s="219"/>
      <c r="Y63" s="240"/>
      <c r="Z63" s="241"/>
      <c r="AA63" s="242"/>
      <c r="AB63" s="246"/>
      <c r="AC63" s="247"/>
      <c r="AD63" s="248"/>
      <c r="AE63" s="236"/>
      <c r="AF63" s="103"/>
      <c r="AG63" s="103"/>
      <c r="AH63" s="103"/>
      <c r="AI63" s="219"/>
      <c r="AJ63" s="236"/>
      <c r="AK63" s="103"/>
      <c r="AL63" s="103"/>
      <c r="AM63" s="103"/>
      <c r="AN63" s="219"/>
      <c r="AO63" s="236"/>
      <c r="AP63" s="103"/>
      <c r="AQ63" s="103"/>
      <c r="AR63" s="103"/>
      <c r="AS63" s="219"/>
      <c r="AT63" s="58"/>
      <c r="AU63" s="105"/>
      <c r="AV63" s="105"/>
      <c r="AW63" s="103" t="s">
        <v>355</v>
      </c>
      <c r="AX63" s="104"/>
    </row>
    <row r="64" spans="1:50" ht="22.5" hidden="1" customHeight="1" x14ac:dyDescent="0.15">
      <c r="A64" s="229"/>
      <c r="B64" s="231"/>
      <c r="C64" s="231"/>
      <c r="D64" s="231"/>
      <c r="E64" s="231"/>
      <c r="F64" s="232"/>
      <c r="G64" s="269"/>
      <c r="H64" s="190"/>
      <c r="I64" s="190"/>
      <c r="J64" s="190"/>
      <c r="K64" s="190"/>
      <c r="L64" s="190"/>
      <c r="M64" s="190"/>
      <c r="N64" s="190"/>
      <c r="O64" s="191"/>
      <c r="P64" s="249"/>
      <c r="Q64" s="250"/>
      <c r="R64" s="250"/>
      <c r="S64" s="250"/>
      <c r="T64" s="250"/>
      <c r="U64" s="250"/>
      <c r="V64" s="250"/>
      <c r="W64" s="250"/>
      <c r="X64" s="251"/>
      <c r="Y64" s="256" t="s">
        <v>86</v>
      </c>
      <c r="Z64" s="257"/>
      <c r="AA64" s="258"/>
      <c r="AB64" s="220"/>
      <c r="AC64" s="220"/>
      <c r="AD64" s="220"/>
      <c r="AE64" s="88"/>
      <c r="AF64" s="89"/>
      <c r="AG64" s="89"/>
      <c r="AH64" s="89"/>
      <c r="AI64" s="90"/>
      <c r="AJ64" s="88"/>
      <c r="AK64" s="89"/>
      <c r="AL64" s="89"/>
      <c r="AM64" s="89"/>
      <c r="AN64" s="90"/>
      <c r="AO64" s="88"/>
      <c r="AP64" s="89"/>
      <c r="AQ64" s="89"/>
      <c r="AR64" s="89"/>
      <c r="AS64" s="90"/>
      <c r="AT64" s="221"/>
      <c r="AU64" s="221"/>
      <c r="AV64" s="221"/>
      <c r="AW64" s="221"/>
      <c r="AX64" s="222"/>
    </row>
    <row r="65" spans="1:60" ht="22.5" hidden="1" customHeight="1" x14ac:dyDescent="0.15">
      <c r="A65" s="229"/>
      <c r="B65" s="231"/>
      <c r="C65" s="231"/>
      <c r="D65" s="231"/>
      <c r="E65" s="231"/>
      <c r="F65" s="232"/>
      <c r="G65" s="270"/>
      <c r="H65" s="271"/>
      <c r="I65" s="271"/>
      <c r="J65" s="271"/>
      <c r="K65" s="271"/>
      <c r="L65" s="271"/>
      <c r="M65" s="271"/>
      <c r="N65" s="271"/>
      <c r="O65" s="272"/>
      <c r="P65" s="252"/>
      <c r="Q65" s="252"/>
      <c r="R65" s="252"/>
      <c r="S65" s="252"/>
      <c r="T65" s="252"/>
      <c r="U65" s="252"/>
      <c r="V65" s="252"/>
      <c r="W65" s="252"/>
      <c r="X65" s="253"/>
      <c r="Y65" s="223" t="s">
        <v>65</v>
      </c>
      <c r="Z65" s="224"/>
      <c r="AA65" s="225"/>
      <c r="AB65" s="226"/>
      <c r="AC65" s="226"/>
      <c r="AD65" s="226"/>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0"/>
      <c r="B66" s="233"/>
      <c r="C66" s="233"/>
      <c r="D66" s="233"/>
      <c r="E66" s="233"/>
      <c r="F66" s="234"/>
      <c r="G66" s="273"/>
      <c r="H66" s="192"/>
      <c r="I66" s="192"/>
      <c r="J66" s="192"/>
      <c r="K66" s="192"/>
      <c r="L66" s="192"/>
      <c r="M66" s="192"/>
      <c r="N66" s="192"/>
      <c r="O66" s="193"/>
      <c r="P66" s="254"/>
      <c r="Q66" s="254"/>
      <c r="R66" s="254"/>
      <c r="S66" s="254"/>
      <c r="T66" s="254"/>
      <c r="U66" s="254"/>
      <c r="V66" s="254"/>
      <c r="W66" s="254"/>
      <c r="X66" s="255"/>
      <c r="Y66" s="227" t="s">
        <v>15</v>
      </c>
      <c r="Z66" s="224"/>
      <c r="AA66" s="225"/>
      <c r="AB66" s="228" t="s">
        <v>16</v>
      </c>
      <c r="AC66" s="228"/>
      <c r="AD66" s="228"/>
      <c r="AE66" s="88"/>
      <c r="AF66" s="89"/>
      <c r="AG66" s="89"/>
      <c r="AH66" s="89"/>
      <c r="AI66" s="90"/>
      <c r="AJ66" s="88"/>
      <c r="AK66" s="89"/>
      <c r="AL66" s="89"/>
      <c r="AM66" s="89"/>
      <c r="AN66" s="90"/>
      <c r="AO66" s="88"/>
      <c r="AP66" s="89"/>
      <c r="AQ66" s="89"/>
      <c r="AR66" s="89"/>
      <c r="AS66" s="90"/>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9"/>
      <c r="AA67" s="80"/>
      <c r="AB67" s="115" t="s">
        <v>12</v>
      </c>
      <c r="AC67" s="116"/>
      <c r="AD67" s="166"/>
      <c r="AE67" s="656" t="s">
        <v>69</v>
      </c>
      <c r="AF67" s="113"/>
      <c r="AG67" s="113"/>
      <c r="AH67" s="113"/>
      <c r="AI67" s="113"/>
      <c r="AJ67" s="656" t="s">
        <v>70</v>
      </c>
      <c r="AK67" s="113"/>
      <c r="AL67" s="113"/>
      <c r="AM67" s="113"/>
      <c r="AN67" s="113"/>
      <c r="AO67" s="656" t="s">
        <v>71</v>
      </c>
      <c r="AP67" s="113"/>
      <c r="AQ67" s="113"/>
      <c r="AR67" s="113"/>
      <c r="AS67" s="113"/>
      <c r="AT67" s="171" t="s">
        <v>74</v>
      </c>
      <c r="AU67" s="172"/>
      <c r="AV67" s="172"/>
      <c r="AW67" s="172"/>
      <c r="AX67" s="173"/>
    </row>
    <row r="68" spans="1:60" ht="22.5" customHeight="1" x14ac:dyDescent="0.15">
      <c r="A68" s="180"/>
      <c r="B68" s="181"/>
      <c r="C68" s="181"/>
      <c r="D68" s="181"/>
      <c r="E68" s="181"/>
      <c r="F68" s="182"/>
      <c r="G68" s="249" t="s">
        <v>404</v>
      </c>
      <c r="H68" s="190"/>
      <c r="I68" s="190"/>
      <c r="J68" s="190"/>
      <c r="K68" s="190"/>
      <c r="L68" s="190"/>
      <c r="M68" s="190"/>
      <c r="N68" s="190"/>
      <c r="O68" s="190"/>
      <c r="P68" s="190"/>
      <c r="Q68" s="190"/>
      <c r="R68" s="190"/>
      <c r="S68" s="190"/>
      <c r="T68" s="190"/>
      <c r="U68" s="190"/>
      <c r="V68" s="190"/>
      <c r="W68" s="190"/>
      <c r="X68" s="191"/>
      <c r="Y68" s="327" t="s">
        <v>66</v>
      </c>
      <c r="Z68" s="328"/>
      <c r="AA68" s="329"/>
      <c r="AB68" s="197" t="s">
        <v>406</v>
      </c>
      <c r="AC68" s="198"/>
      <c r="AD68" s="199"/>
      <c r="AE68" s="88" t="s">
        <v>407</v>
      </c>
      <c r="AF68" s="89"/>
      <c r="AG68" s="89"/>
      <c r="AH68" s="89"/>
      <c r="AI68" s="90"/>
      <c r="AJ68" s="88" t="s">
        <v>407</v>
      </c>
      <c r="AK68" s="89"/>
      <c r="AL68" s="89"/>
      <c r="AM68" s="89"/>
      <c r="AN68" s="90"/>
      <c r="AO68" s="88">
        <v>0</v>
      </c>
      <c r="AP68" s="89"/>
      <c r="AQ68" s="89"/>
      <c r="AR68" s="89"/>
      <c r="AS68" s="90"/>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50"/>
      <c r="AA69" s="151"/>
      <c r="AB69" s="205" t="s">
        <v>407</v>
      </c>
      <c r="AC69" s="206"/>
      <c r="AD69" s="207"/>
      <c r="AE69" s="88" t="s">
        <v>407</v>
      </c>
      <c r="AF69" s="89"/>
      <c r="AG69" s="89"/>
      <c r="AH69" s="89"/>
      <c r="AI69" s="90"/>
      <c r="AJ69" s="88" t="s">
        <v>407</v>
      </c>
      <c r="AK69" s="89"/>
      <c r="AL69" s="89"/>
      <c r="AM69" s="89"/>
      <c r="AN69" s="90"/>
      <c r="AO69" s="88" t="s">
        <v>432</v>
      </c>
      <c r="AP69" s="89"/>
      <c r="AQ69" s="89"/>
      <c r="AR69" s="89"/>
      <c r="AS69" s="90"/>
      <c r="AT69" s="88">
        <v>1</v>
      </c>
      <c r="AU69" s="89"/>
      <c r="AV69" s="89"/>
      <c r="AW69" s="89"/>
      <c r="AX69" s="91"/>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9"/>
      <c r="AA70" s="80"/>
      <c r="AB70" s="115" t="s">
        <v>12</v>
      </c>
      <c r="AC70" s="116"/>
      <c r="AD70" s="166"/>
      <c r="AE70" s="170" t="s">
        <v>69</v>
      </c>
      <c r="AF70" s="165"/>
      <c r="AG70" s="165"/>
      <c r="AH70" s="165"/>
      <c r="AI70" s="189"/>
      <c r="AJ70" s="170" t="s">
        <v>70</v>
      </c>
      <c r="AK70" s="165"/>
      <c r="AL70" s="165"/>
      <c r="AM70" s="165"/>
      <c r="AN70" s="189"/>
      <c r="AO70" s="170" t="s">
        <v>71</v>
      </c>
      <c r="AP70" s="165"/>
      <c r="AQ70" s="165"/>
      <c r="AR70" s="165"/>
      <c r="AS70" s="189"/>
      <c r="AT70" s="171" t="s">
        <v>74</v>
      </c>
      <c r="AU70" s="172"/>
      <c r="AV70" s="172"/>
      <c r="AW70" s="172"/>
      <c r="AX70" s="173"/>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8"/>
      <c r="AF71" s="89"/>
      <c r="AG71" s="89"/>
      <c r="AH71" s="89"/>
      <c r="AI71" s="90"/>
      <c r="AJ71" s="88"/>
      <c r="AK71" s="89"/>
      <c r="AL71" s="89"/>
      <c r="AM71" s="89"/>
      <c r="AN71" s="90"/>
      <c r="AO71" s="88"/>
      <c r="AP71" s="89"/>
      <c r="AQ71" s="89"/>
      <c r="AR71" s="89"/>
      <c r="AS71" s="90"/>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9"/>
      <c r="AA73" s="80"/>
      <c r="AB73" s="115" t="s">
        <v>12</v>
      </c>
      <c r="AC73" s="116"/>
      <c r="AD73" s="166"/>
      <c r="AE73" s="170" t="s">
        <v>69</v>
      </c>
      <c r="AF73" s="165"/>
      <c r="AG73" s="165"/>
      <c r="AH73" s="165"/>
      <c r="AI73" s="189"/>
      <c r="AJ73" s="170" t="s">
        <v>70</v>
      </c>
      <c r="AK73" s="165"/>
      <c r="AL73" s="165"/>
      <c r="AM73" s="165"/>
      <c r="AN73" s="189"/>
      <c r="AO73" s="170" t="s">
        <v>71</v>
      </c>
      <c r="AP73" s="165"/>
      <c r="AQ73" s="165"/>
      <c r="AR73" s="165"/>
      <c r="AS73" s="189"/>
      <c r="AT73" s="171" t="s">
        <v>74</v>
      </c>
      <c r="AU73" s="172"/>
      <c r="AV73" s="172"/>
      <c r="AW73" s="172"/>
      <c r="AX73" s="173"/>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8"/>
      <c r="AF74" s="89"/>
      <c r="AG74" s="89"/>
      <c r="AH74" s="89"/>
      <c r="AI74" s="90"/>
      <c r="AJ74" s="88"/>
      <c r="AK74" s="89"/>
      <c r="AL74" s="89"/>
      <c r="AM74" s="89"/>
      <c r="AN74" s="90"/>
      <c r="AO74" s="88"/>
      <c r="AP74" s="89"/>
      <c r="AQ74" s="89"/>
      <c r="AR74" s="89"/>
      <c r="AS74" s="90"/>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9"/>
      <c r="AA76" s="80"/>
      <c r="AB76" s="115" t="s">
        <v>12</v>
      </c>
      <c r="AC76" s="116"/>
      <c r="AD76" s="166"/>
      <c r="AE76" s="170" t="s">
        <v>69</v>
      </c>
      <c r="AF76" s="165"/>
      <c r="AG76" s="165"/>
      <c r="AH76" s="165"/>
      <c r="AI76" s="189"/>
      <c r="AJ76" s="170" t="s">
        <v>70</v>
      </c>
      <c r="AK76" s="165"/>
      <c r="AL76" s="165"/>
      <c r="AM76" s="165"/>
      <c r="AN76" s="189"/>
      <c r="AO76" s="170" t="s">
        <v>71</v>
      </c>
      <c r="AP76" s="165"/>
      <c r="AQ76" s="165"/>
      <c r="AR76" s="165"/>
      <c r="AS76" s="189"/>
      <c r="AT76" s="171" t="s">
        <v>74</v>
      </c>
      <c r="AU76" s="172"/>
      <c r="AV76" s="172"/>
      <c r="AW76" s="172"/>
      <c r="AX76" s="173"/>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8"/>
      <c r="AF77" s="89"/>
      <c r="AG77" s="89"/>
      <c r="AH77" s="89"/>
      <c r="AI77" s="90"/>
      <c r="AJ77" s="88"/>
      <c r="AK77" s="89"/>
      <c r="AL77" s="89"/>
      <c r="AM77" s="89"/>
      <c r="AN77" s="90"/>
      <c r="AO77" s="88"/>
      <c r="AP77" s="89"/>
      <c r="AQ77" s="89"/>
      <c r="AR77" s="89"/>
      <c r="AS77" s="90"/>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9"/>
      <c r="AA79" s="80"/>
      <c r="AB79" s="115" t="s">
        <v>12</v>
      </c>
      <c r="AC79" s="116"/>
      <c r="AD79" s="166"/>
      <c r="AE79" s="170" t="s">
        <v>69</v>
      </c>
      <c r="AF79" s="165"/>
      <c r="AG79" s="165"/>
      <c r="AH79" s="165"/>
      <c r="AI79" s="189"/>
      <c r="AJ79" s="170" t="s">
        <v>70</v>
      </c>
      <c r="AK79" s="165"/>
      <c r="AL79" s="165"/>
      <c r="AM79" s="165"/>
      <c r="AN79" s="189"/>
      <c r="AO79" s="170" t="s">
        <v>71</v>
      </c>
      <c r="AP79" s="165"/>
      <c r="AQ79" s="165"/>
      <c r="AR79" s="165"/>
      <c r="AS79" s="189"/>
      <c r="AT79" s="171" t="s">
        <v>74</v>
      </c>
      <c r="AU79" s="172"/>
      <c r="AV79" s="172"/>
      <c r="AW79" s="172"/>
      <c r="AX79" s="173"/>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8"/>
      <c r="AF80" s="89"/>
      <c r="AG80" s="89"/>
      <c r="AH80" s="89"/>
      <c r="AI80" s="90"/>
      <c r="AJ80" s="88"/>
      <c r="AK80" s="89"/>
      <c r="AL80" s="89"/>
      <c r="AM80" s="89"/>
      <c r="AN80" s="90"/>
      <c r="AO80" s="88"/>
      <c r="AP80" s="89"/>
      <c r="AQ80" s="89"/>
      <c r="AR80" s="89"/>
      <c r="AS80" s="90"/>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customHeight="1" x14ac:dyDescent="0.15">
      <c r="A83" s="124"/>
      <c r="B83" s="122"/>
      <c r="C83" s="122"/>
      <c r="D83" s="122"/>
      <c r="E83" s="122"/>
      <c r="F83" s="123"/>
      <c r="G83" s="139" t="s">
        <v>442</v>
      </c>
      <c r="H83" s="139"/>
      <c r="I83" s="139"/>
      <c r="J83" s="139"/>
      <c r="K83" s="139"/>
      <c r="L83" s="139"/>
      <c r="M83" s="139"/>
      <c r="N83" s="139"/>
      <c r="O83" s="139"/>
      <c r="P83" s="139"/>
      <c r="Q83" s="139"/>
      <c r="R83" s="139"/>
      <c r="S83" s="139"/>
      <c r="T83" s="139"/>
      <c r="U83" s="139"/>
      <c r="V83" s="139"/>
      <c r="W83" s="139"/>
      <c r="X83" s="139"/>
      <c r="Y83" s="141" t="s">
        <v>17</v>
      </c>
      <c r="Z83" s="142"/>
      <c r="AA83" s="143"/>
      <c r="AB83" s="176" t="s">
        <v>438</v>
      </c>
      <c r="AC83" s="145"/>
      <c r="AD83" s="146"/>
      <c r="AE83" s="147" t="s">
        <v>439</v>
      </c>
      <c r="AF83" s="148"/>
      <c r="AG83" s="148"/>
      <c r="AH83" s="148"/>
      <c r="AI83" s="148"/>
      <c r="AJ83" s="147" t="s">
        <v>439</v>
      </c>
      <c r="AK83" s="148"/>
      <c r="AL83" s="148"/>
      <c r="AM83" s="148"/>
      <c r="AN83" s="148"/>
      <c r="AO83" s="147" t="s">
        <v>439</v>
      </c>
      <c r="AP83" s="148"/>
      <c r="AQ83" s="148"/>
      <c r="AR83" s="148"/>
      <c r="AS83" s="148"/>
      <c r="AT83" s="88">
        <f>15/1</f>
        <v>15</v>
      </c>
      <c r="AU83" s="89"/>
      <c r="AV83" s="89"/>
      <c r="AW83" s="89"/>
      <c r="AX83" s="91"/>
    </row>
    <row r="84" spans="1:60" ht="47.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380</v>
      </c>
      <c r="AC84" s="153"/>
      <c r="AD84" s="154"/>
      <c r="AE84" s="152" t="s">
        <v>440</v>
      </c>
      <c r="AF84" s="153"/>
      <c r="AG84" s="153"/>
      <c r="AH84" s="153"/>
      <c r="AI84" s="154"/>
      <c r="AJ84" s="152" t="s">
        <v>440</v>
      </c>
      <c r="AK84" s="153"/>
      <c r="AL84" s="153"/>
      <c r="AM84" s="153"/>
      <c r="AN84" s="154"/>
      <c r="AO84" s="152" t="s">
        <v>440</v>
      </c>
      <c r="AP84" s="153"/>
      <c r="AQ84" s="153"/>
      <c r="AR84" s="153"/>
      <c r="AS84" s="154"/>
      <c r="AT84" s="152" t="s">
        <v>441</v>
      </c>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8"/>
      <c r="AU89" s="89"/>
      <c r="AV89" s="89"/>
      <c r="AW89" s="89"/>
      <c r="AX89" s="91"/>
    </row>
    <row r="90" spans="1:60" ht="47.1"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0" t="s">
        <v>77</v>
      </c>
      <c r="B97" s="371"/>
      <c r="C97" s="346" t="s">
        <v>19</v>
      </c>
      <c r="D97" s="347"/>
      <c r="E97" s="347"/>
      <c r="F97" s="347"/>
      <c r="G97" s="347"/>
      <c r="H97" s="347"/>
      <c r="I97" s="347"/>
      <c r="J97" s="347"/>
      <c r="K97" s="348"/>
      <c r="L97" s="402" t="s">
        <v>76</v>
      </c>
      <c r="M97" s="402"/>
      <c r="N97" s="402"/>
      <c r="O97" s="402"/>
      <c r="P97" s="402"/>
      <c r="Q97" s="402"/>
      <c r="R97" s="403" t="s">
        <v>73</v>
      </c>
      <c r="S97" s="404"/>
      <c r="T97" s="404"/>
      <c r="U97" s="404"/>
      <c r="V97" s="404"/>
      <c r="W97" s="404"/>
      <c r="X97" s="405"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6"/>
    </row>
    <row r="98" spans="1:50" ht="23.1" customHeight="1" x14ac:dyDescent="0.15">
      <c r="A98" s="372"/>
      <c r="B98" s="373"/>
      <c r="C98" s="407" t="s">
        <v>390</v>
      </c>
      <c r="D98" s="408"/>
      <c r="E98" s="408"/>
      <c r="F98" s="408"/>
      <c r="G98" s="408"/>
      <c r="H98" s="408"/>
      <c r="I98" s="408"/>
      <c r="J98" s="408"/>
      <c r="K98" s="409"/>
      <c r="L98" s="64">
        <v>1</v>
      </c>
      <c r="M98" s="65"/>
      <c r="N98" s="65"/>
      <c r="O98" s="65"/>
      <c r="P98" s="65"/>
      <c r="Q98" s="66"/>
      <c r="R98" s="64">
        <v>1</v>
      </c>
      <c r="S98" s="65"/>
      <c r="T98" s="65"/>
      <c r="U98" s="65"/>
      <c r="V98" s="65"/>
      <c r="W98" s="66"/>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2"/>
      <c r="B99" s="373"/>
      <c r="C99" s="156" t="s">
        <v>392</v>
      </c>
      <c r="D99" s="157"/>
      <c r="E99" s="157"/>
      <c r="F99" s="157"/>
      <c r="G99" s="157"/>
      <c r="H99" s="157"/>
      <c r="I99" s="157"/>
      <c r="J99" s="157"/>
      <c r="K99" s="158"/>
      <c r="L99" s="64">
        <v>14</v>
      </c>
      <c r="M99" s="65"/>
      <c r="N99" s="65"/>
      <c r="O99" s="65"/>
      <c r="P99" s="65"/>
      <c r="Q99" s="66"/>
      <c r="R99" s="64">
        <v>12</v>
      </c>
      <c r="S99" s="65"/>
      <c r="T99" s="65"/>
      <c r="U99" s="65"/>
      <c r="V99" s="65"/>
      <c r="W99" s="66"/>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2"/>
      <c r="B100" s="373"/>
      <c r="C100" s="156"/>
      <c r="D100" s="157"/>
      <c r="E100" s="157"/>
      <c r="F100" s="157"/>
      <c r="G100" s="157"/>
      <c r="H100" s="157"/>
      <c r="I100" s="157"/>
      <c r="J100" s="157"/>
      <c r="K100" s="158"/>
      <c r="L100" s="64"/>
      <c r="M100" s="65"/>
      <c r="N100" s="65"/>
      <c r="O100" s="65"/>
      <c r="P100" s="65"/>
      <c r="Q100" s="66"/>
      <c r="R100" s="64"/>
      <c r="S100" s="65"/>
      <c r="T100" s="65"/>
      <c r="U100" s="65"/>
      <c r="V100" s="65"/>
      <c r="W100" s="66"/>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2"/>
      <c r="B101" s="373"/>
      <c r="C101" s="156"/>
      <c r="D101" s="157"/>
      <c r="E101" s="157"/>
      <c r="F101" s="157"/>
      <c r="G101" s="157"/>
      <c r="H101" s="157"/>
      <c r="I101" s="157"/>
      <c r="J101" s="157"/>
      <c r="K101" s="158"/>
      <c r="L101" s="64"/>
      <c r="M101" s="65"/>
      <c r="N101" s="65"/>
      <c r="O101" s="65"/>
      <c r="P101" s="65"/>
      <c r="Q101" s="66"/>
      <c r="R101" s="64"/>
      <c r="S101" s="65"/>
      <c r="T101" s="65"/>
      <c r="U101" s="65"/>
      <c r="V101" s="65"/>
      <c r="W101" s="66"/>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2"/>
      <c r="B102" s="373"/>
      <c r="C102" s="156"/>
      <c r="D102" s="157"/>
      <c r="E102" s="157"/>
      <c r="F102" s="157"/>
      <c r="G102" s="157"/>
      <c r="H102" s="157"/>
      <c r="I102" s="157"/>
      <c r="J102" s="157"/>
      <c r="K102" s="158"/>
      <c r="L102" s="64"/>
      <c r="M102" s="65"/>
      <c r="N102" s="65"/>
      <c r="O102" s="65"/>
      <c r="P102" s="65"/>
      <c r="Q102" s="66"/>
      <c r="R102" s="64"/>
      <c r="S102" s="65"/>
      <c r="T102" s="65"/>
      <c r="U102" s="65"/>
      <c r="V102" s="65"/>
      <c r="W102" s="66"/>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2"/>
      <c r="B103" s="373"/>
      <c r="C103" s="376"/>
      <c r="D103" s="377"/>
      <c r="E103" s="377"/>
      <c r="F103" s="377"/>
      <c r="G103" s="377"/>
      <c r="H103" s="377"/>
      <c r="I103" s="377"/>
      <c r="J103" s="377"/>
      <c r="K103" s="378"/>
      <c r="L103" s="64"/>
      <c r="M103" s="65"/>
      <c r="N103" s="65"/>
      <c r="O103" s="65"/>
      <c r="P103" s="65"/>
      <c r="Q103" s="66"/>
      <c r="R103" s="64"/>
      <c r="S103" s="65"/>
      <c r="T103" s="65"/>
      <c r="U103" s="65"/>
      <c r="V103" s="65"/>
      <c r="W103" s="66"/>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4"/>
      <c r="B104" s="375"/>
      <c r="C104" s="364" t="s">
        <v>22</v>
      </c>
      <c r="D104" s="365"/>
      <c r="E104" s="365"/>
      <c r="F104" s="365"/>
      <c r="G104" s="365"/>
      <c r="H104" s="365"/>
      <c r="I104" s="365"/>
      <c r="J104" s="365"/>
      <c r="K104" s="366"/>
      <c r="L104" s="367">
        <f>SUM(L98:Q103)</f>
        <v>15</v>
      </c>
      <c r="M104" s="368"/>
      <c r="N104" s="368"/>
      <c r="O104" s="368"/>
      <c r="P104" s="368"/>
      <c r="Q104" s="369"/>
      <c r="R104" s="367">
        <f>SUM(R98:W103)</f>
        <v>13</v>
      </c>
      <c r="S104" s="368"/>
      <c r="T104" s="368"/>
      <c r="U104" s="368"/>
      <c r="V104" s="368"/>
      <c r="W104" s="369"/>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8" t="s">
        <v>38</v>
      </c>
      <c r="AH107" s="597"/>
      <c r="AI107" s="597"/>
      <c r="AJ107" s="597"/>
      <c r="AK107" s="597"/>
      <c r="AL107" s="597"/>
      <c r="AM107" s="597"/>
      <c r="AN107" s="597"/>
      <c r="AO107" s="597"/>
      <c r="AP107" s="597"/>
      <c r="AQ107" s="597"/>
      <c r="AR107" s="597"/>
      <c r="AS107" s="597"/>
      <c r="AT107" s="597"/>
      <c r="AU107" s="597"/>
      <c r="AV107" s="597"/>
      <c r="AW107" s="597"/>
      <c r="AX107" s="629"/>
    </row>
    <row r="108" spans="1:50" ht="101.25" customHeight="1" x14ac:dyDescent="0.15">
      <c r="A108" s="301" t="s">
        <v>312</v>
      </c>
      <c r="B108" s="302"/>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3" t="s">
        <v>383</v>
      </c>
      <c r="AE108" s="604"/>
      <c r="AF108" s="604"/>
      <c r="AG108" s="600" t="s">
        <v>417</v>
      </c>
      <c r="AH108" s="601"/>
      <c r="AI108" s="601"/>
      <c r="AJ108" s="601"/>
      <c r="AK108" s="601"/>
      <c r="AL108" s="601"/>
      <c r="AM108" s="601"/>
      <c r="AN108" s="601"/>
      <c r="AO108" s="601"/>
      <c r="AP108" s="601"/>
      <c r="AQ108" s="601"/>
      <c r="AR108" s="601"/>
      <c r="AS108" s="601"/>
      <c r="AT108" s="601"/>
      <c r="AU108" s="601"/>
      <c r="AV108" s="601"/>
      <c r="AW108" s="601"/>
      <c r="AX108" s="602"/>
    </row>
    <row r="109" spans="1:50" ht="89.25" customHeight="1" x14ac:dyDescent="0.15">
      <c r="A109" s="303"/>
      <c r="B109" s="304"/>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383</v>
      </c>
      <c r="AE109" s="436"/>
      <c r="AF109" s="436"/>
      <c r="AG109" s="530" t="s">
        <v>418</v>
      </c>
      <c r="AH109" s="531"/>
      <c r="AI109" s="531"/>
      <c r="AJ109" s="531"/>
      <c r="AK109" s="531"/>
      <c r="AL109" s="531"/>
      <c r="AM109" s="531"/>
      <c r="AN109" s="531"/>
      <c r="AO109" s="531"/>
      <c r="AP109" s="531"/>
      <c r="AQ109" s="531"/>
      <c r="AR109" s="531"/>
      <c r="AS109" s="531"/>
      <c r="AT109" s="531"/>
      <c r="AU109" s="531"/>
      <c r="AV109" s="531"/>
      <c r="AW109" s="531"/>
      <c r="AX109" s="532"/>
    </row>
    <row r="110" spans="1:50" ht="46.15" customHeight="1" x14ac:dyDescent="0.15">
      <c r="A110" s="305"/>
      <c r="B110" s="306"/>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86" t="s">
        <v>383</v>
      </c>
      <c r="AE110" s="587"/>
      <c r="AF110" s="587"/>
      <c r="AG110" s="527" t="s">
        <v>419</v>
      </c>
      <c r="AH110" s="528"/>
      <c r="AI110" s="528"/>
      <c r="AJ110" s="528"/>
      <c r="AK110" s="528"/>
      <c r="AL110" s="528"/>
      <c r="AM110" s="528"/>
      <c r="AN110" s="528"/>
      <c r="AO110" s="528"/>
      <c r="AP110" s="528"/>
      <c r="AQ110" s="528"/>
      <c r="AR110" s="528"/>
      <c r="AS110" s="528"/>
      <c r="AT110" s="528"/>
      <c r="AU110" s="528"/>
      <c r="AV110" s="528"/>
      <c r="AW110" s="528"/>
      <c r="AX110" s="529"/>
    </row>
    <row r="111" spans="1:50" ht="80.25" customHeight="1" x14ac:dyDescent="0.15">
      <c r="A111" s="550" t="s">
        <v>46</v>
      </c>
      <c r="B111" s="588"/>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383</v>
      </c>
      <c r="AE111" s="432"/>
      <c r="AF111" s="432"/>
      <c r="AG111" s="295" t="s">
        <v>421</v>
      </c>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589"/>
      <c r="B112" s="590"/>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415</v>
      </c>
      <c r="AE112" s="436"/>
      <c r="AF112" s="436"/>
      <c r="AG112" s="298"/>
      <c r="AH112" s="299"/>
      <c r="AI112" s="299"/>
      <c r="AJ112" s="299"/>
      <c r="AK112" s="299"/>
      <c r="AL112" s="299"/>
      <c r="AM112" s="299"/>
      <c r="AN112" s="299"/>
      <c r="AO112" s="299"/>
      <c r="AP112" s="299"/>
      <c r="AQ112" s="299"/>
      <c r="AR112" s="299"/>
      <c r="AS112" s="299"/>
      <c r="AT112" s="299"/>
      <c r="AU112" s="299"/>
      <c r="AV112" s="299"/>
      <c r="AW112" s="299"/>
      <c r="AX112" s="300"/>
    </row>
    <row r="113" spans="1:64" ht="19.350000000000001" customHeight="1" x14ac:dyDescent="0.15">
      <c r="A113" s="589"/>
      <c r="B113" s="590"/>
      <c r="C113" s="502"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5" t="s">
        <v>383</v>
      </c>
      <c r="AE113" s="436"/>
      <c r="AF113" s="436"/>
      <c r="AG113" s="530" t="s">
        <v>443</v>
      </c>
      <c r="AH113" s="299"/>
      <c r="AI113" s="299"/>
      <c r="AJ113" s="299"/>
      <c r="AK113" s="299"/>
      <c r="AL113" s="299"/>
      <c r="AM113" s="299"/>
      <c r="AN113" s="299"/>
      <c r="AO113" s="299"/>
      <c r="AP113" s="299"/>
      <c r="AQ113" s="299"/>
      <c r="AR113" s="299"/>
      <c r="AS113" s="299"/>
      <c r="AT113" s="299"/>
      <c r="AU113" s="299"/>
      <c r="AV113" s="299"/>
      <c r="AW113" s="299"/>
      <c r="AX113" s="300"/>
    </row>
    <row r="114" spans="1:64" ht="65.25" customHeight="1" x14ac:dyDescent="0.15">
      <c r="A114" s="589"/>
      <c r="B114" s="590"/>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5" t="s">
        <v>383</v>
      </c>
      <c r="AE114" s="436"/>
      <c r="AF114" s="436"/>
      <c r="AG114" s="530" t="s">
        <v>408</v>
      </c>
      <c r="AH114" s="531"/>
      <c r="AI114" s="531"/>
      <c r="AJ114" s="531"/>
      <c r="AK114" s="531"/>
      <c r="AL114" s="531"/>
      <c r="AM114" s="531"/>
      <c r="AN114" s="531"/>
      <c r="AO114" s="531"/>
      <c r="AP114" s="531"/>
      <c r="AQ114" s="531"/>
      <c r="AR114" s="531"/>
      <c r="AS114" s="531"/>
      <c r="AT114" s="531"/>
      <c r="AU114" s="531"/>
      <c r="AV114" s="531"/>
      <c r="AW114" s="531"/>
      <c r="AX114" s="532"/>
    </row>
    <row r="115" spans="1:64" ht="102.75" customHeight="1" x14ac:dyDescent="0.15">
      <c r="A115" s="589"/>
      <c r="B115" s="590"/>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8"/>
      <c r="AD115" s="435" t="s">
        <v>383</v>
      </c>
      <c r="AE115" s="436"/>
      <c r="AF115" s="436"/>
      <c r="AG115" s="530" t="s">
        <v>409</v>
      </c>
      <c r="AH115" s="531"/>
      <c r="AI115" s="531"/>
      <c r="AJ115" s="531"/>
      <c r="AK115" s="531"/>
      <c r="AL115" s="531"/>
      <c r="AM115" s="531"/>
      <c r="AN115" s="531"/>
      <c r="AO115" s="531"/>
      <c r="AP115" s="531"/>
      <c r="AQ115" s="531"/>
      <c r="AR115" s="531"/>
      <c r="AS115" s="531"/>
      <c r="AT115" s="531"/>
      <c r="AU115" s="531"/>
      <c r="AV115" s="531"/>
      <c r="AW115" s="531"/>
      <c r="AX115" s="532"/>
    </row>
    <row r="116" spans="1:64" ht="19.350000000000001" customHeight="1" x14ac:dyDescent="0.15">
      <c r="A116" s="589"/>
      <c r="B116" s="590"/>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8"/>
      <c r="AD116" s="632" t="s">
        <v>415</v>
      </c>
      <c r="AE116" s="633"/>
      <c r="AF116" s="633"/>
      <c r="AG116" s="298"/>
      <c r="AH116" s="299"/>
      <c r="AI116" s="299"/>
      <c r="AJ116" s="299"/>
      <c r="AK116" s="299"/>
      <c r="AL116" s="299"/>
      <c r="AM116" s="299"/>
      <c r="AN116" s="299"/>
      <c r="AO116" s="299"/>
      <c r="AP116" s="299"/>
      <c r="AQ116" s="299"/>
      <c r="AR116" s="299"/>
      <c r="AS116" s="299"/>
      <c r="AT116" s="299"/>
      <c r="AU116" s="299"/>
      <c r="AV116" s="299"/>
      <c r="AW116" s="299"/>
      <c r="AX116" s="300"/>
      <c r="BI116" s="10"/>
      <c r="BJ116" s="10"/>
      <c r="BK116" s="10"/>
      <c r="BL116" s="10"/>
    </row>
    <row r="117" spans="1:64" ht="48"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383</v>
      </c>
      <c r="AE117" s="587"/>
      <c r="AF117" s="596"/>
      <c r="AG117" s="527" t="s">
        <v>410</v>
      </c>
      <c r="AH117" s="528"/>
      <c r="AI117" s="528"/>
      <c r="AJ117" s="528"/>
      <c r="AK117" s="528"/>
      <c r="AL117" s="528"/>
      <c r="AM117" s="528"/>
      <c r="AN117" s="528"/>
      <c r="AO117" s="528"/>
      <c r="AP117" s="528"/>
      <c r="AQ117" s="528"/>
      <c r="AR117" s="528"/>
      <c r="AS117" s="528"/>
      <c r="AT117" s="528"/>
      <c r="AU117" s="528"/>
      <c r="AV117" s="528"/>
      <c r="AW117" s="528"/>
      <c r="AX117" s="529"/>
      <c r="BG117" s="10"/>
      <c r="BH117" s="10"/>
      <c r="BI117" s="10"/>
      <c r="BJ117" s="10"/>
    </row>
    <row r="118" spans="1:64" ht="48.75" customHeight="1" x14ac:dyDescent="0.15">
      <c r="A118" s="550" t="s">
        <v>47</v>
      </c>
      <c r="B118" s="588"/>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1" t="s">
        <v>383</v>
      </c>
      <c r="AE118" s="432"/>
      <c r="AF118" s="637"/>
      <c r="AG118" s="295" t="s">
        <v>420</v>
      </c>
      <c r="AH118" s="296"/>
      <c r="AI118" s="296"/>
      <c r="AJ118" s="296"/>
      <c r="AK118" s="296"/>
      <c r="AL118" s="296"/>
      <c r="AM118" s="296"/>
      <c r="AN118" s="296"/>
      <c r="AO118" s="296"/>
      <c r="AP118" s="296"/>
      <c r="AQ118" s="296"/>
      <c r="AR118" s="296"/>
      <c r="AS118" s="296"/>
      <c r="AT118" s="296"/>
      <c r="AU118" s="296"/>
      <c r="AV118" s="296"/>
      <c r="AW118" s="296"/>
      <c r="AX118" s="297"/>
    </row>
    <row r="119" spans="1:64" ht="86.2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5" t="s">
        <v>383</v>
      </c>
      <c r="AE119" s="606"/>
      <c r="AF119" s="606"/>
      <c r="AG119" s="530" t="s">
        <v>411</v>
      </c>
      <c r="AH119" s="531"/>
      <c r="AI119" s="531"/>
      <c r="AJ119" s="531"/>
      <c r="AK119" s="531"/>
      <c r="AL119" s="531"/>
      <c r="AM119" s="531"/>
      <c r="AN119" s="531"/>
      <c r="AO119" s="531"/>
      <c r="AP119" s="531"/>
      <c r="AQ119" s="531"/>
      <c r="AR119" s="531"/>
      <c r="AS119" s="531"/>
      <c r="AT119" s="531"/>
      <c r="AU119" s="531"/>
      <c r="AV119" s="531"/>
      <c r="AW119" s="531"/>
      <c r="AX119" s="532"/>
    </row>
    <row r="120" spans="1:64" ht="61.9" customHeight="1" x14ac:dyDescent="0.15">
      <c r="A120" s="589"/>
      <c r="B120" s="590"/>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5" t="s">
        <v>383</v>
      </c>
      <c r="AE120" s="436"/>
      <c r="AF120" s="436"/>
      <c r="AG120" s="530" t="s">
        <v>444</v>
      </c>
      <c r="AH120" s="531"/>
      <c r="AI120" s="531"/>
      <c r="AJ120" s="531"/>
      <c r="AK120" s="531"/>
      <c r="AL120" s="531"/>
      <c r="AM120" s="531"/>
      <c r="AN120" s="531"/>
      <c r="AO120" s="531"/>
      <c r="AP120" s="531"/>
      <c r="AQ120" s="531"/>
      <c r="AR120" s="531"/>
      <c r="AS120" s="531"/>
      <c r="AT120" s="531"/>
      <c r="AU120" s="531"/>
      <c r="AV120" s="531"/>
      <c r="AW120" s="531"/>
      <c r="AX120" s="532"/>
    </row>
    <row r="121" spans="1:64" ht="18" customHeight="1" x14ac:dyDescent="0.15">
      <c r="A121" s="591"/>
      <c r="B121" s="592"/>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5" t="s">
        <v>415</v>
      </c>
      <c r="AE121" s="436"/>
      <c r="AF121" s="436"/>
      <c r="AG121" s="581"/>
      <c r="AH121" s="192"/>
      <c r="AI121" s="192"/>
      <c r="AJ121" s="192"/>
      <c r="AK121" s="192"/>
      <c r="AL121" s="192"/>
      <c r="AM121" s="192"/>
      <c r="AN121" s="192"/>
      <c r="AO121" s="192"/>
      <c r="AP121" s="192"/>
      <c r="AQ121" s="192"/>
      <c r="AR121" s="192"/>
      <c r="AS121" s="192"/>
      <c r="AT121" s="192"/>
      <c r="AU121" s="192"/>
      <c r="AV121" s="192"/>
      <c r="AW121" s="192"/>
      <c r="AX121" s="582"/>
    </row>
    <row r="122" spans="1:64" ht="33.6" customHeight="1" x14ac:dyDescent="0.15">
      <c r="A122" s="622" t="s">
        <v>80</v>
      </c>
      <c r="B122" s="623"/>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c r="AE122" s="432"/>
      <c r="AF122" s="432"/>
      <c r="AG122" s="577"/>
      <c r="AH122" s="190"/>
      <c r="AI122" s="190"/>
      <c r="AJ122" s="190"/>
      <c r="AK122" s="190"/>
      <c r="AL122" s="190"/>
      <c r="AM122" s="190"/>
      <c r="AN122" s="190"/>
      <c r="AO122" s="190"/>
      <c r="AP122" s="190"/>
      <c r="AQ122" s="190"/>
      <c r="AR122" s="190"/>
      <c r="AS122" s="190"/>
      <c r="AT122" s="190"/>
      <c r="AU122" s="190"/>
      <c r="AV122" s="190"/>
      <c r="AW122" s="190"/>
      <c r="AX122" s="578"/>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9"/>
      <c r="AH123" s="271"/>
      <c r="AI123" s="271"/>
      <c r="AJ123" s="271"/>
      <c r="AK123" s="271"/>
      <c r="AL123" s="271"/>
      <c r="AM123" s="271"/>
      <c r="AN123" s="271"/>
      <c r="AO123" s="271"/>
      <c r="AP123" s="271"/>
      <c r="AQ123" s="271"/>
      <c r="AR123" s="271"/>
      <c r="AS123" s="271"/>
      <c r="AT123" s="271"/>
      <c r="AU123" s="271"/>
      <c r="AV123" s="271"/>
      <c r="AW123" s="271"/>
      <c r="AX123" s="580"/>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299"/>
      <c r="V124" s="299"/>
      <c r="W124" s="299"/>
      <c r="X124" s="299"/>
      <c r="Y124" s="299"/>
      <c r="Z124" s="299"/>
      <c r="AA124" s="299"/>
      <c r="AB124" s="299"/>
      <c r="AC124" s="299"/>
      <c r="AD124" s="299"/>
      <c r="AE124" s="299"/>
      <c r="AF124" s="631"/>
      <c r="AG124" s="579"/>
      <c r="AH124" s="271"/>
      <c r="AI124" s="271"/>
      <c r="AJ124" s="271"/>
      <c r="AK124" s="271"/>
      <c r="AL124" s="271"/>
      <c r="AM124" s="271"/>
      <c r="AN124" s="271"/>
      <c r="AO124" s="271"/>
      <c r="AP124" s="271"/>
      <c r="AQ124" s="271"/>
      <c r="AR124" s="271"/>
      <c r="AS124" s="271"/>
      <c r="AT124" s="271"/>
      <c r="AU124" s="271"/>
      <c r="AV124" s="271"/>
      <c r="AW124" s="271"/>
      <c r="AX124" s="580"/>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28"/>
      <c r="U125" s="429"/>
      <c r="V125" s="429"/>
      <c r="W125" s="429"/>
      <c r="X125" s="429"/>
      <c r="Y125" s="429"/>
      <c r="Z125" s="429"/>
      <c r="AA125" s="429"/>
      <c r="AB125" s="429"/>
      <c r="AC125" s="429"/>
      <c r="AD125" s="429"/>
      <c r="AE125" s="429"/>
      <c r="AF125" s="430"/>
      <c r="AG125" s="581"/>
      <c r="AH125" s="192"/>
      <c r="AI125" s="192"/>
      <c r="AJ125" s="192"/>
      <c r="AK125" s="192"/>
      <c r="AL125" s="192"/>
      <c r="AM125" s="192"/>
      <c r="AN125" s="192"/>
      <c r="AO125" s="192"/>
      <c r="AP125" s="192"/>
      <c r="AQ125" s="192"/>
      <c r="AR125" s="192"/>
      <c r="AS125" s="192"/>
      <c r="AT125" s="192"/>
      <c r="AU125" s="192"/>
      <c r="AV125" s="192"/>
      <c r="AW125" s="192"/>
      <c r="AX125" s="582"/>
    </row>
    <row r="126" spans="1:64" ht="66.75" customHeight="1" x14ac:dyDescent="0.15">
      <c r="A126" s="550" t="s">
        <v>58</v>
      </c>
      <c r="B126" s="551"/>
      <c r="C126" s="386" t="s">
        <v>64</v>
      </c>
      <c r="D126" s="573"/>
      <c r="E126" s="573"/>
      <c r="F126" s="574"/>
      <c r="G126" s="544" t="s">
        <v>412</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58" t="s">
        <v>68</v>
      </c>
      <c r="D127" s="359"/>
      <c r="E127" s="359"/>
      <c r="F127" s="360"/>
      <c r="G127" s="361" t="s">
        <v>413</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20" customHeight="1" thickBot="1" x14ac:dyDescent="0.2">
      <c r="A129" s="572" t="s">
        <v>433</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t="s">
        <v>306</v>
      </c>
      <c r="B131" s="548"/>
      <c r="C131" s="548"/>
      <c r="D131" s="548"/>
      <c r="E131" s="549"/>
      <c r="F131" s="566" t="s">
        <v>434</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25" t="s">
        <v>435</v>
      </c>
      <c r="B133" s="426"/>
      <c r="C133" s="426"/>
      <c r="D133" s="426"/>
      <c r="E133" s="427"/>
      <c r="F133" s="569" t="s">
        <v>437</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87"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398" t="s">
        <v>224</v>
      </c>
      <c r="B137" s="399"/>
      <c r="C137" s="399"/>
      <c r="D137" s="399"/>
      <c r="E137" s="399"/>
      <c r="F137" s="399"/>
      <c r="G137" s="412" t="s">
        <v>387</v>
      </c>
      <c r="H137" s="413"/>
      <c r="I137" s="413"/>
      <c r="J137" s="413"/>
      <c r="K137" s="413"/>
      <c r="L137" s="413"/>
      <c r="M137" s="413"/>
      <c r="N137" s="413"/>
      <c r="O137" s="413"/>
      <c r="P137" s="414"/>
      <c r="Q137" s="399" t="s">
        <v>225</v>
      </c>
      <c r="R137" s="399"/>
      <c r="S137" s="399"/>
      <c r="T137" s="399"/>
      <c r="U137" s="399"/>
      <c r="V137" s="399"/>
      <c r="W137" s="412" t="s">
        <v>388</v>
      </c>
      <c r="X137" s="413"/>
      <c r="Y137" s="413"/>
      <c r="Z137" s="413"/>
      <c r="AA137" s="413"/>
      <c r="AB137" s="413"/>
      <c r="AC137" s="413"/>
      <c r="AD137" s="413"/>
      <c r="AE137" s="413"/>
      <c r="AF137" s="414"/>
      <c r="AG137" s="399" t="s">
        <v>226</v>
      </c>
      <c r="AH137" s="399"/>
      <c r="AI137" s="399"/>
      <c r="AJ137" s="399"/>
      <c r="AK137" s="399"/>
      <c r="AL137" s="399"/>
      <c r="AM137" s="395" t="s">
        <v>385</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t="s">
        <v>398</v>
      </c>
      <c r="H138" s="416"/>
      <c r="I138" s="416"/>
      <c r="J138" s="416"/>
      <c r="K138" s="416"/>
      <c r="L138" s="416"/>
      <c r="M138" s="416"/>
      <c r="N138" s="416"/>
      <c r="O138" s="416"/>
      <c r="P138" s="417"/>
      <c r="Q138" s="401" t="s">
        <v>228</v>
      </c>
      <c r="R138" s="401"/>
      <c r="S138" s="401"/>
      <c r="T138" s="401"/>
      <c r="U138" s="401"/>
      <c r="V138" s="401"/>
      <c r="W138" s="415" t="s">
        <v>399</v>
      </c>
      <c r="X138" s="416"/>
      <c r="Y138" s="416"/>
      <c r="Z138" s="416"/>
      <c r="AA138" s="416"/>
      <c r="AB138" s="416"/>
      <c r="AC138" s="416"/>
      <c r="AD138" s="416"/>
      <c r="AE138" s="416"/>
      <c r="AF138" s="417"/>
      <c r="AG138" s="575"/>
      <c r="AH138" s="576"/>
      <c r="AI138" s="576"/>
      <c r="AJ138" s="576"/>
      <c r="AK138" s="576"/>
      <c r="AL138" s="576"/>
      <c r="AM138" s="610"/>
      <c r="AN138" s="611"/>
      <c r="AO138" s="611"/>
      <c r="AP138" s="611"/>
      <c r="AQ138" s="611"/>
      <c r="AR138" s="611"/>
      <c r="AS138" s="611"/>
      <c r="AT138" s="611"/>
      <c r="AU138" s="611"/>
      <c r="AV138" s="612"/>
      <c r="AW138" s="28"/>
      <c r="AX138" s="29"/>
    </row>
    <row r="139" spans="1:50" ht="23.65" customHeight="1" x14ac:dyDescent="0.15">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t="s">
        <v>400</v>
      </c>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6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53" t="s">
        <v>425</v>
      </c>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0"/>
      <c r="B177" s="561"/>
      <c r="C177" s="561"/>
      <c r="D177" s="561"/>
      <c r="E177" s="561"/>
      <c r="F177" s="5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6" t="s">
        <v>34</v>
      </c>
      <c r="B178" s="537"/>
      <c r="C178" s="537"/>
      <c r="D178" s="537"/>
      <c r="E178" s="537"/>
      <c r="F178" s="538"/>
      <c r="G178" s="382" t="s">
        <v>414</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378</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21"/>
      <c r="B179" s="539"/>
      <c r="C179" s="539"/>
      <c r="D179" s="539"/>
      <c r="E179" s="539"/>
      <c r="F179" s="540"/>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88.9" customHeight="1" x14ac:dyDescent="0.15">
      <c r="A180" s="121"/>
      <c r="B180" s="539"/>
      <c r="C180" s="539"/>
      <c r="D180" s="539"/>
      <c r="E180" s="539"/>
      <c r="F180" s="540"/>
      <c r="G180" s="92" t="s">
        <v>430</v>
      </c>
      <c r="H180" s="93"/>
      <c r="I180" s="93"/>
      <c r="J180" s="93"/>
      <c r="K180" s="94"/>
      <c r="L180" s="95" t="s">
        <v>431</v>
      </c>
      <c r="M180" s="96"/>
      <c r="N180" s="96"/>
      <c r="O180" s="96"/>
      <c r="P180" s="96"/>
      <c r="Q180" s="96"/>
      <c r="R180" s="96"/>
      <c r="S180" s="96"/>
      <c r="T180" s="96"/>
      <c r="U180" s="96"/>
      <c r="V180" s="96"/>
      <c r="W180" s="96"/>
      <c r="X180" s="97"/>
      <c r="Y180" s="98">
        <v>10</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4"/>
    </row>
    <row r="181" spans="1:50" ht="24.75" customHeight="1" x14ac:dyDescent="0.15">
      <c r="A181" s="121"/>
      <c r="B181" s="539"/>
      <c r="C181" s="539"/>
      <c r="D181" s="539"/>
      <c r="E181" s="539"/>
      <c r="F181" s="540"/>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6" customHeight="1" x14ac:dyDescent="0.15">
      <c r="A182" s="121"/>
      <c r="B182" s="539"/>
      <c r="C182" s="539"/>
      <c r="D182" s="539"/>
      <c r="E182" s="539"/>
      <c r="F182" s="540"/>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1"/>
      <c r="B183" s="539"/>
      <c r="C183" s="539"/>
      <c r="D183" s="539"/>
      <c r="E183" s="539"/>
      <c r="F183" s="540"/>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1"/>
      <c r="B184" s="539"/>
      <c r="C184" s="539"/>
      <c r="D184" s="539"/>
      <c r="E184" s="539"/>
      <c r="F184" s="540"/>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21"/>
      <c r="B185" s="539"/>
      <c r="C185" s="539"/>
      <c r="D185" s="539"/>
      <c r="E185" s="539"/>
      <c r="F185" s="540"/>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21"/>
      <c r="B186" s="539"/>
      <c r="C186" s="539"/>
      <c r="D186" s="539"/>
      <c r="E186" s="539"/>
      <c r="F186" s="540"/>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21"/>
      <c r="B187" s="539"/>
      <c r="C187" s="539"/>
      <c r="D187" s="539"/>
      <c r="E187" s="539"/>
      <c r="F187" s="540"/>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21"/>
      <c r="B188" s="539"/>
      <c r="C188" s="539"/>
      <c r="D188" s="539"/>
      <c r="E188" s="539"/>
      <c r="F188" s="540"/>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21"/>
      <c r="B189" s="539"/>
      <c r="C189" s="539"/>
      <c r="D189" s="539"/>
      <c r="E189" s="539"/>
      <c r="F189" s="540"/>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1"/>
      <c r="B190" s="539"/>
      <c r="C190" s="539"/>
      <c r="D190" s="539"/>
      <c r="E190" s="539"/>
      <c r="F190" s="540"/>
      <c r="G190" s="76" t="s">
        <v>22</v>
      </c>
      <c r="H190" s="77"/>
      <c r="I190" s="77"/>
      <c r="J190" s="77"/>
      <c r="K190" s="77"/>
      <c r="L190" s="78"/>
      <c r="M190" s="79"/>
      <c r="N190" s="79"/>
      <c r="O190" s="79"/>
      <c r="P190" s="79"/>
      <c r="Q190" s="79"/>
      <c r="R190" s="79"/>
      <c r="S190" s="79"/>
      <c r="T190" s="79"/>
      <c r="U190" s="79"/>
      <c r="V190" s="79"/>
      <c r="W190" s="79"/>
      <c r="X190" s="80"/>
      <c r="Y190" s="81">
        <f>SUM(Y180:AB189)</f>
        <v>10</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1"/>
      <c r="B191" s="539"/>
      <c r="C191" s="539"/>
      <c r="D191" s="539"/>
      <c r="E191" s="539"/>
      <c r="F191" s="540"/>
      <c r="G191" s="382" t="s">
        <v>366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21"/>
      <c r="B192" s="539"/>
      <c r="C192" s="539"/>
      <c r="D192" s="539"/>
      <c r="E192" s="539"/>
      <c r="F192" s="540"/>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36.75" customHeight="1" x14ac:dyDescent="0.15">
      <c r="A193" s="121"/>
      <c r="B193" s="539"/>
      <c r="C193" s="539"/>
      <c r="D193" s="539"/>
      <c r="E193" s="539"/>
      <c r="F193" s="540"/>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4"/>
    </row>
    <row r="194" spans="1:50" ht="24.75" customHeight="1" x14ac:dyDescent="0.15">
      <c r="A194" s="121"/>
      <c r="B194" s="539"/>
      <c r="C194" s="539"/>
      <c r="D194" s="539"/>
      <c r="E194" s="539"/>
      <c r="F194" s="540"/>
      <c r="G194" s="67"/>
      <c r="H194" s="68"/>
      <c r="I194" s="68"/>
      <c r="J194" s="68"/>
      <c r="K194" s="69"/>
      <c r="L194" s="70" t="s">
        <v>426</v>
      </c>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1"/>
      <c r="B195" s="539"/>
      <c r="C195" s="539"/>
      <c r="D195" s="539"/>
      <c r="E195" s="539"/>
      <c r="F195" s="540"/>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21"/>
      <c r="B196" s="539"/>
      <c r="C196" s="539"/>
      <c r="D196" s="539"/>
      <c r="E196" s="539"/>
      <c r="F196" s="540"/>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21"/>
      <c r="B197" s="539"/>
      <c r="C197" s="539"/>
      <c r="D197" s="539"/>
      <c r="E197" s="539"/>
      <c r="F197" s="540"/>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1"/>
      <c r="B198" s="539"/>
      <c r="C198" s="539"/>
      <c r="D198" s="539"/>
      <c r="E198" s="539"/>
      <c r="F198" s="540"/>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1"/>
      <c r="B199" s="539"/>
      <c r="C199" s="539"/>
      <c r="D199" s="539"/>
      <c r="E199" s="539"/>
      <c r="F199" s="540"/>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21"/>
      <c r="B200" s="539"/>
      <c r="C200" s="539"/>
      <c r="D200" s="539"/>
      <c r="E200" s="539"/>
      <c r="F200" s="540"/>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21"/>
      <c r="B201" s="539"/>
      <c r="C201" s="539"/>
      <c r="D201" s="539"/>
      <c r="E201" s="539"/>
      <c r="F201" s="540"/>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21"/>
      <c r="B202" s="539"/>
      <c r="C202" s="539"/>
      <c r="D202" s="539"/>
      <c r="E202" s="539"/>
      <c r="F202" s="540"/>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1"/>
      <c r="B203" s="539"/>
      <c r="C203" s="539"/>
      <c r="D203" s="539"/>
      <c r="E203" s="539"/>
      <c r="F203" s="540"/>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1"/>
      <c r="B204" s="539"/>
      <c r="C204" s="539"/>
      <c r="D204" s="539"/>
      <c r="E204" s="539"/>
      <c r="F204" s="540"/>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21"/>
      <c r="B205" s="539"/>
      <c r="C205" s="539"/>
      <c r="D205" s="539"/>
      <c r="E205" s="539"/>
      <c r="F205" s="540"/>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21"/>
      <c r="B206" s="539"/>
      <c r="C206" s="539"/>
      <c r="D206" s="539"/>
      <c r="E206" s="539"/>
      <c r="F206" s="540"/>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4"/>
    </row>
    <row r="207" spans="1:50" ht="24.75" customHeight="1" x14ac:dyDescent="0.15">
      <c r="A207" s="121"/>
      <c r="B207" s="539"/>
      <c r="C207" s="539"/>
      <c r="D207" s="539"/>
      <c r="E207" s="539"/>
      <c r="F207" s="540"/>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1"/>
      <c r="B208" s="539"/>
      <c r="C208" s="539"/>
      <c r="D208" s="539"/>
      <c r="E208" s="539"/>
      <c r="F208" s="540"/>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1"/>
      <c r="B209" s="539"/>
      <c r="C209" s="539"/>
      <c r="D209" s="539"/>
      <c r="E209" s="539"/>
      <c r="F209" s="540"/>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1"/>
      <c r="B210" s="539"/>
      <c r="C210" s="539"/>
      <c r="D210" s="539"/>
      <c r="E210" s="539"/>
      <c r="F210" s="540"/>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21"/>
      <c r="B211" s="539"/>
      <c r="C211" s="539"/>
      <c r="D211" s="539"/>
      <c r="E211" s="539"/>
      <c r="F211" s="540"/>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21"/>
      <c r="B212" s="539"/>
      <c r="C212" s="539"/>
      <c r="D212" s="539"/>
      <c r="E212" s="539"/>
      <c r="F212" s="540"/>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21"/>
      <c r="B213" s="539"/>
      <c r="C213" s="539"/>
      <c r="D213" s="539"/>
      <c r="E213" s="539"/>
      <c r="F213" s="540"/>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21"/>
      <c r="B214" s="539"/>
      <c r="C214" s="539"/>
      <c r="D214" s="539"/>
      <c r="E214" s="539"/>
      <c r="F214" s="540"/>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21"/>
      <c r="B215" s="539"/>
      <c r="C215" s="539"/>
      <c r="D215" s="539"/>
      <c r="E215" s="539"/>
      <c r="F215" s="540"/>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21"/>
      <c r="B216" s="539"/>
      <c r="C216" s="539"/>
      <c r="D216" s="539"/>
      <c r="E216" s="539"/>
      <c r="F216" s="540"/>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21"/>
      <c r="B217" s="539"/>
      <c r="C217" s="539"/>
      <c r="D217" s="539"/>
      <c r="E217" s="539"/>
      <c r="F217" s="540"/>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21"/>
      <c r="B218" s="539"/>
      <c r="C218" s="539"/>
      <c r="D218" s="539"/>
      <c r="E218" s="539"/>
      <c r="F218" s="540"/>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21"/>
      <c r="B219" s="539"/>
      <c r="C219" s="539"/>
      <c r="D219" s="539"/>
      <c r="E219" s="539"/>
      <c r="F219" s="540"/>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4"/>
    </row>
    <row r="220" spans="1:50" ht="24.75" customHeight="1" x14ac:dyDescent="0.15">
      <c r="A220" s="121"/>
      <c r="B220" s="539"/>
      <c r="C220" s="539"/>
      <c r="D220" s="539"/>
      <c r="E220" s="539"/>
      <c r="F220" s="540"/>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21"/>
      <c r="B221" s="539"/>
      <c r="C221" s="539"/>
      <c r="D221" s="539"/>
      <c r="E221" s="539"/>
      <c r="F221" s="540"/>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21"/>
      <c r="B222" s="539"/>
      <c r="C222" s="539"/>
      <c r="D222" s="539"/>
      <c r="E222" s="539"/>
      <c r="F222" s="540"/>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21"/>
      <c r="B223" s="539"/>
      <c r="C223" s="539"/>
      <c r="D223" s="539"/>
      <c r="E223" s="539"/>
      <c r="F223" s="540"/>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21"/>
      <c r="B224" s="539"/>
      <c r="C224" s="539"/>
      <c r="D224" s="539"/>
      <c r="E224" s="539"/>
      <c r="F224" s="540"/>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hidden="1" customHeight="1" x14ac:dyDescent="0.15">
      <c r="A225" s="121"/>
      <c r="B225" s="539"/>
      <c r="C225" s="539"/>
      <c r="D225" s="539"/>
      <c r="E225" s="539"/>
      <c r="F225" s="540"/>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21"/>
      <c r="B226" s="539"/>
      <c r="C226" s="539"/>
      <c r="D226" s="539"/>
      <c r="E226" s="539"/>
      <c r="F226" s="540"/>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21"/>
      <c r="B227" s="539"/>
      <c r="C227" s="539"/>
      <c r="D227" s="539"/>
      <c r="E227" s="539"/>
      <c r="F227" s="540"/>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21"/>
      <c r="B228" s="539"/>
      <c r="C228" s="539"/>
      <c r="D228" s="539"/>
      <c r="E228" s="539"/>
      <c r="F228" s="540"/>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21"/>
      <c r="B229" s="539"/>
      <c r="C229" s="539"/>
      <c r="D229" s="539"/>
      <c r="E229" s="539"/>
      <c r="F229" s="540"/>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48.75" customHeight="1" x14ac:dyDescent="0.15">
      <c r="A236" s="107">
        <v>1</v>
      </c>
      <c r="B236" s="107">
        <v>1</v>
      </c>
      <c r="C236" s="112" t="s">
        <v>403</v>
      </c>
      <c r="D236" s="108"/>
      <c r="E236" s="108"/>
      <c r="F236" s="108"/>
      <c r="G236" s="108"/>
      <c r="H236" s="108"/>
      <c r="I236" s="108"/>
      <c r="J236" s="108"/>
      <c r="K236" s="108"/>
      <c r="L236" s="108"/>
      <c r="M236" s="112" t="s">
        <v>424</v>
      </c>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v>10</v>
      </c>
      <c r="AL236" s="110"/>
      <c r="AM236" s="110"/>
      <c r="AN236" s="110"/>
      <c r="AO236" s="110"/>
      <c r="AP236" s="111"/>
      <c r="AQ236" s="112" t="s">
        <v>416</v>
      </c>
      <c r="AR236" s="108"/>
      <c r="AS236" s="108"/>
      <c r="AT236" s="108"/>
      <c r="AU236" s="109">
        <v>99.31</v>
      </c>
      <c r="AV236" s="110"/>
      <c r="AW236" s="110"/>
      <c r="AX236" s="111"/>
    </row>
    <row r="237" spans="1:50" ht="24" hidden="1" customHeight="1" x14ac:dyDescent="0.15">
      <c r="A237" s="107">
        <v>2</v>
      </c>
      <c r="B237" s="107">
        <v>1</v>
      </c>
      <c r="C237" s="112"/>
      <c r="D237" s="108"/>
      <c r="E237" s="108"/>
      <c r="F237" s="108"/>
      <c r="G237" s="108"/>
      <c r="H237" s="108"/>
      <c r="I237" s="108"/>
      <c r="J237" s="108"/>
      <c r="K237" s="108"/>
      <c r="L237" s="108"/>
      <c r="M237" s="112"/>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368</v>
      </c>
      <c r="D268" s="113"/>
      <c r="E268" s="113"/>
      <c r="F268" s="113"/>
      <c r="G268" s="113"/>
      <c r="H268" s="113"/>
      <c r="I268" s="113"/>
      <c r="J268" s="113"/>
      <c r="K268" s="113"/>
      <c r="L268" s="113"/>
      <c r="M268" s="113" t="s">
        <v>369</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370</v>
      </c>
      <c r="AL268" s="113"/>
      <c r="AM268" s="113"/>
      <c r="AN268" s="113"/>
      <c r="AO268" s="113"/>
      <c r="AP268" s="113"/>
      <c r="AQ268" s="113" t="s">
        <v>23</v>
      </c>
      <c r="AR268" s="113"/>
      <c r="AS268" s="113"/>
      <c r="AT268" s="113"/>
      <c r="AU268" s="115" t="s">
        <v>24</v>
      </c>
      <c r="AV268" s="116"/>
      <c r="AW268" s="116"/>
      <c r="AX268" s="117"/>
    </row>
    <row r="269" spans="1:50" ht="24" customHeight="1" x14ac:dyDescent="0.15">
      <c r="A269" s="107">
        <v>1</v>
      </c>
      <c r="B269" s="107">
        <v>1</v>
      </c>
      <c r="C269" s="112" t="s">
        <v>422</v>
      </c>
      <c r="D269" s="108"/>
      <c r="E269" s="108"/>
      <c r="F269" s="108"/>
      <c r="G269" s="108"/>
      <c r="H269" s="108"/>
      <c r="I269" s="108"/>
      <c r="J269" s="108"/>
      <c r="K269" s="108"/>
      <c r="L269" s="108"/>
      <c r="M269" s="112" t="s">
        <v>423</v>
      </c>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v>1</v>
      </c>
      <c r="AL269" s="110"/>
      <c r="AM269" s="110"/>
      <c r="AN269" s="110"/>
      <c r="AO269" s="110"/>
      <c r="AP269" s="111"/>
      <c r="AQ269" s="112" t="s">
        <v>428</v>
      </c>
      <c r="AR269" s="108"/>
      <c r="AS269" s="108"/>
      <c r="AT269" s="108"/>
      <c r="AU269" s="109" t="s">
        <v>427</v>
      </c>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368</v>
      </c>
      <c r="D301" s="113"/>
      <c r="E301" s="113"/>
      <c r="F301" s="113"/>
      <c r="G301" s="113"/>
      <c r="H301" s="113"/>
      <c r="I301" s="113"/>
      <c r="J301" s="113"/>
      <c r="K301" s="113"/>
      <c r="L301" s="113"/>
      <c r="M301" s="113" t="s">
        <v>369</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370</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368</v>
      </c>
      <c r="D334" s="113"/>
      <c r="E334" s="113"/>
      <c r="F334" s="113"/>
      <c r="G334" s="113"/>
      <c r="H334" s="113"/>
      <c r="I334" s="113"/>
      <c r="J334" s="113"/>
      <c r="K334" s="113"/>
      <c r="L334" s="113"/>
      <c r="M334" s="113" t="s">
        <v>369</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370</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368</v>
      </c>
      <c r="D367" s="113"/>
      <c r="E367" s="113"/>
      <c r="F367" s="113"/>
      <c r="G367" s="113"/>
      <c r="H367" s="113"/>
      <c r="I367" s="113"/>
      <c r="J367" s="113"/>
      <c r="K367" s="113"/>
      <c r="L367" s="113"/>
      <c r="M367" s="113" t="s">
        <v>369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370</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368</v>
      </c>
      <c r="D400" s="113"/>
      <c r="E400" s="113"/>
      <c r="F400" s="113"/>
      <c r="G400" s="113"/>
      <c r="H400" s="113"/>
      <c r="I400" s="113"/>
      <c r="J400" s="113"/>
      <c r="K400" s="113"/>
      <c r="L400" s="113"/>
      <c r="M400" s="113" t="s">
        <v>369</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370</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368</v>
      </c>
      <c r="D433" s="113"/>
      <c r="E433" s="113"/>
      <c r="F433" s="113"/>
      <c r="G433" s="113"/>
      <c r="H433" s="113"/>
      <c r="I433" s="113"/>
      <c r="J433" s="113"/>
      <c r="K433" s="113"/>
      <c r="L433" s="113"/>
      <c r="M433" s="113" t="s">
        <v>369</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370</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368</v>
      </c>
      <c r="D466" s="113"/>
      <c r="E466" s="113"/>
      <c r="F466" s="113"/>
      <c r="G466" s="113"/>
      <c r="H466" s="113"/>
      <c r="I466" s="113"/>
      <c r="J466" s="113"/>
      <c r="K466" s="113"/>
      <c r="L466" s="113"/>
      <c r="M466" s="113" t="s">
        <v>369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370</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11" priority="553">
      <formula>IF(RIGHT(TEXT(AK14,"0.#"),1)=".",FALSE,TRUE)</formula>
    </cfRule>
    <cfRule type="expression" dxfId="210" priority="554">
      <formula>IF(RIGHT(TEXT(AK14,"0.#"),1)=".",TRUE,FALSE)</formula>
    </cfRule>
  </conditionalFormatting>
  <conditionalFormatting sqref="AE69:AX69">
    <cfRule type="expression" dxfId="209" priority="475">
      <formula>IF(RIGHT(TEXT(AE69,"0.#"),1)=".",FALSE,TRUE)</formula>
    </cfRule>
    <cfRule type="expression" dxfId="208" priority="476">
      <formula>IF(RIGHT(TEXT(AE69,"0.#"),1)=".",TRUE,FALSE)</formula>
    </cfRule>
  </conditionalFormatting>
  <conditionalFormatting sqref="AE83:AI83">
    <cfRule type="expression" dxfId="207" priority="457">
      <formula>IF(RIGHT(TEXT(AE83,"0.#"),1)=".",FALSE,TRUE)</formula>
    </cfRule>
    <cfRule type="expression" dxfId="206" priority="458">
      <formula>IF(RIGHT(TEXT(AE83,"0.#"),1)=".",TRUE,FALSE)</formula>
    </cfRule>
  </conditionalFormatting>
  <conditionalFormatting sqref="AJ83:AX83">
    <cfRule type="expression" dxfId="205" priority="455">
      <formula>IF(RIGHT(TEXT(AJ83,"0.#"),1)=".",FALSE,TRUE)</formula>
    </cfRule>
    <cfRule type="expression" dxfId="204" priority="456">
      <formula>IF(RIGHT(TEXT(AJ83,"0.#"),1)=".",TRUE,FALSE)</formula>
    </cfRule>
  </conditionalFormatting>
  <conditionalFormatting sqref="L99">
    <cfRule type="expression" dxfId="203" priority="435">
      <formula>IF(RIGHT(TEXT(L99,"0.#"),1)=".",FALSE,TRUE)</formula>
    </cfRule>
    <cfRule type="expression" dxfId="202" priority="436">
      <formula>IF(RIGHT(TEXT(L99,"0.#"),1)=".",TRUE,FALSE)</formula>
    </cfRule>
  </conditionalFormatting>
  <conditionalFormatting sqref="L104">
    <cfRule type="expression" dxfId="201" priority="433">
      <formula>IF(RIGHT(TEXT(L104,"0.#"),1)=".",FALSE,TRUE)</formula>
    </cfRule>
    <cfRule type="expression" dxfId="200" priority="434">
      <formula>IF(RIGHT(TEXT(L104,"0.#"),1)=".",TRUE,FALSE)</formula>
    </cfRule>
  </conditionalFormatting>
  <conditionalFormatting sqref="R104">
    <cfRule type="expression" dxfId="199" priority="431">
      <formula>IF(RIGHT(TEXT(R104,"0.#"),1)=".",FALSE,TRUE)</formula>
    </cfRule>
    <cfRule type="expression" dxfId="198" priority="432">
      <formula>IF(RIGHT(TEXT(R104,"0.#"),1)=".",TRUE,FALSE)</formula>
    </cfRule>
  </conditionalFormatting>
  <conditionalFormatting sqref="P18:AX18">
    <cfRule type="expression" dxfId="197" priority="429">
      <formula>IF(RIGHT(TEXT(P18,"0.#"),1)=".",FALSE,TRUE)</formula>
    </cfRule>
    <cfRule type="expression" dxfId="196" priority="430">
      <formula>IF(RIGHT(TEXT(P18,"0.#"),1)=".",TRUE,FALSE)</formula>
    </cfRule>
  </conditionalFormatting>
  <conditionalFormatting sqref="Y181">
    <cfRule type="expression" dxfId="195" priority="425">
      <formula>IF(RIGHT(TEXT(Y181,"0.#"),1)=".",FALSE,TRUE)</formula>
    </cfRule>
    <cfRule type="expression" dxfId="194" priority="426">
      <formula>IF(RIGHT(TEXT(Y181,"0.#"),1)=".",TRUE,FALSE)</formula>
    </cfRule>
  </conditionalFormatting>
  <conditionalFormatting sqref="Y190">
    <cfRule type="expression" dxfId="193" priority="421">
      <formula>IF(RIGHT(TEXT(Y190,"0.#"),1)=".",FALSE,TRUE)</formula>
    </cfRule>
    <cfRule type="expression" dxfId="192" priority="422">
      <formula>IF(RIGHT(TEXT(Y190,"0.#"),1)=".",TRUE,FALSE)</formula>
    </cfRule>
  </conditionalFormatting>
  <conditionalFormatting sqref="AK236">
    <cfRule type="expression" dxfId="191" priority="343">
      <formula>IF(RIGHT(TEXT(AK236,"0.#"),1)=".",FALSE,TRUE)</formula>
    </cfRule>
    <cfRule type="expression" dxfId="190" priority="344">
      <formula>IF(RIGHT(TEXT(AK236,"0.#"),1)=".",TRUE,FALSE)</formula>
    </cfRule>
  </conditionalFormatting>
  <conditionalFormatting sqref="AE54:AI54">
    <cfRule type="expression" dxfId="189" priority="293">
      <formula>IF(RIGHT(TEXT(AE54,"0.#"),1)=".",FALSE,TRUE)</formula>
    </cfRule>
    <cfRule type="expression" dxfId="188" priority="294">
      <formula>IF(RIGHT(TEXT(AE54,"0.#"),1)=".",TRUE,FALSE)</formula>
    </cfRule>
  </conditionalFormatting>
  <conditionalFormatting sqref="AK16:AQ17 AK15:AX15 AK13:AX13">
    <cfRule type="expression" dxfId="187" priority="251">
      <formula>IF(RIGHT(TEXT(AK13,"0.#"),1)=".",FALSE,TRUE)</formula>
    </cfRule>
    <cfRule type="expression" dxfId="186" priority="252">
      <formula>IF(RIGHT(TEXT(AK13,"0.#"),1)=".",TRUE,FALSE)</formula>
    </cfRule>
  </conditionalFormatting>
  <conditionalFormatting sqref="AD19:AJ19">
    <cfRule type="expression" dxfId="185" priority="249">
      <formula>IF(RIGHT(TEXT(AD19,"0.#"),1)=".",FALSE,TRUE)</formula>
    </cfRule>
    <cfRule type="expression" dxfId="184" priority="250">
      <formula>IF(RIGHT(TEXT(AD19,"0.#"),1)=".",TRUE,FALSE)</formula>
    </cfRule>
  </conditionalFormatting>
  <conditionalFormatting sqref="AE55:AX55 AJ54:AS54">
    <cfRule type="expression" dxfId="183" priority="245">
      <formula>IF(RIGHT(TEXT(AE54,"0.#"),1)=".",FALSE,TRUE)</formula>
    </cfRule>
    <cfRule type="expression" dxfId="182" priority="246">
      <formula>IF(RIGHT(TEXT(AE54,"0.#"),1)=".",TRUE,FALSE)</formula>
    </cfRule>
  </conditionalFormatting>
  <conditionalFormatting sqref="AE68:AS68">
    <cfRule type="expression" dxfId="181" priority="241">
      <formula>IF(RIGHT(TEXT(AE68,"0.#"),1)=".",FALSE,TRUE)</formula>
    </cfRule>
    <cfRule type="expression" dxfId="180" priority="242">
      <formula>IF(RIGHT(TEXT(AE68,"0.#"),1)=".",TRUE,FALSE)</formula>
    </cfRule>
  </conditionalFormatting>
  <conditionalFormatting sqref="AE95:AI95 AE92:AI92 AE89:AI89 AE86:AI86">
    <cfRule type="expression" dxfId="179" priority="239">
      <formula>IF(RIGHT(TEXT(AE86,"0.#"),1)=".",FALSE,TRUE)</formula>
    </cfRule>
    <cfRule type="expression" dxfId="178" priority="240">
      <formula>IF(RIGHT(TEXT(AE86,"0.#"),1)=".",TRUE,FALSE)</formula>
    </cfRule>
  </conditionalFormatting>
  <conditionalFormatting sqref="AJ95:AX95 AJ92:AX92 AJ89:AX89 AJ86:AX86">
    <cfRule type="expression" dxfId="177" priority="237">
      <formula>IF(RIGHT(TEXT(AJ86,"0.#"),1)=".",FALSE,TRUE)</formula>
    </cfRule>
    <cfRule type="expression" dxfId="176" priority="238">
      <formula>IF(RIGHT(TEXT(AJ86,"0.#"),1)=".",TRUE,FALSE)</formula>
    </cfRule>
  </conditionalFormatting>
  <conditionalFormatting sqref="L100:L103 L98">
    <cfRule type="expression" dxfId="175" priority="235">
      <formula>IF(RIGHT(TEXT(L98,"0.#"),1)=".",FALSE,TRUE)</formula>
    </cfRule>
    <cfRule type="expression" dxfId="174" priority="236">
      <formula>IF(RIGHT(TEXT(L98,"0.#"),1)=".",TRUE,FALSE)</formula>
    </cfRule>
  </conditionalFormatting>
  <conditionalFormatting sqref="R98">
    <cfRule type="expression" dxfId="173" priority="231">
      <formula>IF(RIGHT(TEXT(R98,"0.#"),1)=".",FALSE,TRUE)</formula>
    </cfRule>
    <cfRule type="expression" dxfId="172" priority="232">
      <formula>IF(RIGHT(TEXT(R98,"0.#"),1)=".",TRUE,FALSE)</formula>
    </cfRule>
  </conditionalFormatting>
  <conditionalFormatting sqref="R99:R103">
    <cfRule type="expression" dxfId="171" priority="229">
      <formula>IF(RIGHT(TEXT(R99,"0.#"),1)=".",FALSE,TRUE)</formula>
    </cfRule>
    <cfRule type="expression" dxfId="170" priority="230">
      <formula>IF(RIGHT(TEXT(R99,"0.#"),1)=".",TRUE,FALSE)</formula>
    </cfRule>
  </conditionalFormatting>
  <conditionalFormatting sqref="Y182:Y189 Y180">
    <cfRule type="expression" dxfId="169" priority="227">
      <formula>IF(RIGHT(TEXT(Y180,"0.#"),1)=".",FALSE,TRUE)</formula>
    </cfRule>
    <cfRule type="expression" dxfId="168" priority="228">
      <formula>IF(RIGHT(TEXT(Y180,"0.#"),1)=".",TRUE,FALSE)</formula>
    </cfRule>
  </conditionalFormatting>
  <conditionalFormatting sqref="AU181">
    <cfRule type="expression" dxfId="167" priority="225">
      <formula>IF(RIGHT(TEXT(AU181,"0.#"),1)=".",FALSE,TRUE)</formula>
    </cfRule>
    <cfRule type="expression" dxfId="166" priority="226">
      <formula>IF(RIGHT(TEXT(AU181,"0.#"),1)=".",TRUE,FALSE)</formula>
    </cfRule>
  </conditionalFormatting>
  <conditionalFormatting sqref="AU190">
    <cfRule type="expression" dxfId="165" priority="223">
      <formula>IF(RIGHT(TEXT(AU190,"0.#"),1)=".",FALSE,TRUE)</formula>
    </cfRule>
    <cfRule type="expression" dxfId="164" priority="224">
      <formula>IF(RIGHT(TEXT(AU190,"0.#"),1)=".",TRUE,FALSE)</formula>
    </cfRule>
  </conditionalFormatting>
  <conditionalFormatting sqref="AU182:AU189 AU180">
    <cfRule type="expression" dxfId="163" priority="221">
      <formula>IF(RIGHT(TEXT(AU180,"0.#"),1)=".",FALSE,TRUE)</formula>
    </cfRule>
    <cfRule type="expression" dxfId="162" priority="222">
      <formula>IF(RIGHT(TEXT(AU180,"0.#"),1)=".",TRUE,FALSE)</formula>
    </cfRule>
  </conditionalFormatting>
  <conditionalFormatting sqref="Y220 Y207 Y194">
    <cfRule type="expression" dxfId="161" priority="207">
      <formula>IF(RIGHT(TEXT(Y194,"0.#"),1)=".",FALSE,TRUE)</formula>
    </cfRule>
    <cfRule type="expression" dxfId="160" priority="208">
      <formula>IF(RIGHT(TEXT(Y194,"0.#"),1)=".",TRUE,FALSE)</formula>
    </cfRule>
  </conditionalFormatting>
  <conditionalFormatting sqref="Y229 Y216 Y203">
    <cfRule type="expression" dxfId="159" priority="205">
      <formula>IF(RIGHT(TEXT(Y203,"0.#"),1)=".",FALSE,TRUE)</formula>
    </cfRule>
    <cfRule type="expression" dxfId="158" priority="206">
      <formula>IF(RIGHT(TEXT(Y203,"0.#"),1)=".",TRUE,FALSE)</formula>
    </cfRule>
  </conditionalFormatting>
  <conditionalFormatting sqref="Y221:Y228 Y219 Y208:Y215 Y206 Y195:Y202 Y193">
    <cfRule type="expression" dxfId="157" priority="203">
      <formula>IF(RIGHT(TEXT(Y193,"0.#"),1)=".",FALSE,TRUE)</formula>
    </cfRule>
    <cfRule type="expression" dxfId="156" priority="204">
      <formula>IF(RIGHT(TEXT(Y193,"0.#"),1)=".",TRUE,FALSE)</formula>
    </cfRule>
  </conditionalFormatting>
  <conditionalFormatting sqref="AU220 AU207 AU194">
    <cfRule type="expression" dxfId="155" priority="201">
      <formula>IF(RIGHT(TEXT(AU194,"0.#"),1)=".",FALSE,TRUE)</formula>
    </cfRule>
    <cfRule type="expression" dxfId="154" priority="202">
      <formula>IF(RIGHT(TEXT(AU194,"0.#"),1)=".",TRUE,FALSE)</formula>
    </cfRule>
  </conditionalFormatting>
  <conditionalFormatting sqref="AU229 AU216 AU203">
    <cfRule type="expression" dxfId="153" priority="199">
      <formula>IF(RIGHT(TEXT(AU203,"0.#"),1)=".",FALSE,TRUE)</formula>
    </cfRule>
    <cfRule type="expression" dxfId="152" priority="200">
      <formula>IF(RIGHT(TEXT(AU203,"0.#"),1)=".",TRUE,FALSE)</formula>
    </cfRule>
  </conditionalFormatting>
  <conditionalFormatting sqref="AU221:AU228 AU219 AU208:AU215 AU206 AU195:AU202 AU193">
    <cfRule type="expression" dxfId="151" priority="197">
      <formula>IF(RIGHT(TEXT(AU193,"0.#"),1)=".",FALSE,TRUE)</formula>
    </cfRule>
    <cfRule type="expression" dxfId="150" priority="198">
      <formula>IF(RIGHT(TEXT(AU193,"0.#"),1)=".",TRUE,FALSE)</formula>
    </cfRule>
  </conditionalFormatting>
  <conditionalFormatting sqref="AE56:AI56">
    <cfRule type="expression" dxfId="149" priority="171">
      <formula>IF(AND(AE56&gt;=0, RIGHT(TEXT(AE56,"0.#"),1)&lt;&gt;"."),TRUE,FALSE)</formula>
    </cfRule>
    <cfRule type="expression" dxfId="148" priority="172">
      <formula>IF(AND(AE56&gt;=0, RIGHT(TEXT(AE56,"0.#"),1)="."),TRUE,FALSE)</formula>
    </cfRule>
    <cfRule type="expression" dxfId="147" priority="173">
      <formula>IF(AND(AE56&lt;0, RIGHT(TEXT(AE56,"0.#"),1)&lt;&gt;"."),TRUE,FALSE)</formula>
    </cfRule>
    <cfRule type="expression" dxfId="146" priority="174">
      <formula>IF(AND(AE56&lt;0, RIGHT(TEXT(AE56,"0.#"),1)="."),TRUE,FALSE)</formula>
    </cfRule>
  </conditionalFormatting>
  <conditionalFormatting sqref="AJ56:AS56">
    <cfRule type="expression" dxfId="145" priority="167">
      <formula>IF(AND(AJ56&gt;=0, RIGHT(TEXT(AJ56,"0.#"),1)&lt;&gt;"."),TRUE,FALSE)</formula>
    </cfRule>
    <cfRule type="expression" dxfId="144" priority="168">
      <formula>IF(AND(AJ56&gt;=0, RIGHT(TEXT(AJ56,"0.#"),1)="."),TRUE,FALSE)</formula>
    </cfRule>
    <cfRule type="expression" dxfId="143" priority="169">
      <formula>IF(AND(AJ56&lt;0, RIGHT(TEXT(AJ56,"0.#"),1)&lt;&gt;"."),TRUE,FALSE)</formula>
    </cfRule>
    <cfRule type="expression" dxfId="142" priority="170">
      <formula>IF(AND(AJ56&lt;0, RIGHT(TEXT(AJ56,"0.#"),1)="."),TRUE,FALSE)</formula>
    </cfRule>
  </conditionalFormatting>
  <conditionalFormatting sqref="AK237:AK265">
    <cfRule type="expression" dxfId="141" priority="155">
      <formula>IF(RIGHT(TEXT(AK237,"0.#"),1)=".",FALSE,TRUE)</formula>
    </cfRule>
    <cfRule type="expression" dxfId="140" priority="156">
      <formula>IF(RIGHT(TEXT(AK237,"0.#"),1)=".",TRUE,FALSE)</formula>
    </cfRule>
  </conditionalFormatting>
  <conditionalFormatting sqref="AU237:AX265">
    <cfRule type="expression" dxfId="139" priority="151">
      <formula>IF(AND(AU237&gt;=0, RIGHT(TEXT(AU237,"0.#"),1)&lt;&gt;"."),TRUE,FALSE)</formula>
    </cfRule>
    <cfRule type="expression" dxfId="138" priority="152">
      <formula>IF(AND(AU237&gt;=0, RIGHT(TEXT(AU237,"0.#"),1)="."),TRUE,FALSE)</formula>
    </cfRule>
    <cfRule type="expression" dxfId="137" priority="153">
      <formula>IF(AND(AU237&lt;0, RIGHT(TEXT(AU237,"0.#"),1)&lt;&gt;"."),TRUE,FALSE)</formula>
    </cfRule>
    <cfRule type="expression" dxfId="136" priority="154">
      <formula>IF(AND(AU237&lt;0, RIGHT(TEXT(AU237,"0.#"),1)="."),TRUE,FALSE)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T24:AX24">
    <cfRule type="expression" dxfId="53" priority="65">
      <formula>IF(RIGHT(TEXT(AT24,"0.#"),1)=".",FALSE,TRUE)</formula>
    </cfRule>
    <cfRule type="expression" dxfId="52" priority="66">
      <formula>IF(RIGHT(TEXT(AT24,"0.#"),1)=".",TRUE,FALSE)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P14:AJ14">
    <cfRule type="expression" dxfId="11" priority="11">
      <formula>IF(RIGHT(TEXT(P14,"0.#"),1)=".",FALSE,TRUE)</formula>
    </cfRule>
    <cfRule type="expression" dxfId="10" priority="12">
      <formula>IF(RIGHT(TEXT(P14,"0.#"),1)=".",TRUE,FALSE)</formula>
    </cfRule>
  </conditionalFormatting>
  <conditionalFormatting sqref="P15:AJ17 P13:AJ13">
    <cfRule type="expression" dxfId="9" priority="9">
      <formula>IF(RIGHT(TEXT(P13,"0.#"),1)=".",FALSE,TRUE)</formula>
    </cfRule>
    <cfRule type="expression" dxfId="8" priority="10">
      <formula>IF(RIGHT(TEXT(P13,"0.#"),1)=".",TRUE,FALSE)</formula>
    </cfRule>
  </conditionalFormatting>
  <conditionalFormatting sqref="P19:AC19">
    <cfRule type="expression" dxfId="7" priority="7">
      <formula>IF(RIGHT(TEXT(P19,"0.#"),1)=".",FALSE,TRUE)</formula>
    </cfRule>
    <cfRule type="expression" dxfId="6" priority="8">
      <formula>IF(RIGHT(TEXT(P19,"0.#"),1)=".",TRUE,FALSE)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E23:AI23">
    <cfRule type="expression" dxfId="3" priority="3">
      <formula>IF(RIGHT(TEXT(AE23,"0.#"),1)=".",FALSE,TRUE)</formula>
    </cfRule>
    <cfRule type="expression" dxfId="2" priority="4">
      <formula>IF(RIGHT(TEXT(AE23,"0.#"),1)=".",TRUE,FALSE)</formula>
    </cfRule>
  </conditionalFormatting>
  <conditionalFormatting sqref="AE24:AS24 AJ23:AS23">
    <cfRule type="expression" dxfId="1" priority="1">
      <formula>IF(RIGHT(TEXT(AE23,"0.#"),1)=".",FALSE,TRUE)</formula>
    </cfRule>
    <cfRule type="expression" dxfId="0"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4" max="49" man="1"/>
    <brk id="125" max="49" man="1"/>
    <brk id="138" max="49" man="1"/>
    <brk id="176" max="49" man="1"/>
    <brk id="2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2015-08-27T08:15:49Z</cp:lastPrinted>
  <dcterms:created xsi:type="dcterms:W3CDTF">2012-03-13T00:50:25Z</dcterms:created>
  <dcterms:modified xsi:type="dcterms:W3CDTF">2015-09-06T10:25:29Z</dcterms:modified>
</cp:coreProperties>
</file>