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<sst xmlns="http://schemas.openxmlformats.org/spreadsheetml/2006/main" count="777" uniqueCount="456">
  <si>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</si>
  <si>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</si>
  <si>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</si>
  <si>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</si>
  <si>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</si>
  <si>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</si>
  <si>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</si>
  <si>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</si>
  <si>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</si>
  <si>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</si>
  <si>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</si>
  <si>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</si>
  <si>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</si>
  <si>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</si>
  <si>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</si>
  <si>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</si>
  <si>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</si>
  <si>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</si>
  <si>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</si>
  <si>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</si>
  <si>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</si>
  <si>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</si>
  <si>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</si>
  <si>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</si>
  <si>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</si>
  <si>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</si>
  <si>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</si>
  <si>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</si>
  <si>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</si>
  <si>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</si>
  <si>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</si>
  <si>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</si>
  <si>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</si>
  <si>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</si>
  <si>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</si>
  <si>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</si>
  <si>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</si>
  <si>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</si>
  <si>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</si>
  <si>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</si>
  <si>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</si>
  <si>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</si>
  <si>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</si>
  <si>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</si>
  <si>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</si>
  <si>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</si>
  <si>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</si>
  <si>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</si>
  <si>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</si>
  <si>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</si>
  <si>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</si>
  <si>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</si>
  <si>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</si>
  <si>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</si>
  <si>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</si>
  <si>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</si>
  <si>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</si>
  <si>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</si>
  <si>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</si>
  <si>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</si>
  <si>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</si>
  <si>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</si>
  <si>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</si>
  <si>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</si>
  <si>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</si>
  <si>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</si>
  <si>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</si>
  <si>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</si>
  <si>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</si>
  <si>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</si>
  <si>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</si>
  <si>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</si>
  <si>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</si>
  <si>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</si>
  <si>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</si>
  <si>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</si>
  <si>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</si>
  <si>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</si>
  <si>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</si>
  <si>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</si>
  <si>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</si>
  <si>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</si>
  <si>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</si>
  <si>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</si>
  <si>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</si>
  <si>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</si>
  <si>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</si>
  <si>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</si>
  <si>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</si>
  <si>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</si>
  <si>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</si>
  <si>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</si>
  <si>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</si>
  <si>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</si>
  <si>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</si>
  <si>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</si>
  <si>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</si>
  <si>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</si>
  <si>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</si>
  <si>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</si>
  <si>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</si>
  <si>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</si>
  <si>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</si>
  <si>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</si>
  <si>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</si>
  <si>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</si>
  <si>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</si>
  <si>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</si>
  <si>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</si>
  <si>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</si>
  <si>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</si>
  <si>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</si>
  <si>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</si>
  <si>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</si>
  <si>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</si>
  <si>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</si>
  <si>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</si>
  <si>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</si>
  <si>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</si>
  <si>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</si>
  <si>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</si>
  <si>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</si>
  <si>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</si>
  <si>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</si>
  <si>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</si>
  <si>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</si>
  <si>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</si>
  <si>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</si>
  <si>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</si>
  <si>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</si>
  <si>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</si>
  <si>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</si>
  <si>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</si>
  <si>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</si>
  <si>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</si>
  <si>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</si>
  <si>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</si>
  <si>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</si>
  <si>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</si>
  <si>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</si>
  <si>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</si>
  <si>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</si>
  <si>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</si>
  <si>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</si>
  <si>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</si>
  <si>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</si>
  <si>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</si>
  <si>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</si>
  <si>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</si>
  <si>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</si>
  <si>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</si>
  <si>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</si>
  <si>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</si>
  <si>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</si>
  <si>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</si>
  <si>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</si>
  <si>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</si>
  <si>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</si>
  <si>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</si>
  <si>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</si>
  <si>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</si>
  <si>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</si>
  <si>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</si>
  <si>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</si>
  <si>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</si>
  <si>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</si>
  <si>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</si>
  <si>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</si>
  <si>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</si>
  <si>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</si>
  <si>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</si>
  <si>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</si>
  <si>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</si>
  <si>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</si>
  <si>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</si>
  <si>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</si>
  <si>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</si>
  <si>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</si>
  <si>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</si>
  <si>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</si>
  <si>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</si>
  <si>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</si>
  <si>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</si>
  <si>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</si>
  <si>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</si>
  <si>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</si>
  <si>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</si>
  <si>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</si>
  <si>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</si>
  <si>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</si>
  <si>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</si>
  <si>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</si>
  <si>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</si>
  <si>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</si>
  <si>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</si>
  <si>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</si>
  <si>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</si>
  <si>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</si>
  <si>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</si>
  <si>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</si>
  <si>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</si>
  <si>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</si>
  <si>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</si>
  <si>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</si>
  <si>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</si>
  <si>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</si>
  <si>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</si>
  <si>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</si>
  <si>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</si>
  <si>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</si>
  <si>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</si>
  <si>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</si>
  <si>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</si>
  <si>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</si>
  <si>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</si>
  <si>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</si>
  <si>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</si>
  <si>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</si>
  <si>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</si>
  <si>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</si>
  <si>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</si>
  <si>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</si>
  <si>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</si>
  <si>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</si>
  <si>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</si>
  <si>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</si>
  <si>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</si>
  <si>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</si>
  <si>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</si>
  <si>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</si>
  <si>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</si>
  <si>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</si>
  <si>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</si>
  <si>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</si>
  <si>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</si>
  <si>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</si>
  <si>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</si>
  <si>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</si>
  <si>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</si>
  <si>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</si>
  <si>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</si>
  <si>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</si>
  <si>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</si>
  <si>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</si>
  <si>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</si>
  <si>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</si>
  <si>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</si>
  <si>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</si>
  <si>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</si>
  <si>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</si>
  <si>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</si>
  <si>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</si>
  <si>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</si>
  <si>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</si>
  <si>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</si>
  <si>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</si>
  <si>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</si>
  <si>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</si>
  <si>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</si>
  <si>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</si>
  <si>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</si>
  <si>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</si>
  <si>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</si>
  <si>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</si>
  <si>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</si>
  <si>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</si>
  <si>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</si>
  <si>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</si>
  <si>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</si>
  <si>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</si>
  <si>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</si>
  <si>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</si>
  <si>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</si>
  <si>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</si>
  <si>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</si>
  <si>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</si>
  <si>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</si>
  <si>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</si>
  <si>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</si>
  <si>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</si>
  <si>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</si>
  <si>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</si>
  <si>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</si>
  <si>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</si>
  <si>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</si>
  <si>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</si>
  <si>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</si>
  <si>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</si>
  <si>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</si>
  <si>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</si>
  <si>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</si>
  <si>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</si>
  <si>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</si>
  <si>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</si>
  <si>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</si>
  <si>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</si>
  <si>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</si>
  <si>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</si>
  <si>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</si>
  <si>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</si>
  <si>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</si>
  <si>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</si>
  <si>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</si>
  <si>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</si>
  <si>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</si>
  <si>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</si>
  <si>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</si>
  <si>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</si>
  <si>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</si>
  <si>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</si>
  <si>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</si>
  <si>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</si>
  <si>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</si>
  <si>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</si>
  <si>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</si>
  <si>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</si>
  <si>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</si>
  <si>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</si>
  <si>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</si>
  <si>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</si>
  <si>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</si>
  <si>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</si>
  <si>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</si>
  <si>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</si>
  <si>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</si>
  <si>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</si>
  <si>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</si>
  <si>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</si>
  <si>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</si>
  <si>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</si>
  <si>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</si>
  <si>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</si>
  <si>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</si>
  <si>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</si>
  <si>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</si>
  <si>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</si>
  <si>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</si>
  <si>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</si>
  <si>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</si>
  <si>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</si>
  <si>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</si>
  <si>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</si>
  <si>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</si>
  <si>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</si>
  <si>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</si>
  <si>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</si>
  <si>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</si>
  <si>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</si>
  <si>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</si>
  <si>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</si>
  <si>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</si>
  <si>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</si>
  <si>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</si>
  <si>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</si>
  <si>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</si>
  <si>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</si>
  <si>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</si>
  <si>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</si>
  <si>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</si>
  <si>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</si>
  <si>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</si>
  <si>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</si>
  <si>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</si>
  <si>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</si>
  <si>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</si>
  <si>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</si>
  <si>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</si>
  <si>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</si>
  <si>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</si>
  <si>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</si>
  <si>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</si>
  <si>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</si>
  <si>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</si>
  <si>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</si>
  <si>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</si>
  <si>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</si>
  <si>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</si>
  <si>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</si>
  <si>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</si>
  <si>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</si>
  <si>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</si>
  <si>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</si>
  <si>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</si>
  <si>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</si>
  <si>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</si>
  <si>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</si>
  <si>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</si>
  <si>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</si>
  <si>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</si>
  <si>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</si>
  <si>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</si>
  <si>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</si>
  <si>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</si>
  <si>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</si>
  <si>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地震時の市街地火災等に対する都市の脆弱部分及び防災対策効果の評価に関する研究</t>
    <phoneticPr fontId="5"/>
  </si>
  <si>
    <t>部長　金子 弘</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</si>
  <si>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</si>
  <si>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</si>
  <si>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 xml:space="preserve">  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</si>
  <si>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　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</si>
  <si>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新26-82</t>
    <phoneticPr fontId="5"/>
  </si>
  <si>
    <t>新26-064</t>
    <rPh sb="0" eb="1">
      <t>シン</t>
    </rPh>
    <phoneticPr fontId="5"/>
  </si>
  <si>
    <t>【随意契約（少額）】</t>
    <rPh sb="1" eb="3">
      <t>ズイイ</t>
    </rPh>
    <rPh sb="3" eb="5">
      <t>ケイヤク</t>
    </rPh>
    <rPh sb="6" eb="8">
      <t>ショウガク</t>
    </rPh>
    <phoneticPr fontId="5"/>
  </si>
  <si>
    <t>百万円未満</t>
    <rPh sb="0" eb="1">
      <t>ヒャク</t>
    </rPh>
    <rPh sb="1" eb="3">
      <t>マンエン</t>
    </rPh>
    <rPh sb="3" eb="5">
      <t>ミマン</t>
    </rPh>
    <phoneticPr fontId="5"/>
  </si>
  <si>
    <t>(株)エジマ</t>
    <rPh sb="0" eb="3">
      <t>カブ</t>
    </rPh>
    <phoneticPr fontId="5"/>
  </si>
  <si>
    <t>外壁火災実験燃焼チャンバー製作業務</t>
    <phoneticPr fontId="5"/>
  </si>
  <si>
    <t>車両火災実験補助業務</t>
    <phoneticPr fontId="5"/>
  </si>
  <si>
    <t>（株）浦田計画設計</t>
    <phoneticPr fontId="5"/>
  </si>
  <si>
    <t>(株)エジマ</t>
    <phoneticPr fontId="5"/>
  </si>
  <si>
    <t>（株）マヌ都市建築研究所</t>
    <phoneticPr fontId="5"/>
  </si>
  <si>
    <t>（株）都市環境研究所</t>
    <phoneticPr fontId="5"/>
  </si>
  <si>
    <t>（株）ヴィスコア</t>
    <phoneticPr fontId="5"/>
  </si>
  <si>
    <t>長崎市の斜面密集市街地におけるシミュレーションデータ作成のための現地調査業務</t>
    <phoneticPr fontId="5"/>
  </si>
  <si>
    <t>市街地火災避難ケーススタディ補助業務</t>
    <phoneticPr fontId="5"/>
  </si>
  <si>
    <t>横浜市の斜面密集市街地におけるシミュレーションデータ作成のための現地調査業務</t>
    <phoneticPr fontId="5"/>
  </si>
  <si>
    <t>避難状況集計プログラム開発業務</t>
    <phoneticPr fontId="5"/>
  </si>
  <si>
    <t>（一財）計量計画研究所</t>
    <phoneticPr fontId="5"/>
  </si>
  <si>
    <t>随契（少額）</t>
    <rPh sb="0" eb="2">
      <t>ズイケイ</t>
    </rPh>
    <rPh sb="3" eb="5">
      <t>ショウガク</t>
    </rPh>
    <phoneticPr fontId="5"/>
  </si>
  <si>
    <t>-</t>
    <phoneticPr fontId="5"/>
  </si>
  <si>
    <t>都市研究部 都市防災研究室、都市計画研究室、都市開発研究室</t>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phoneticPr fontId="5"/>
  </si>
  <si>
    <t>-</t>
    <phoneticPr fontId="5"/>
  </si>
  <si>
    <t>件</t>
    <rPh sb="0" eb="1">
      <t>ケン</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</si>
  <si>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</si>
  <si>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t>
  </si>
  <si>
    <t>随意契約（少額）での支出であるが、見積もりを複数社に依頼し、最も安い金額を示した者と契約している。</t>
    <rPh sb="0" eb="2">
      <t>ズイイ</t>
    </rPh>
    <rPh sb="2" eb="4">
      <t>ケイヤク</t>
    </rPh>
    <rPh sb="5" eb="7">
      <t>ショウガク</t>
    </rPh>
    <rPh sb="10" eb="12">
      <t>シシュツ</t>
    </rPh>
    <rPh sb="17" eb="19">
      <t>ミツ</t>
    </rPh>
    <rPh sb="22" eb="25">
      <t>フクスウシャ</t>
    </rPh>
    <rPh sb="26" eb="28">
      <t>イライ</t>
    </rPh>
    <rPh sb="30" eb="31">
      <t>モット</t>
    </rPh>
    <rPh sb="32" eb="33">
      <t>ヤス</t>
    </rPh>
    <rPh sb="34" eb="36">
      <t>キンガク</t>
    </rPh>
    <rPh sb="37" eb="38">
      <t>シメ</t>
    </rPh>
    <rPh sb="40" eb="41">
      <t>モノ</t>
    </rPh>
    <rPh sb="42" eb="44">
      <t>ケイヤク</t>
    </rPh>
    <phoneticPr fontId="5"/>
  </si>
  <si>
    <t>技術的課題は多岐にわたるため、それぞれ専門とする者と契約出来るよう業務内容を分けることにより効率化するとともに、現地調査にあたっては、現地から近い者からも見積もりを取得し、コストの削減を行った。</t>
    <rPh sb="0" eb="3">
      <t>ギジュツテキ</t>
    </rPh>
    <rPh sb="3" eb="5">
      <t>カダイ</t>
    </rPh>
    <rPh sb="6" eb="8">
      <t>タキ</t>
    </rPh>
    <rPh sb="19" eb="21">
      <t>センモン</t>
    </rPh>
    <rPh sb="24" eb="25">
      <t>モノ</t>
    </rPh>
    <rPh sb="26" eb="30">
      <t>ケイヤクデキ</t>
    </rPh>
    <rPh sb="33" eb="35">
      <t>ギョウム</t>
    </rPh>
    <rPh sb="35" eb="37">
      <t>ナイヨウ</t>
    </rPh>
    <rPh sb="38" eb="39">
      <t>ワ</t>
    </rPh>
    <rPh sb="46" eb="49">
      <t>コウリツカ</t>
    </rPh>
    <rPh sb="56" eb="58">
      <t>ゲンチ</t>
    </rPh>
    <rPh sb="58" eb="60">
      <t>チョウサ</t>
    </rPh>
    <rPh sb="67" eb="69">
      <t>ゲンチ</t>
    </rPh>
    <rPh sb="71" eb="72">
      <t>チカ</t>
    </rPh>
    <rPh sb="73" eb="74">
      <t>モノ</t>
    </rPh>
    <rPh sb="77" eb="79">
      <t>ミツ</t>
    </rPh>
    <rPh sb="82" eb="84">
      <t>シュトク</t>
    </rPh>
    <rPh sb="90" eb="92">
      <t>サクゲン</t>
    </rPh>
    <rPh sb="93" eb="94">
      <t>オコナ</t>
    </rPh>
    <phoneticPr fontId="5"/>
  </si>
  <si>
    <t>26年度中に完了すべき斜面市街地の開口部等に関する実態調査は、当初予定どおり実施した。その他（火災実験等）についても次年度以降の成果に資する成果を得た。</t>
    <rPh sb="2" eb="4">
      <t>ネンド</t>
    </rPh>
    <rPh sb="4" eb="5">
      <t>チュウ</t>
    </rPh>
    <rPh sb="6" eb="8">
      <t>カンリョウ</t>
    </rPh>
    <rPh sb="11" eb="13">
      <t>シャメン</t>
    </rPh>
    <rPh sb="13" eb="16">
      <t>シガイチ</t>
    </rPh>
    <rPh sb="17" eb="20">
      <t>カイコウブ</t>
    </rPh>
    <rPh sb="20" eb="21">
      <t>トウ</t>
    </rPh>
    <rPh sb="22" eb="23">
      <t>カン</t>
    </rPh>
    <rPh sb="25" eb="27">
      <t>ジッタイ</t>
    </rPh>
    <rPh sb="27" eb="29">
      <t>チョウサ</t>
    </rPh>
    <rPh sb="31" eb="33">
      <t>トウショ</t>
    </rPh>
    <rPh sb="33" eb="35">
      <t>ヨテイ</t>
    </rPh>
    <rPh sb="38" eb="40">
      <t>ジッシ</t>
    </rPh>
    <rPh sb="45" eb="46">
      <t>ホカ</t>
    </rPh>
    <rPh sb="47" eb="49">
      <t>カサイ</t>
    </rPh>
    <rPh sb="49" eb="52">
      <t>ジッケントウ</t>
    </rPh>
    <rPh sb="58" eb="61">
      <t>ジネンド</t>
    </rPh>
    <rPh sb="61" eb="63">
      <t>イコウ</t>
    </rPh>
    <rPh sb="64" eb="66">
      <t>セイカ</t>
    </rPh>
    <rPh sb="67" eb="68">
      <t>シ</t>
    </rPh>
    <rPh sb="70" eb="72">
      <t>セイカ</t>
    </rPh>
    <rPh sb="73" eb="74">
      <t>エ</t>
    </rPh>
    <phoneticPr fontId="5"/>
  </si>
  <si>
    <t>市街地データ作成に関する業務</t>
    <rPh sb="0" eb="3">
      <t>シガイチ</t>
    </rPh>
    <rPh sb="6" eb="8">
      <t>サクセイ</t>
    </rPh>
    <rPh sb="9" eb="10">
      <t>カン</t>
    </rPh>
    <rPh sb="12" eb="14">
      <t>ギョウム</t>
    </rPh>
    <phoneticPr fontId="5"/>
  </si>
  <si>
    <t>モデル市街地の設定に関する業務</t>
    <phoneticPr fontId="5"/>
  </si>
  <si>
    <t>国際航業（株）</t>
    <phoneticPr fontId="5"/>
  </si>
  <si>
    <t>地図データの購入</t>
    <rPh sb="0" eb="2">
      <t>チズ</t>
    </rPh>
    <rPh sb="6" eb="8">
      <t>コウニュウ</t>
    </rPh>
    <phoneticPr fontId="5"/>
  </si>
  <si>
    <t>(株)エジマ</t>
    <phoneticPr fontId="5"/>
  </si>
  <si>
    <t>火災実験に用いる熱流束計の購入</t>
    <rPh sb="0" eb="2">
      <t>カサイ</t>
    </rPh>
    <rPh sb="2" eb="4">
      <t>ジッケン</t>
    </rPh>
    <rPh sb="5" eb="6">
      <t>モチ</t>
    </rPh>
    <phoneticPr fontId="5"/>
  </si>
  <si>
    <t>美津野商事（株）</t>
    <phoneticPr fontId="5"/>
  </si>
  <si>
    <t>電子地図購入</t>
    <rPh sb="0" eb="2">
      <t>デンシ</t>
    </rPh>
    <rPh sb="2" eb="4">
      <t>チズ</t>
    </rPh>
    <rPh sb="4" eb="6">
      <t>コウニュウ</t>
    </rPh>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</si>
  <si>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rPh sb="113" eb="114">
      <t>ウ</t>
    </rPh>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</si>
  <si>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</si>
  <si>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各技術課題の解決に資する業務発注内容とした。</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</si>
  <si>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</si>
  <si>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技術提案が必要となる業務発注に際しては、所内審査、第三者機関である技術提案審査委員会による審査を行うとともに、簡易公募型プロポーザル方式により的確な予算の執行に努める。</t>
    <rPh sb="0" eb="2">
      <t>ギジュツ</t>
    </rPh>
    <rPh sb="2" eb="4">
      <t>テイアン</t>
    </rPh>
    <rPh sb="5" eb="7">
      <t>ヒツヨウ</t>
    </rPh>
    <rPh sb="10" eb="12">
      <t>ギョウム</t>
    </rPh>
    <rPh sb="12" eb="14">
      <t>ハッチュウ</t>
    </rPh>
    <rPh sb="15" eb="16">
      <t>サイ</t>
    </rPh>
    <rPh sb="20" eb="22">
      <t>ショナイ</t>
    </rPh>
    <rPh sb="22" eb="24">
      <t>シンサ</t>
    </rPh>
    <phoneticPr fontId="5"/>
  </si>
  <si>
    <t>「地震時等に著しく危険な密集市街地」の期間内の解消に向けて、早急な対策の検討を要するとともに、国が行う住生活基本計画の中間見直しに向けても、技術的な検証と評価基準の改善が必要であることから、国において行う必要がある。</t>
    <rPh sb="47" eb="48">
      <t>クニ</t>
    </rPh>
    <rPh sb="49" eb="50">
      <t>オコナ</t>
    </rPh>
    <rPh sb="95" eb="96">
      <t>クニ</t>
    </rPh>
    <rPh sb="100" eb="101">
      <t>オコナ</t>
    </rPh>
    <rPh sb="102" eb="104">
      <t>ヒツヨウ</t>
    </rPh>
    <phoneticPr fontId="5"/>
  </si>
  <si>
    <t>-</t>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</si>
  <si>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</si>
  <si>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成果指標（「技術的課題数」）が不明確であり、活動実績を適切に評価することができない。</t>
    <phoneticPr fontId="5"/>
  </si>
  <si>
    <t>一者応札の理由を検証し、発注における競争性の確保に努める。
例えば「技術的課題」の内容を記載するなど、レビューシートが国民にとってよりわかりやすいものになるよう工夫すべき。</t>
    <rPh sb="0" eb="2">
      <t>イッシャ</t>
    </rPh>
    <rPh sb="2" eb="4">
      <t>オウサツ</t>
    </rPh>
    <rPh sb="5" eb="7">
      <t>リユウ</t>
    </rPh>
    <rPh sb="8" eb="10">
      <t>ケンショウ</t>
    </rPh>
    <rPh sb="12" eb="14">
      <t>ハッチュウ</t>
    </rPh>
    <rPh sb="18" eb="21">
      <t>キョウソウセイ</t>
    </rPh>
    <rPh sb="22" eb="24">
      <t>カクホ</t>
    </rPh>
    <rPh sb="25" eb="26">
      <t>ツト</t>
    </rPh>
    <rPh sb="30" eb="31">
      <t>タト</t>
    </rPh>
    <rPh sb="34" eb="37">
      <t>ギジュツテキ</t>
    </rPh>
    <rPh sb="37" eb="39">
      <t>カダイ</t>
    </rPh>
    <rPh sb="41" eb="43">
      <t>ナイヨウ</t>
    </rPh>
    <rPh sb="44" eb="46">
      <t>キサイ</t>
    </rPh>
    <rPh sb="59" eb="61">
      <t>コクミン</t>
    </rPh>
    <rPh sb="80" eb="82">
      <t>クフウ</t>
    </rPh>
    <phoneticPr fontId="5"/>
  </si>
  <si>
    <t>都市の脆弱部分等の評価を行うためのシミュレータの改良、対象市街地の実態を踏まえたシミュレーション用の市街地データの構築、市街地火災等に対する脆弱性と防災対策効果の評価</t>
    <phoneticPr fontId="5"/>
  </si>
  <si>
    <t>執行等改善</t>
  </si>
  <si>
    <t>都市の脆弱部分等の評価を行うためのシミュレータの改良等に必要な、脆弱性が想定される密集市街地の実態調査などの技術的課題数</t>
    <rPh sb="26" eb="27">
      <t>トウ</t>
    </rPh>
    <rPh sb="28" eb="30">
      <t>ヒツヨウ</t>
    </rPh>
    <rPh sb="32" eb="35">
      <t>ゼイジャクセイ</t>
    </rPh>
    <rPh sb="36" eb="38">
      <t>ソウテイ</t>
    </rPh>
    <rPh sb="41" eb="43">
      <t>ミッシュウ</t>
    </rPh>
    <rPh sb="43" eb="46">
      <t>シガイチ</t>
    </rPh>
    <rPh sb="47" eb="49">
      <t>ジッタイ</t>
    </rPh>
    <rPh sb="49" eb="51">
      <t>チョウサ</t>
    </rPh>
    <rPh sb="54" eb="57">
      <t>ギジュツテキ</t>
    </rPh>
    <rPh sb="57" eb="59">
      <t>カダイ</t>
    </rPh>
    <rPh sb="59" eb="60">
      <t>カズ</t>
    </rPh>
    <phoneticPr fontId="5"/>
  </si>
  <si>
    <t>発注にあたっては、他事業の事例なども参考にしながら１者応札の原因分析を行うとともに、引き続き、価格競争や企画競争により競争性・公平性の確保を図る。有効性の観点から最終成果のみならず、途中段階でも可能な範囲で論文等で公表するなど、積極的に成果の効果的な普及や活用を図る。このほか、所見を受けて「技術的課題」について補足を行った。</t>
    <phoneticPr fontId="5"/>
  </si>
  <si>
    <t>百万円/件</t>
    <phoneticPr fontId="5"/>
  </si>
  <si>
    <t>-</t>
    <phoneticPr fontId="5"/>
  </si>
  <si>
    <t>13百万円/6件</t>
    <rPh sb="2" eb="4">
      <t>ヒャクマン</t>
    </rPh>
    <rPh sb="4" eb="5">
      <t>エン</t>
    </rPh>
    <rPh sb="7" eb="8">
      <t>ケン</t>
    </rPh>
    <phoneticPr fontId="5"/>
  </si>
  <si>
    <t>13百万円/5件</t>
    <rPh sb="2" eb="4">
      <t>ヒャクマン</t>
    </rPh>
    <rPh sb="4" eb="5">
      <t>エン</t>
    </rPh>
    <rPh sb="7" eb="8">
      <t>ケン</t>
    </rPh>
    <phoneticPr fontId="5"/>
  </si>
  <si>
    <t>執行額（百万円）／本事業に関連する論文・報告発表、刊行物公表数　　　　　　　　　　　　　</t>
    <rPh sb="0" eb="2">
      <t>シッコウ</t>
    </rPh>
    <phoneticPr fontId="5"/>
  </si>
  <si>
    <t>妥当であると考えている。</t>
    <rPh sb="0" eb="2">
      <t>ダトウ</t>
    </rPh>
    <rPh sb="6" eb="7">
      <t>カンガ</t>
    </rPh>
    <phoneticPr fontId="5"/>
  </si>
  <si>
    <t>当初見込以上の活動実績をあげている。</t>
    <rPh sb="0" eb="2">
      <t>トウショ</t>
    </rPh>
    <rPh sb="2" eb="4">
      <t>ミコミ</t>
    </rPh>
    <rPh sb="4" eb="6">
      <t>イジョウ</t>
    </rPh>
    <rPh sb="7" eb="9">
      <t>カツドウ</t>
    </rPh>
    <rPh sb="9" eb="11">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</si>
</sst>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766029"/>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5245000"/>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3.4</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・調査対象地区の決定、調査実施に係る地方公共団体等との調整</a:t>
          </a:r>
          <a:endParaRPr kumimoji="1" lang="ja-JP" altLang="en-US" sz="1100">
            <a:solidFill>
              <a:sysClr val="windowText" lastClr="000000"/>
            </a:solidFill>
          </a:endParaRP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899628"/>
          <a:ext cx="2525485" cy="751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民間企業等（８社）</a:t>
          </a:r>
          <a:r>
            <a:rPr kumimoji="1" lang="en-US" altLang="ja-JP" sz="1100"/>
            <a:t/>
          </a:r>
          <a:br>
            <a:rPr kumimoji="1" lang="en-US" altLang="ja-JP" sz="1100"/>
          </a:br>
          <a:r>
            <a:rPr kumimoji="1" lang="ja-JP" altLang="en-US" sz="1100"/>
            <a:t>　　　　　　　  </a:t>
          </a:r>
          <a:r>
            <a:rPr kumimoji="1" lang="en-US" altLang="ja-JP" sz="1100"/>
            <a:t>9.6</a:t>
          </a:r>
          <a:r>
            <a:rPr kumimoji="1" lang="ja-JP" altLang="en-US" sz="1100"/>
            <a:t>百万円</a:t>
          </a:r>
        </a:p>
      </xdr:txBody>
    </xdr:sp>
    <xdr:clientData/>
  </xdr:twoCellAnchor>
  <xdr:twoCellAnchor>
    <xdr:from>
      <xdr:col>28</xdr:col>
      <xdr:colOff>119742</xdr:colOff>
      <xdr:row>149</xdr:row>
      <xdr:rowOff>43542</xdr:rowOff>
    </xdr:from>
    <xdr:to>
      <xdr:col>42</xdr:col>
      <xdr:colOff>141513</xdr:colOff>
      <xdr:row>153</xdr:row>
      <xdr:rowOff>272143</xdr:rowOff>
    </xdr:to>
    <xdr:sp macro="" textlink="">
      <xdr:nvSpPr>
        <xdr:cNvPr id="11" name="正方形/長方形 10"/>
        <xdr:cNvSpPr/>
      </xdr:nvSpPr>
      <xdr:spPr>
        <a:xfrm>
          <a:off x="5606142" y="57759599"/>
          <a:ext cx="2764971" cy="16655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・火災実験に必要な機器等の製作及び実験補助</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・長崎市・横浜市における現地調査</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・市街地火災避難シミュレータに関わる機能改善</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・市街地データ作成、調達等</a:t>
          </a:r>
        </a:p>
      </xdr:txBody>
    </xdr:sp>
    <xdr:clientData/>
  </xdr:twoCellAnchor>
  <xdr:twoCellAnchor>
    <xdr:from>
      <xdr:col>28</xdr:col>
      <xdr:colOff>97971</xdr:colOff>
      <xdr:row>148</xdr:row>
      <xdr:rowOff>348342</xdr:rowOff>
    </xdr:from>
    <xdr:to>
      <xdr:col>42</xdr:col>
      <xdr:colOff>97970</xdr:colOff>
      <xdr:row>152</xdr:row>
      <xdr:rowOff>250372</xdr:rowOff>
    </xdr:to>
    <xdr:sp macro="" textlink="">
      <xdr:nvSpPr>
        <xdr:cNvPr id="12" name="大かっこ 11"/>
        <xdr:cNvSpPr/>
      </xdr:nvSpPr>
      <xdr:spPr>
        <a:xfrm>
          <a:off x="5584371" y="57705171"/>
          <a:ext cx="2743199" cy="13389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194583</xdr:colOff>
      <xdr:row>146</xdr:row>
      <xdr:rowOff>239486</xdr:rowOff>
    </xdr:from>
    <xdr:to>
      <xdr:col>17</xdr:col>
      <xdr:colOff>0</xdr:colOff>
      <xdr:row>147</xdr:row>
      <xdr:rowOff>176893</xdr:rowOff>
    </xdr:to>
    <xdr:cxnSp macro="">
      <xdr:nvCxnSpPr>
        <xdr:cNvPr id="25" name="直線コネクタ 24"/>
        <xdr:cNvCxnSpPr>
          <a:stCxn id="9" idx="2"/>
        </xdr:cNvCxnSpPr>
      </xdr:nvCxnSpPr>
      <xdr:spPr>
        <a:xfrm>
          <a:off x="3460297" y="53021593"/>
          <a:ext cx="9524" cy="2911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152399</xdr:colOff>
      <xdr:row>144</xdr:row>
      <xdr:rowOff>97973</xdr:rowOff>
    </xdr:from>
    <xdr:to>
      <xdr:col>41</xdr:col>
      <xdr:colOff>152399</xdr:colOff>
      <xdr:row>145</xdr:row>
      <xdr:rowOff>21771</xdr:rowOff>
    </xdr:to>
    <xdr:sp macro="" textlink="">
      <xdr:nvSpPr>
        <xdr:cNvPr id="14" name="正方形/長方形 13"/>
        <xdr:cNvSpPr/>
      </xdr:nvSpPr>
      <xdr:spPr>
        <a:xfrm>
          <a:off x="5333999" y="55985230"/>
          <a:ext cx="2405743" cy="2830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p>
      </xdr:txBody>
    </xdr:sp>
    <xdr:clientData/>
  </xdr:twoCellAnchor>
  <xdr:twoCellAnchor>
    <xdr:from>
      <xdr:col>28</xdr:col>
      <xdr:colOff>76200</xdr:colOff>
      <xdr:row>144</xdr:row>
      <xdr:rowOff>130630</xdr:rowOff>
    </xdr:from>
    <xdr:to>
      <xdr:col>42</xdr:col>
      <xdr:colOff>21771</xdr:colOff>
      <xdr:row>145</xdr:row>
      <xdr:rowOff>54429</xdr:rowOff>
    </xdr:to>
    <xdr:sp macro="" textlink="">
      <xdr:nvSpPr>
        <xdr:cNvPr id="15" name="大かっこ 14"/>
        <xdr:cNvSpPr/>
      </xdr:nvSpPr>
      <xdr:spPr>
        <a:xfrm>
          <a:off x="5257800" y="56017887"/>
          <a:ext cx="2536371" cy="283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19" sqref="AG119:AX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6" t="s">
        <v>379</v>
      </c>
      <c r="AR2" s="686"/>
      <c r="AS2" s="59" t="str">
        <f>IF(OR(AQ2="　", AQ2=""), "", "-")</f>
        <v/>
      </c>
      <c r="AT2" s="687">
        <v>452</v>
      </c>
      <c r="AU2" s="687"/>
      <c r="AV2" s="60" t="str">
        <f>IF(AW2="", "", "-")</f>
        <v/>
      </c>
      <c r="AW2" s="688"/>
      <c r="AX2" s="688"/>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381</v>
      </c>
      <c r="AK3" s="648"/>
      <c r="AL3" s="648"/>
      <c r="AM3" s="648"/>
      <c r="AN3" s="648"/>
      <c r="AO3" s="648"/>
      <c r="AP3" s="648"/>
      <c r="AQ3" s="648"/>
      <c r="AR3" s="648"/>
      <c r="AS3" s="648"/>
      <c r="AT3" s="648"/>
      <c r="AU3" s="648"/>
      <c r="AV3" s="648"/>
      <c r="AW3" s="648"/>
      <c r="AX3" s="36" t="s">
        <v>91</v>
      </c>
    </row>
    <row r="4" spans="1:50" ht="24.75" customHeight="1" x14ac:dyDescent="0.15">
      <c r="A4" s="461" t="s">
        <v>30</v>
      </c>
      <c r="B4" s="462"/>
      <c r="C4" s="462"/>
      <c r="D4" s="462"/>
      <c r="E4" s="462"/>
      <c r="F4" s="462"/>
      <c r="G4" s="435" t="s">
        <v>394</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382</v>
      </c>
      <c r="AF4" s="441"/>
      <c r="AG4" s="441"/>
      <c r="AH4" s="441"/>
      <c r="AI4" s="441"/>
      <c r="AJ4" s="441"/>
      <c r="AK4" s="441"/>
      <c r="AL4" s="441"/>
      <c r="AM4" s="441"/>
      <c r="AN4" s="441"/>
      <c r="AO4" s="441"/>
      <c r="AP4" s="442"/>
      <c r="AQ4" s="443" t="s">
        <v>2</v>
      </c>
      <c r="AR4" s="438"/>
      <c r="AS4" s="438"/>
      <c r="AT4" s="438"/>
      <c r="AU4" s="438"/>
      <c r="AV4" s="438"/>
      <c r="AW4" s="438"/>
      <c r="AX4" s="444"/>
    </row>
    <row r="5" spans="1:50" ht="54" customHeight="1" x14ac:dyDescent="0.15">
      <c r="A5" s="445" t="s">
        <v>93</v>
      </c>
      <c r="B5" s="446"/>
      <c r="C5" s="446"/>
      <c r="D5" s="446"/>
      <c r="E5" s="446"/>
      <c r="F5" s="447"/>
      <c r="G5" s="663" t="s">
        <v>97</v>
      </c>
      <c r="H5" s="624"/>
      <c r="I5" s="624"/>
      <c r="J5" s="624"/>
      <c r="K5" s="624"/>
      <c r="L5" s="624"/>
      <c r="M5" s="664" t="s">
        <v>92</v>
      </c>
      <c r="N5" s="665"/>
      <c r="O5" s="665"/>
      <c r="P5" s="665"/>
      <c r="Q5" s="665"/>
      <c r="R5" s="666"/>
      <c r="S5" s="623" t="s">
        <v>101</v>
      </c>
      <c r="T5" s="624"/>
      <c r="U5" s="624"/>
      <c r="V5" s="624"/>
      <c r="W5" s="624"/>
      <c r="X5" s="625"/>
      <c r="Y5" s="452" t="s">
        <v>3</v>
      </c>
      <c r="Z5" s="453"/>
      <c r="AA5" s="453"/>
      <c r="AB5" s="453"/>
      <c r="AC5" s="453"/>
      <c r="AD5" s="454"/>
      <c r="AE5" s="455" t="s">
        <v>419</v>
      </c>
      <c r="AF5" s="456"/>
      <c r="AG5" s="456"/>
      <c r="AH5" s="456"/>
      <c r="AI5" s="456"/>
      <c r="AJ5" s="456"/>
      <c r="AK5" s="456"/>
      <c r="AL5" s="456"/>
      <c r="AM5" s="456"/>
      <c r="AN5" s="456"/>
      <c r="AO5" s="456"/>
      <c r="AP5" s="457"/>
      <c r="AQ5" s="458" t="s">
        <v>395</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384</v>
      </c>
      <c r="AF6" s="470"/>
      <c r="AG6" s="470"/>
      <c r="AH6" s="470"/>
      <c r="AI6" s="470"/>
      <c r="AJ6" s="470"/>
      <c r="AK6" s="470"/>
      <c r="AL6" s="470"/>
      <c r="AM6" s="470"/>
      <c r="AN6" s="470"/>
      <c r="AO6" s="470"/>
      <c r="AP6" s="470"/>
      <c r="AQ6" s="471"/>
      <c r="AR6" s="471"/>
      <c r="AS6" s="471"/>
      <c r="AT6" s="471"/>
      <c r="AU6" s="471"/>
      <c r="AV6" s="471"/>
      <c r="AW6" s="471"/>
      <c r="AX6" s="472"/>
    </row>
    <row r="7" spans="1:50" ht="47.45" customHeight="1" x14ac:dyDescent="0.15">
      <c r="A7" s="491" t="s">
        <v>25</v>
      </c>
      <c r="B7" s="492"/>
      <c r="C7" s="492"/>
      <c r="D7" s="492"/>
      <c r="E7" s="492"/>
      <c r="F7" s="492"/>
      <c r="G7" s="493" t="s">
        <v>396</v>
      </c>
      <c r="H7" s="494"/>
      <c r="I7" s="494"/>
      <c r="J7" s="494"/>
      <c r="K7" s="494"/>
      <c r="L7" s="494"/>
      <c r="M7" s="494"/>
      <c r="N7" s="494"/>
      <c r="O7" s="494"/>
      <c r="P7" s="494"/>
      <c r="Q7" s="494"/>
      <c r="R7" s="494"/>
      <c r="S7" s="494"/>
      <c r="T7" s="494"/>
      <c r="U7" s="494"/>
      <c r="V7" s="495"/>
      <c r="W7" s="495"/>
      <c r="X7" s="495"/>
      <c r="Y7" s="496" t="s">
        <v>5</v>
      </c>
      <c r="Z7" s="380"/>
      <c r="AA7" s="380"/>
      <c r="AB7" s="380"/>
      <c r="AC7" s="380"/>
      <c r="AD7" s="382"/>
      <c r="AE7" s="497" t="s">
        <v>397</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科学技術・イノベーション、国土強靭化</v>
      </c>
      <c r="H8" s="641"/>
      <c r="I8" s="641"/>
      <c r="J8" s="641"/>
      <c r="K8" s="641"/>
      <c r="L8" s="641"/>
      <c r="M8" s="641"/>
      <c r="N8" s="641"/>
      <c r="O8" s="641"/>
      <c r="P8" s="641"/>
      <c r="Q8" s="641"/>
      <c r="R8" s="641"/>
      <c r="S8" s="641"/>
      <c r="T8" s="641"/>
      <c r="U8" s="641"/>
      <c r="V8" s="641"/>
      <c r="W8" s="641"/>
      <c r="X8" s="642"/>
      <c r="Y8" s="473" t="s">
        <v>79</v>
      </c>
      <c r="Z8" s="473"/>
      <c r="AA8" s="473"/>
      <c r="AB8" s="473"/>
      <c r="AC8" s="473"/>
      <c r="AD8" s="473"/>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86" t="s">
        <v>26</v>
      </c>
      <c r="B9" s="187"/>
      <c r="C9" s="187"/>
      <c r="D9" s="187"/>
      <c r="E9" s="187"/>
      <c r="F9" s="187"/>
      <c r="G9" s="188" t="s">
        <v>398</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77.45" customHeight="1" x14ac:dyDescent="0.15">
      <c r="A10" s="186" t="s">
        <v>36</v>
      </c>
      <c r="B10" s="187"/>
      <c r="C10" s="187"/>
      <c r="D10" s="187"/>
      <c r="E10" s="187"/>
      <c r="F10" s="187"/>
      <c r="G10" s="188" t="s">
        <v>399</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500"/>
      <c r="G11" s="449" t="str">
        <f>入力規則等!P10</f>
        <v>直接実施、委託・請負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1" t="s">
        <v>27</v>
      </c>
      <c r="B12" s="502"/>
      <c r="C12" s="502"/>
      <c r="D12" s="502"/>
      <c r="E12" s="502"/>
      <c r="F12" s="503"/>
      <c r="G12" s="507"/>
      <c r="H12" s="508"/>
      <c r="I12" s="508"/>
      <c r="J12" s="508"/>
      <c r="K12" s="508"/>
      <c r="L12" s="508"/>
      <c r="M12" s="508"/>
      <c r="N12" s="508"/>
      <c r="O12" s="508"/>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9"/>
    </row>
    <row r="13" spans="1:50" ht="21" customHeight="1" x14ac:dyDescent="0.15">
      <c r="A13" s="401"/>
      <c r="B13" s="402"/>
      <c r="C13" s="402"/>
      <c r="D13" s="402"/>
      <c r="E13" s="402"/>
      <c r="F13" s="403"/>
      <c r="G13" s="510" t="s">
        <v>7</v>
      </c>
      <c r="H13" s="511"/>
      <c r="I13" s="516" t="s">
        <v>8</v>
      </c>
      <c r="J13" s="517"/>
      <c r="K13" s="517"/>
      <c r="L13" s="517"/>
      <c r="M13" s="517"/>
      <c r="N13" s="517"/>
      <c r="O13" s="518"/>
      <c r="P13" s="689" t="s">
        <v>390</v>
      </c>
      <c r="Q13" s="690"/>
      <c r="R13" s="690"/>
      <c r="S13" s="690"/>
      <c r="T13" s="690"/>
      <c r="U13" s="690"/>
      <c r="V13" s="690"/>
      <c r="W13" s="177" t="s">
        <v>392</v>
      </c>
      <c r="X13" s="178"/>
      <c r="Y13" s="178"/>
      <c r="Z13" s="178"/>
      <c r="AA13" s="178"/>
      <c r="AB13" s="178"/>
      <c r="AC13" s="179"/>
      <c r="AD13" s="177">
        <v>13</v>
      </c>
      <c r="AE13" s="178"/>
      <c r="AF13" s="178"/>
      <c r="AG13" s="178"/>
      <c r="AH13" s="178"/>
      <c r="AI13" s="178"/>
      <c r="AJ13" s="179"/>
      <c r="AK13" s="177">
        <v>13</v>
      </c>
      <c r="AL13" s="178"/>
      <c r="AM13" s="178"/>
      <c r="AN13" s="178"/>
      <c r="AO13" s="178"/>
      <c r="AP13" s="178"/>
      <c r="AQ13" s="179"/>
      <c r="AR13" s="192">
        <v>11</v>
      </c>
      <c r="AS13" s="193"/>
      <c r="AT13" s="193"/>
      <c r="AU13" s="193"/>
      <c r="AV13" s="193"/>
      <c r="AW13" s="193"/>
      <c r="AX13" s="194"/>
    </row>
    <row r="14" spans="1:50" ht="21" customHeight="1" x14ac:dyDescent="0.15">
      <c r="A14" s="401"/>
      <c r="B14" s="402"/>
      <c r="C14" s="402"/>
      <c r="D14" s="402"/>
      <c r="E14" s="402"/>
      <c r="F14" s="403"/>
      <c r="G14" s="512"/>
      <c r="H14" s="513"/>
      <c r="I14" s="181" t="s">
        <v>9</v>
      </c>
      <c r="J14" s="182"/>
      <c r="K14" s="182"/>
      <c r="L14" s="182"/>
      <c r="M14" s="182"/>
      <c r="N14" s="182"/>
      <c r="O14" s="183"/>
      <c r="P14" s="487" t="s">
        <v>385</v>
      </c>
      <c r="Q14" s="488"/>
      <c r="R14" s="488"/>
      <c r="S14" s="488"/>
      <c r="T14" s="488"/>
      <c r="U14" s="488"/>
      <c r="V14" s="488"/>
      <c r="W14" s="177" t="s">
        <v>388</v>
      </c>
      <c r="X14" s="178"/>
      <c r="Y14" s="178"/>
      <c r="Z14" s="178"/>
      <c r="AA14" s="178"/>
      <c r="AB14" s="178"/>
      <c r="AC14" s="179"/>
      <c r="AD14" s="177" t="s">
        <v>385</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1"/>
      <c r="B15" s="402"/>
      <c r="C15" s="402"/>
      <c r="D15" s="402"/>
      <c r="E15" s="402"/>
      <c r="F15" s="403"/>
      <c r="G15" s="512"/>
      <c r="H15" s="513"/>
      <c r="I15" s="181" t="s">
        <v>62</v>
      </c>
      <c r="J15" s="429"/>
      <c r="K15" s="429"/>
      <c r="L15" s="429"/>
      <c r="M15" s="429"/>
      <c r="N15" s="429"/>
      <c r="O15" s="430"/>
      <c r="P15" s="431" t="s">
        <v>387</v>
      </c>
      <c r="Q15" s="432"/>
      <c r="R15" s="432"/>
      <c r="S15" s="432"/>
      <c r="T15" s="432"/>
      <c r="U15" s="432"/>
      <c r="V15" s="433"/>
      <c r="W15" s="177" t="s">
        <v>385</v>
      </c>
      <c r="X15" s="178"/>
      <c r="Y15" s="178"/>
      <c r="Z15" s="178"/>
      <c r="AA15" s="178"/>
      <c r="AB15" s="178"/>
      <c r="AC15" s="179"/>
      <c r="AD15" s="177" t="s">
        <v>388</v>
      </c>
      <c r="AE15" s="178"/>
      <c r="AF15" s="178"/>
      <c r="AG15" s="178"/>
      <c r="AH15" s="178"/>
      <c r="AI15" s="178"/>
      <c r="AJ15" s="179"/>
      <c r="AK15" s="177" t="s">
        <v>388</v>
      </c>
      <c r="AL15" s="178"/>
      <c r="AM15" s="178"/>
      <c r="AN15" s="178"/>
      <c r="AO15" s="178"/>
      <c r="AP15" s="178"/>
      <c r="AQ15" s="179"/>
      <c r="AR15" s="177"/>
      <c r="AS15" s="178"/>
      <c r="AT15" s="178"/>
      <c r="AU15" s="178"/>
      <c r="AV15" s="178"/>
      <c r="AW15" s="178"/>
      <c r="AX15" s="180"/>
    </row>
    <row r="16" spans="1:50" ht="21" customHeight="1" x14ac:dyDescent="0.15">
      <c r="A16" s="401"/>
      <c r="B16" s="402"/>
      <c r="C16" s="402"/>
      <c r="D16" s="402"/>
      <c r="E16" s="402"/>
      <c r="F16" s="403"/>
      <c r="G16" s="512"/>
      <c r="H16" s="513"/>
      <c r="I16" s="181" t="s">
        <v>63</v>
      </c>
      <c r="J16" s="429"/>
      <c r="K16" s="429"/>
      <c r="L16" s="429"/>
      <c r="M16" s="429"/>
      <c r="N16" s="429"/>
      <c r="O16" s="430"/>
      <c r="P16" s="632" t="s">
        <v>385</v>
      </c>
      <c r="Q16" s="432"/>
      <c r="R16" s="432"/>
      <c r="S16" s="432"/>
      <c r="T16" s="432"/>
      <c r="U16" s="432"/>
      <c r="V16" s="433"/>
      <c r="W16" s="177" t="s">
        <v>388</v>
      </c>
      <c r="X16" s="178"/>
      <c r="Y16" s="178"/>
      <c r="Z16" s="178"/>
      <c r="AA16" s="178"/>
      <c r="AB16" s="178"/>
      <c r="AC16" s="179"/>
      <c r="AD16" s="177" t="s">
        <v>388</v>
      </c>
      <c r="AE16" s="178"/>
      <c r="AF16" s="178"/>
      <c r="AG16" s="178"/>
      <c r="AH16" s="178"/>
      <c r="AI16" s="178"/>
      <c r="AJ16" s="179"/>
      <c r="AK16" s="177"/>
      <c r="AL16" s="178"/>
      <c r="AM16" s="178"/>
      <c r="AN16" s="178"/>
      <c r="AO16" s="178"/>
      <c r="AP16" s="178"/>
      <c r="AQ16" s="179"/>
      <c r="AR16" s="484"/>
      <c r="AS16" s="485"/>
      <c r="AT16" s="485"/>
      <c r="AU16" s="485"/>
      <c r="AV16" s="485"/>
      <c r="AW16" s="485"/>
      <c r="AX16" s="486"/>
    </row>
    <row r="17" spans="1:50" ht="24.75" customHeight="1" x14ac:dyDescent="0.15">
      <c r="A17" s="401"/>
      <c r="B17" s="402"/>
      <c r="C17" s="402"/>
      <c r="D17" s="402"/>
      <c r="E17" s="402"/>
      <c r="F17" s="403"/>
      <c r="G17" s="512"/>
      <c r="H17" s="513"/>
      <c r="I17" s="181" t="s">
        <v>61</v>
      </c>
      <c r="J17" s="182"/>
      <c r="K17" s="182"/>
      <c r="L17" s="182"/>
      <c r="M17" s="182"/>
      <c r="N17" s="182"/>
      <c r="O17" s="183"/>
      <c r="P17" s="487" t="s">
        <v>385</v>
      </c>
      <c r="Q17" s="488"/>
      <c r="R17" s="488"/>
      <c r="S17" s="488"/>
      <c r="T17" s="488"/>
      <c r="U17" s="488"/>
      <c r="V17" s="488"/>
      <c r="W17" s="177" t="s">
        <v>385</v>
      </c>
      <c r="X17" s="178"/>
      <c r="Y17" s="178"/>
      <c r="Z17" s="178"/>
      <c r="AA17" s="178"/>
      <c r="AB17" s="178"/>
      <c r="AC17" s="179"/>
      <c r="AD17" s="177" t="s">
        <v>385</v>
      </c>
      <c r="AE17" s="178"/>
      <c r="AF17" s="178"/>
      <c r="AG17" s="178"/>
      <c r="AH17" s="178"/>
      <c r="AI17" s="178"/>
      <c r="AJ17" s="179"/>
      <c r="AK17" s="177"/>
      <c r="AL17" s="178"/>
      <c r="AM17" s="178"/>
      <c r="AN17" s="178"/>
      <c r="AO17" s="178"/>
      <c r="AP17" s="178"/>
      <c r="AQ17" s="179"/>
      <c r="AR17" s="489"/>
      <c r="AS17" s="489"/>
      <c r="AT17" s="489"/>
      <c r="AU17" s="489"/>
      <c r="AV17" s="489"/>
      <c r="AW17" s="489"/>
      <c r="AX17" s="490"/>
    </row>
    <row r="18" spans="1:50" ht="24.75" customHeight="1" x14ac:dyDescent="0.15">
      <c r="A18" s="401"/>
      <c r="B18" s="402"/>
      <c r="C18" s="402"/>
      <c r="D18" s="402"/>
      <c r="E18" s="402"/>
      <c r="F18" s="403"/>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13</v>
      </c>
      <c r="AE18" s="658"/>
      <c r="AF18" s="658"/>
      <c r="AG18" s="658"/>
      <c r="AH18" s="658"/>
      <c r="AI18" s="658"/>
      <c r="AJ18" s="659"/>
      <c r="AK18" s="657">
        <f t="shared" ref="AK18" si="1">SUM(AK13:AQ17)</f>
        <v>13</v>
      </c>
      <c r="AL18" s="658"/>
      <c r="AM18" s="658"/>
      <c r="AN18" s="658"/>
      <c r="AO18" s="658"/>
      <c r="AP18" s="658"/>
      <c r="AQ18" s="659"/>
      <c r="AR18" s="657">
        <f t="shared" ref="AR18" si="2">SUM(AR13:AX17)</f>
        <v>11</v>
      </c>
      <c r="AS18" s="658"/>
      <c r="AT18" s="658"/>
      <c r="AU18" s="658"/>
      <c r="AV18" s="658"/>
      <c r="AW18" s="658"/>
      <c r="AX18" s="660"/>
    </row>
    <row r="19" spans="1:50" ht="24.75" customHeight="1" x14ac:dyDescent="0.15">
      <c r="A19" s="401"/>
      <c r="B19" s="402"/>
      <c r="C19" s="402"/>
      <c r="D19" s="402"/>
      <c r="E19" s="402"/>
      <c r="F19" s="403"/>
      <c r="G19" s="655" t="s">
        <v>10</v>
      </c>
      <c r="H19" s="656"/>
      <c r="I19" s="656"/>
      <c r="J19" s="656"/>
      <c r="K19" s="656"/>
      <c r="L19" s="656"/>
      <c r="M19" s="656"/>
      <c r="N19" s="656"/>
      <c r="O19" s="656"/>
      <c r="P19" s="177" t="s">
        <v>390</v>
      </c>
      <c r="Q19" s="178"/>
      <c r="R19" s="178"/>
      <c r="S19" s="178"/>
      <c r="T19" s="178"/>
      <c r="U19" s="178"/>
      <c r="V19" s="179"/>
      <c r="W19" s="177" t="s">
        <v>392</v>
      </c>
      <c r="X19" s="178"/>
      <c r="Y19" s="178"/>
      <c r="Z19" s="178"/>
      <c r="AA19" s="178"/>
      <c r="AB19" s="178"/>
      <c r="AC19" s="179"/>
      <c r="AD19" s="177">
        <v>13</v>
      </c>
      <c r="AE19" s="178"/>
      <c r="AF19" s="178"/>
      <c r="AG19" s="178"/>
      <c r="AH19" s="178"/>
      <c r="AI19" s="178"/>
      <c r="AJ19" s="179"/>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29</v>
      </c>
      <c r="AV22" s="73"/>
      <c r="AW22" s="74" t="s">
        <v>355</v>
      </c>
      <c r="AX22" s="75"/>
    </row>
    <row r="23" spans="1:50" ht="75" customHeight="1" x14ac:dyDescent="0.15">
      <c r="A23" s="132"/>
      <c r="B23" s="130"/>
      <c r="C23" s="130"/>
      <c r="D23" s="130"/>
      <c r="E23" s="130"/>
      <c r="F23" s="131"/>
      <c r="G23" s="76" t="s">
        <v>445</v>
      </c>
      <c r="H23" s="77"/>
      <c r="I23" s="77"/>
      <c r="J23" s="77"/>
      <c r="K23" s="77"/>
      <c r="L23" s="77"/>
      <c r="M23" s="77"/>
      <c r="N23" s="77"/>
      <c r="O23" s="78"/>
      <c r="P23" s="222" t="s">
        <v>447</v>
      </c>
      <c r="Q23" s="223"/>
      <c r="R23" s="223"/>
      <c r="S23" s="223"/>
      <c r="T23" s="223"/>
      <c r="U23" s="223"/>
      <c r="V23" s="223"/>
      <c r="W23" s="223"/>
      <c r="X23" s="224"/>
      <c r="Y23" s="231" t="s">
        <v>14</v>
      </c>
      <c r="Z23" s="232"/>
      <c r="AA23" s="233"/>
      <c r="AB23" s="169" t="s">
        <v>421</v>
      </c>
      <c r="AC23" s="170"/>
      <c r="AD23" s="170"/>
      <c r="AE23" s="90" t="s">
        <v>385</v>
      </c>
      <c r="AF23" s="91"/>
      <c r="AG23" s="91"/>
      <c r="AH23" s="91"/>
      <c r="AI23" s="92"/>
      <c r="AJ23" s="90" t="s">
        <v>385</v>
      </c>
      <c r="AK23" s="91"/>
      <c r="AL23" s="91"/>
      <c r="AM23" s="91"/>
      <c r="AN23" s="92"/>
      <c r="AO23" s="90">
        <v>1</v>
      </c>
      <c r="AP23" s="91"/>
      <c r="AQ23" s="91"/>
      <c r="AR23" s="91"/>
      <c r="AS23" s="92"/>
      <c r="AT23" s="198"/>
      <c r="AU23" s="198"/>
      <c r="AV23" s="198"/>
      <c r="AW23" s="198"/>
      <c r="AX23" s="199"/>
    </row>
    <row r="24" spans="1:50" ht="75"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229" t="s">
        <v>385</v>
      </c>
      <c r="AC24" s="230"/>
      <c r="AD24" s="230"/>
      <c r="AE24" s="90" t="s">
        <v>385</v>
      </c>
      <c r="AF24" s="91"/>
      <c r="AG24" s="91"/>
      <c r="AH24" s="91"/>
      <c r="AI24" s="92"/>
      <c r="AJ24" s="90" t="s">
        <v>385</v>
      </c>
      <c r="AK24" s="91"/>
      <c r="AL24" s="91"/>
      <c r="AM24" s="91"/>
      <c r="AN24" s="92"/>
      <c r="AO24" s="90">
        <v>1</v>
      </c>
      <c r="AP24" s="91"/>
      <c r="AQ24" s="91"/>
      <c r="AR24" s="91"/>
      <c r="AS24" s="92"/>
      <c r="AT24" s="90">
        <v>6</v>
      </c>
      <c r="AU24" s="91"/>
      <c r="AV24" s="91"/>
      <c r="AW24" s="91"/>
      <c r="AX24" s="353"/>
    </row>
    <row r="25" spans="1:50" ht="7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441</v>
      </c>
      <c r="AF25" s="91"/>
      <c r="AG25" s="91"/>
      <c r="AH25" s="91"/>
      <c r="AI25" s="92"/>
      <c r="AJ25" s="90" t="s">
        <v>441</v>
      </c>
      <c r="AK25" s="91"/>
      <c r="AL25" s="91"/>
      <c r="AM25" s="91"/>
      <c r="AN25" s="92"/>
      <c r="AO25" s="90">
        <v>16.7</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62"/>
      <c r="H28" s="237"/>
      <c r="I28" s="237"/>
      <c r="J28" s="237"/>
      <c r="K28" s="237"/>
      <c r="L28" s="237"/>
      <c r="M28" s="237"/>
      <c r="N28" s="237"/>
      <c r="O28" s="238"/>
      <c r="P28" s="222"/>
      <c r="Q28" s="77"/>
      <c r="R28" s="77"/>
      <c r="S28" s="77"/>
      <c r="T28" s="77"/>
      <c r="U28" s="77"/>
      <c r="V28" s="77"/>
      <c r="W28" s="77"/>
      <c r="X28" s="78"/>
      <c r="Y28" s="231" t="s">
        <v>14</v>
      </c>
      <c r="Z28" s="232"/>
      <c r="AA28" s="233"/>
      <c r="AB28" s="313"/>
      <c r="AC28" s="313"/>
      <c r="AD28" s="313"/>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3"/>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313"/>
      <c r="AC33" s="313"/>
      <c r="AD33" s="313"/>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3"/>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313"/>
      <c r="AC38" s="313"/>
      <c r="AD38" s="313"/>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3"/>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313"/>
      <c r="AC43" s="313"/>
      <c r="AD43" s="313"/>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3"/>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7"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7"/>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7"/>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9"/>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7"/>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30"/>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7"/>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3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7"/>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7"/>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40.15" hidden="1" customHeight="1" x14ac:dyDescent="0.15">
      <c r="A54" s="667"/>
      <c r="B54" s="102"/>
      <c r="C54" s="102"/>
      <c r="D54" s="102"/>
      <c r="E54" s="102"/>
      <c r="F54" s="103"/>
      <c r="G54" s="76"/>
      <c r="H54" s="77"/>
      <c r="I54" s="77"/>
      <c r="J54" s="77"/>
      <c r="K54" s="77"/>
      <c r="L54" s="77"/>
      <c r="M54" s="77"/>
      <c r="N54" s="77"/>
      <c r="O54" s="78"/>
      <c r="P54" s="222"/>
      <c r="Q54" s="223"/>
      <c r="R54" s="223"/>
      <c r="S54" s="223"/>
      <c r="T54" s="223"/>
      <c r="U54" s="223"/>
      <c r="V54" s="223"/>
      <c r="W54" s="223"/>
      <c r="X54" s="224"/>
      <c r="Y54" s="599" t="s">
        <v>86</v>
      </c>
      <c r="Z54" s="600"/>
      <c r="AA54" s="601"/>
      <c r="AB54" s="169"/>
      <c r="AC54" s="170"/>
      <c r="AD54" s="170"/>
      <c r="AE54" s="90"/>
      <c r="AF54" s="91"/>
      <c r="AG54" s="91"/>
      <c r="AH54" s="91"/>
      <c r="AI54" s="92"/>
      <c r="AJ54" s="90"/>
      <c r="AK54" s="91"/>
      <c r="AL54" s="91"/>
      <c r="AM54" s="91"/>
      <c r="AN54" s="92"/>
      <c r="AO54" s="90"/>
      <c r="AP54" s="91"/>
      <c r="AQ54" s="91"/>
      <c r="AR54" s="91"/>
      <c r="AS54" s="92"/>
      <c r="AT54" s="198"/>
      <c r="AU54" s="198"/>
      <c r="AV54" s="198"/>
      <c r="AW54" s="198"/>
      <c r="AX54" s="199"/>
    </row>
    <row r="55" spans="1:50" ht="40.15" hidden="1" customHeight="1" x14ac:dyDescent="0.15">
      <c r="A55" s="667"/>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3"/>
    </row>
    <row r="56" spans="1:50" ht="40.15" hidden="1" customHeight="1" x14ac:dyDescent="0.15">
      <c r="A56" s="667"/>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7"/>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7"/>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7"/>
      <c r="B59" s="102"/>
      <c r="C59" s="102"/>
      <c r="D59" s="102"/>
      <c r="E59" s="102"/>
      <c r="F59" s="103"/>
      <c r="G59" s="76"/>
      <c r="H59" s="77"/>
      <c r="I59" s="77"/>
      <c r="J59" s="77"/>
      <c r="K59" s="77"/>
      <c r="L59" s="77"/>
      <c r="M59" s="77"/>
      <c r="N59" s="77"/>
      <c r="O59" s="78"/>
      <c r="P59" s="222"/>
      <c r="Q59" s="223"/>
      <c r="R59" s="223"/>
      <c r="S59" s="223"/>
      <c r="T59" s="223"/>
      <c r="U59" s="223"/>
      <c r="V59" s="223"/>
      <c r="W59" s="223"/>
      <c r="X59" s="224"/>
      <c r="Y59" s="599" t="s">
        <v>86</v>
      </c>
      <c r="Z59" s="600"/>
      <c r="AA59" s="601"/>
      <c r="AB59" s="170"/>
      <c r="AC59" s="170"/>
      <c r="AD59" s="170"/>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7"/>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3"/>
    </row>
    <row r="61" spans="1:50" ht="22.5" hidden="1" customHeight="1" x14ac:dyDescent="0.15">
      <c r="A61" s="667"/>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7"/>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7"/>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7"/>
      <c r="B64" s="102"/>
      <c r="C64" s="102"/>
      <c r="D64" s="102"/>
      <c r="E64" s="102"/>
      <c r="F64" s="103"/>
      <c r="G64" s="76"/>
      <c r="H64" s="77"/>
      <c r="I64" s="77"/>
      <c r="J64" s="77"/>
      <c r="K64" s="77"/>
      <c r="L64" s="77"/>
      <c r="M64" s="77"/>
      <c r="N64" s="77"/>
      <c r="O64" s="78"/>
      <c r="P64" s="222"/>
      <c r="Q64" s="223"/>
      <c r="R64" s="223"/>
      <c r="S64" s="223"/>
      <c r="T64" s="223"/>
      <c r="U64" s="223"/>
      <c r="V64" s="223"/>
      <c r="W64" s="223"/>
      <c r="X64" s="224"/>
      <c r="Y64" s="599" t="s">
        <v>86</v>
      </c>
      <c r="Z64" s="600"/>
      <c r="AA64" s="601"/>
      <c r="AB64" s="170"/>
      <c r="AC64" s="170"/>
      <c r="AD64" s="170"/>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7"/>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3"/>
    </row>
    <row r="66" spans="1:60" ht="22.5" hidden="1" customHeight="1" x14ac:dyDescent="0.15">
      <c r="A66" s="668"/>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6"/>
      <c r="B68" s="537"/>
      <c r="C68" s="537"/>
      <c r="D68" s="537"/>
      <c r="E68" s="537"/>
      <c r="F68" s="538"/>
      <c r="G68" s="222" t="s">
        <v>422</v>
      </c>
      <c r="H68" s="77"/>
      <c r="I68" s="77"/>
      <c r="J68" s="77"/>
      <c r="K68" s="77"/>
      <c r="L68" s="77"/>
      <c r="M68" s="77"/>
      <c r="N68" s="77"/>
      <c r="O68" s="77"/>
      <c r="P68" s="77"/>
      <c r="Q68" s="77"/>
      <c r="R68" s="77"/>
      <c r="S68" s="77"/>
      <c r="T68" s="77"/>
      <c r="U68" s="77"/>
      <c r="V68" s="77"/>
      <c r="W68" s="77"/>
      <c r="X68" s="78"/>
      <c r="Y68" s="626" t="s">
        <v>66</v>
      </c>
      <c r="Z68" s="627"/>
      <c r="AA68" s="628"/>
      <c r="AB68" s="113" t="s">
        <v>421</v>
      </c>
      <c r="AC68" s="114"/>
      <c r="AD68" s="115"/>
      <c r="AE68" s="90" t="s">
        <v>420</v>
      </c>
      <c r="AF68" s="91"/>
      <c r="AG68" s="91"/>
      <c r="AH68" s="91"/>
      <c r="AI68" s="92"/>
      <c r="AJ68" s="90" t="s">
        <v>420</v>
      </c>
      <c r="AK68" s="91"/>
      <c r="AL68" s="91"/>
      <c r="AM68" s="91"/>
      <c r="AN68" s="92"/>
      <c r="AO68" s="90">
        <v>6</v>
      </c>
      <c r="AP68" s="91"/>
      <c r="AQ68" s="91"/>
      <c r="AR68" s="91"/>
      <c r="AS68" s="92"/>
      <c r="AT68" s="548"/>
      <c r="AU68" s="548"/>
      <c r="AV68" s="548"/>
      <c r="AW68" s="548"/>
      <c r="AX68" s="549"/>
      <c r="AY68" s="10"/>
      <c r="AZ68" s="10"/>
      <c r="BA68" s="10"/>
      <c r="BB68" s="10"/>
      <c r="BC68" s="10"/>
    </row>
    <row r="69" spans="1:60" ht="22.5" customHeight="1" x14ac:dyDescent="0.15">
      <c r="A69" s="539"/>
      <c r="B69" s="540"/>
      <c r="C69" s="540"/>
      <c r="D69" s="540"/>
      <c r="E69" s="540"/>
      <c r="F69" s="541"/>
      <c r="G69" s="83"/>
      <c r="H69" s="83"/>
      <c r="I69" s="83"/>
      <c r="J69" s="83"/>
      <c r="K69" s="83"/>
      <c r="L69" s="83"/>
      <c r="M69" s="83"/>
      <c r="N69" s="83"/>
      <c r="O69" s="83"/>
      <c r="P69" s="83"/>
      <c r="Q69" s="83"/>
      <c r="R69" s="83"/>
      <c r="S69" s="83"/>
      <c r="T69" s="83"/>
      <c r="U69" s="83"/>
      <c r="V69" s="83"/>
      <c r="W69" s="83"/>
      <c r="X69" s="84"/>
      <c r="Y69" s="110" t="s">
        <v>67</v>
      </c>
      <c r="Z69" s="111"/>
      <c r="AA69" s="112"/>
      <c r="AB69" s="205" t="s">
        <v>385</v>
      </c>
      <c r="AC69" s="206"/>
      <c r="AD69" s="207"/>
      <c r="AE69" s="90" t="s">
        <v>420</v>
      </c>
      <c r="AF69" s="91"/>
      <c r="AG69" s="91"/>
      <c r="AH69" s="91"/>
      <c r="AI69" s="92"/>
      <c r="AJ69" s="90" t="s">
        <v>420</v>
      </c>
      <c r="AK69" s="91"/>
      <c r="AL69" s="91"/>
      <c r="AM69" s="91"/>
      <c r="AN69" s="92"/>
      <c r="AO69" s="90">
        <v>2</v>
      </c>
      <c r="AP69" s="91"/>
      <c r="AQ69" s="91"/>
      <c r="AR69" s="91"/>
      <c r="AS69" s="92"/>
      <c r="AT69" s="90">
        <v>5</v>
      </c>
      <c r="AU69" s="91"/>
      <c r="AV69" s="91"/>
      <c r="AW69" s="91"/>
      <c r="AX69" s="353"/>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47"/>
      <c r="Z70" s="148"/>
      <c r="AA70" s="149"/>
      <c r="AB70" s="85" t="s">
        <v>12</v>
      </c>
      <c r="AC70" s="86"/>
      <c r="AD70" s="87"/>
      <c r="AE70" s="141" t="s">
        <v>69</v>
      </c>
      <c r="AF70" s="128"/>
      <c r="AG70" s="128"/>
      <c r="AH70" s="128"/>
      <c r="AI70" s="622"/>
      <c r="AJ70" s="141" t="s">
        <v>70</v>
      </c>
      <c r="AK70" s="128"/>
      <c r="AL70" s="128"/>
      <c r="AM70" s="128"/>
      <c r="AN70" s="622"/>
      <c r="AO70" s="141" t="s">
        <v>71</v>
      </c>
      <c r="AP70" s="128"/>
      <c r="AQ70" s="128"/>
      <c r="AR70" s="128"/>
      <c r="AS70" s="622"/>
      <c r="AT70" s="269" t="s">
        <v>74</v>
      </c>
      <c r="AU70" s="270"/>
      <c r="AV70" s="270"/>
      <c r="AW70" s="270"/>
      <c r="AX70" s="271"/>
    </row>
    <row r="71" spans="1:60" ht="22.5" hidden="1" customHeight="1" x14ac:dyDescent="0.15">
      <c r="A71" s="536"/>
      <c r="B71" s="537"/>
      <c r="C71" s="537"/>
      <c r="D71" s="537"/>
      <c r="E71" s="537"/>
      <c r="F71" s="538"/>
      <c r="G71" s="77"/>
      <c r="H71" s="77"/>
      <c r="I71" s="77"/>
      <c r="J71" s="77"/>
      <c r="K71" s="77"/>
      <c r="L71" s="77"/>
      <c r="M71" s="77"/>
      <c r="N71" s="77"/>
      <c r="O71" s="77"/>
      <c r="P71" s="77"/>
      <c r="Q71" s="77"/>
      <c r="R71" s="77"/>
      <c r="S71" s="77"/>
      <c r="T71" s="77"/>
      <c r="U71" s="77"/>
      <c r="V71" s="77"/>
      <c r="W71" s="77"/>
      <c r="X71" s="78"/>
      <c r="Y71" s="669" t="s">
        <v>66</v>
      </c>
      <c r="Z71" s="670"/>
      <c r="AA71" s="671"/>
      <c r="AB71" s="113"/>
      <c r="AC71" s="114"/>
      <c r="AD71" s="115"/>
      <c r="AE71" s="90"/>
      <c r="AF71" s="91"/>
      <c r="AG71" s="91"/>
      <c r="AH71" s="91"/>
      <c r="AI71" s="92"/>
      <c r="AJ71" s="90"/>
      <c r="AK71" s="91"/>
      <c r="AL71" s="91"/>
      <c r="AM71" s="91"/>
      <c r="AN71" s="92"/>
      <c r="AO71" s="90"/>
      <c r="AP71" s="91"/>
      <c r="AQ71" s="91"/>
      <c r="AR71" s="91"/>
      <c r="AS71" s="92"/>
      <c r="AT71" s="548"/>
      <c r="AU71" s="548"/>
      <c r="AV71" s="548"/>
      <c r="AW71" s="548"/>
      <c r="AX71" s="549"/>
      <c r="AY71" s="10"/>
      <c r="AZ71" s="10"/>
      <c r="BA71" s="10"/>
      <c r="BB71" s="10"/>
      <c r="BC71" s="10"/>
    </row>
    <row r="72" spans="1:60" ht="22.5" hidden="1" customHeight="1" x14ac:dyDescent="0.15">
      <c r="A72" s="539"/>
      <c r="B72" s="540"/>
      <c r="C72" s="540"/>
      <c r="D72" s="540"/>
      <c r="E72" s="540"/>
      <c r="F72" s="541"/>
      <c r="G72" s="83"/>
      <c r="H72" s="83"/>
      <c r="I72" s="83"/>
      <c r="J72" s="83"/>
      <c r="K72" s="83"/>
      <c r="L72" s="83"/>
      <c r="M72" s="83"/>
      <c r="N72" s="83"/>
      <c r="O72" s="83"/>
      <c r="P72" s="83"/>
      <c r="Q72" s="83"/>
      <c r="R72" s="83"/>
      <c r="S72" s="83"/>
      <c r="T72" s="83"/>
      <c r="U72" s="83"/>
      <c r="V72" s="83"/>
      <c r="W72" s="83"/>
      <c r="X72" s="84"/>
      <c r="Y72" s="110" t="s">
        <v>67</v>
      </c>
      <c r="Z72" s="672"/>
      <c r="AA72" s="673"/>
      <c r="AB72" s="205"/>
      <c r="AC72" s="206"/>
      <c r="AD72" s="207"/>
      <c r="AE72" s="90"/>
      <c r="AF72" s="91"/>
      <c r="AG72" s="91"/>
      <c r="AH72" s="91"/>
      <c r="AI72" s="92"/>
      <c r="AJ72" s="90"/>
      <c r="AK72" s="91"/>
      <c r="AL72" s="91"/>
      <c r="AM72" s="91"/>
      <c r="AN72" s="92"/>
      <c r="AO72" s="90"/>
      <c r="AP72" s="91"/>
      <c r="AQ72" s="91"/>
      <c r="AR72" s="91"/>
      <c r="AS72" s="92"/>
      <c r="AT72" s="90"/>
      <c r="AU72" s="91"/>
      <c r="AV72" s="91"/>
      <c r="AW72" s="91"/>
      <c r="AX72" s="353"/>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47"/>
      <c r="Z73" s="148"/>
      <c r="AA73" s="149"/>
      <c r="AB73" s="85" t="s">
        <v>12</v>
      </c>
      <c r="AC73" s="86"/>
      <c r="AD73" s="87"/>
      <c r="AE73" s="141" t="s">
        <v>69</v>
      </c>
      <c r="AF73" s="128"/>
      <c r="AG73" s="128"/>
      <c r="AH73" s="128"/>
      <c r="AI73" s="622"/>
      <c r="AJ73" s="141" t="s">
        <v>70</v>
      </c>
      <c r="AK73" s="128"/>
      <c r="AL73" s="128"/>
      <c r="AM73" s="128"/>
      <c r="AN73" s="622"/>
      <c r="AO73" s="141" t="s">
        <v>71</v>
      </c>
      <c r="AP73" s="128"/>
      <c r="AQ73" s="128"/>
      <c r="AR73" s="128"/>
      <c r="AS73" s="622"/>
      <c r="AT73" s="269" t="s">
        <v>74</v>
      </c>
      <c r="AU73" s="270"/>
      <c r="AV73" s="270"/>
      <c r="AW73" s="270"/>
      <c r="AX73" s="271"/>
    </row>
    <row r="74" spans="1:60" ht="22.5" hidden="1" customHeight="1" x14ac:dyDescent="0.15">
      <c r="A74" s="536"/>
      <c r="B74" s="537"/>
      <c r="C74" s="537"/>
      <c r="D74" s="537"/>
      <c r="E74" s="537"/>
      <c r="F74" s="538"/>
      <c r="G74" s="77"/>
      <c r="H74" s="77"/>
      <c r="I74" s="77"/>
      <c r="J74" s="77"/>
      <c r="K74" s="77"/>
      <c r="L74" s="77"/>
      <c r="M74" s="77"/>
      <c r="N74" s="77"/>
      <c r="O74" s="77"/>
      <c r="P74" s="77"/>
      <c r="Q74" s="77"/>
      <c r="R74" s="77"/>
      <c r="S74" s="77"/>
      <c r="T74" s="77"/>
      <c r="U74" s="77"/>
      <c r="V74" s="77"/>
      <c r="W74" s="77"/>
      <c r="X74" s="78"/>
      <c r="Y74" s="669" t="s">
        <v>66</v>
      </c>
      <c r="Z74" s="670"/>
      <c r="AA74" s="671"/>
      <c r="AB74" s="113"/>
      <c r="AC74" s="114"/>
      <c r="AD74" s="115"/>
      <c r="AE74" s="90"/>
      <c r="AF74" s="91"/>
      <c r="AG74" s="91"/>
      <c r="AH74" s="91"/>
      <c r="AI74" s="92"/>
      <c r="AJ74" s="90"/>
      <c r="AK74" s="91"/>
      <c r="AL74" s="91"/>
      <c r="AM74" s="91"/>
      <c r="AN74" s="92"/>
      <c r="AO74" s="90"/>
      <c r="AP74" s="91"/>
      <c r="AQ74" s="91"/>
      <c r="AR74" s="91"/>
      <c r="AS74" s="92"/>
      <c r="AT74" s="548"/>
      <c r="AU74" s="548"/>
      <c r="AV74" s="548"/>
      <c r="AW74" s="548"/>
      <c r="AX74" s="549"/>
      <c r="AY74" s="10"/>
      <c r="AZ74" s="10"/>
      <c r="BA74" s="10"/>
      <c r="BB74" s="10"/>
      <c r="BC74" s="10"/>
    </row>
    <row r="75" spans="1:60" ht="22.5" hidden="1" customHeight="1" x14ac:dyDescent="0.15">
      <c r="A75" s="539"/>
      <c r="B75" s="540"/>
      <c r="C75" s="540"/>
      <c r="D75" s="540"/>
      <c r="E75" s="540"/>
      <c r="F75" s="541"/>
      <c r="G75" s="83"/>
      <c r="H75" s="83"/>
      <c r="I75" s="83"/>
      <c r="J75" s="83"/>
      <c r="K75" s="83"/>
      <c r="L75" s="83"/>
      <c r="M75" s="83"/>
      <c r="N75" s="83"/>
      <c r="O75" s="83"/>
      <c r="P75" s="83"/>
      <c r="Q75" s="83"/>
      <c r="R75" s="83"/>
      <c r="S75" s="83"/>
      <c r="T75" s="83"/>
      <c r="U75" s="83"/>
      <c r="V75" s="83"/>
      <c r="W75" s="83"/>
      <c r="X75" s="84"/>
      <c r="Y75" s="110" t="s">
        <v>67</v>
      </c>
      <c r="Z75" s="672"/>
      <c r="AA75" s="673"/>
      <c r="AB75" s="205"/>
      <c r="AC75" s="206"/>
      <c r="AD75" s="207"/>
      <c r="AE75" s="90"/>
      <c r="AF75" s="91"/>
      <c r="AG75" s="91"/>
      <c r="AH75" s="91"/>
      <c r="AI75" s="92"/>
      <c r="AJ75" s="90"/>
      <c r="AK75" s="91"/>
      <c r="AL75" s="91"/>
      <c r="AM75" s="91"/>
      <c r="AN75" s="92"/>
      <c r="AO75" s="90"/>
      <c r="AP75" s="91"/>
      <c r="AQ75" s="91"/>
      <c r="AR75" s="91"/>
      <c r="AS75" s="92"/>
      <c r="AT75" s="90"/>
      <c r="AU75" s="91"/>
      <c r="AV75" s="91"/>
      <c r="AW75" s="91"/>
      <c r="AX75" s="353"/>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47"/>
      <c r="Z76" s="148"/>
      <c r="AA76" s="149"/>
      <c r="AB76" s="85" t="s">
        <v>12</v>
      </c>
      <c r="AC76" s="86"/>
      <c r="AD76" s="87"/>
      <c r="AE76" s="141" t="s">
        <v>69</v>
      </c>
      <c r="AF76" s="128"/>
      <c r="AG76" s="128"/>
      <c r="AH76" s="128"/>
      <c r="AI76" s="622"/>
      <c r="AJ76" s="141" t="s">
        <v>70</v>
      </c>
      <c r="AK76" s="128"/>
      <c r="AL76" s="128"/>
      <c r="AM76" s="128"/>
      <c r="AN76" s="622"/>
      <c r="AO76" s="141" t="s">
        <v>71</v>
      </c>
      <c r="AP76" s="128"/>
      <c r="AQ76" s="128"/>
      <c r="AR76" s="128"/>
      <c r="AS76" s="622"/>
      <c r="AT76" s="269" t="s">
        <v>74</v>
      </c>
      <c r="AU76" s="270"/>
      <c r="AV76" s="270"/>
      <c r="AW76" s="270"/>
      <c r="AX76" s="271"/>
    </row>
    <row r="77" spans="1:60" ht="22.5" hidden="1" customHeight="1" x14ac:dyDescent="0.15">
      <c r="A77" s="536"/>
      <c r="B77" s="537"/>
      <c r="C77" s="537"/>
      <c r="D77" s="537"/>
      <c r="E77" s="537"/>
      <c r="F77" s="538"/>
      <c r="G77" s="77"/>
      <c r="H77" s="77"/>
      <c r="I77" s="77"/>
      <c r="J77" s="77"/>
      <c r="K77" s="77"/>
      <c r="L77" s="77"/>
      <c r="M77" s="77"/>
      <c r="N77" s="77"/>
      <c r="O77" s="77"/>
      <c r="P77" s="77"/>
      <c r="Q77" s="77"/>
      <c r="R77" s="77"/>
      <c r="S77" s="77"/>
      <c r="T77" s="77"/>
      <c r="U77" s="77"/>
      <c r="V77" s="77"/>
      <c r="W77" s="77"/>
      <c r="X77" s="78"/>
      <c r="Y77" s="669" t="s">
        <v>66</v>
      </c>
      <c r="Z77" s="670"/>
      <c r="AA77" s="671"/>
      <c r="AB77" s="113"/>
      <c r="AC77" s="114"/>
      <c r="AD77" s="115"/>
      <c r="AE77" s="90"/>
      <c r="AF77" s="91"/>
      <c r="AG77" s="91"/>
      <c r="AH77" s="91"/>
      <c r="AI77" s="92"/>
      <c r="AJ77" s="90"/>
      <c r="AK77" s="91"/>
      <c r="AL77" s="91"/>
      <c r="AM77" s="91"/>
      <c r="AN77" s="92"/>
      <c r="AO77" s="90"/>
      <c r="AP77" s="91"/>
      <c r="AQ77" s="91"/>
      <c r="AR77" s="91"/>
      <c r="AS77" s="92"/>
      <c r="AT77" s="548"/>
      <c r="AU77" s="548"/>
      <c r="AV77" s="548"/>
      <c r="AW77" s="548"/>
      <c r="AX77" s="549"/>
      <c r="AY77" s="10"/>
      <c r="AZ77" s="10"/>
      <c r="BA77" s="10"/>
      <c r="BB77" s="10"/>
      <c r="BC77" s="10"/>
    </row>
    <row r="78" spans="1:60" ht="22.5" hidden="1" customHeight="1" x14ac:dyDescent="0.15">
      <c r="A78" s="539"/>
      <c r="B78" s="540"/>
      <c r="C78" s="540"/>
      <c r="D78" s="540"/>
      <c r="E78" s="540"/>
      <c r="F78" s="541"/>
      <c r="G78" s="83"/>
      <c r="H78" s="83"/>
      <c r="I78" s="83"/>
      <c r="J78" s="83"/>
      <c r="K78" s="83"/>
      <c r="L78" s="83"/>
      <c r="M78" s="83"/>
      <c r="N78" s="83"/>
      <c r="O78" s="83"/>
      <c r="P78" s="83"/>
      <c r="Q78" s="83"/>
      <c r="R78" s="83"/>
      <c r="S78" s="83"/>
      <c r="T78" s="83"/>
      <c r="U78" s="83"/>
      <c r="V78" s="83"/>
      <c r="W78" s="83"/>
      <c r="X78" s="84"/>
      <c r="Y78" s="110" t="s">
        <v>67</v>
      </c>
      <c r="Z78" s="672"/>
      <c r="AA78" s="673"/>
      <c r="AB78" s="205"/>
      <c r="AC78" s="206"/>
      <c r="AD78" s="207"/>
      <c r="AE78" s="90"/>
      <c r="AF78" s="91"/>
      <c r="AG78" s="91"/>
      <c r="AH78" s="91"/>
      <c r="AI78" s="92"/>
      <c r="AJ78" s="90"/>
      <c r="AK78" s="91"/>
      <c r="AL78" s="91"/>
      <c r="AM78" s="91"/>
      <c r="AN78" s="92"/>
      <c r="AO78" s="90"/>
      <c r="AP78" s="91"/>
      <c r="AQ78" s="91"/>
      <c r="AR78" s="91"/>
      <c r="AS78" s="92"/>
      <c r="AT78" s="90"/>
      <c r="AU78" s="91"/>
      <c r="AV78" s="91"/>
      <c r="AW78" s="91"/>
      <c r="AX78" s="353"/>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47"/>
      <c r="Z79" s="148"/>
      <c r="AA79" s="149"/>
      <c r="AB79" s="85" t="s">
        <v>12</v>
      </c>
      <c r="AC79" s="86"/>
      <c r="AD79" s="87"/>
      <c r="AE79" s="141" t="s">
        <v>69</v>
      </c>
      <c r="AF79" s="128"/>
      <c r="AG79" s="128"/>
      <c r="AH79" s="128"/>
      <c r="AI79" s="622"/>
      <c r="AJ79" s="141" t="s">
        <v>70</v>
      </c>
      <c r="AK79" s="128"/>
      <c r="AL79" s="128"/>
      <c r="AM79" s="128"/>
      <c r="AN79" s="622"/>
      <c r="AO79" s="141" t="s">
        <v>71</v>
      </c>
      <c r="AP79" s="128"/>
      <c r="AQ79" s="128"/>
      <c r="AR79" s="128"/>
      <c r="AS79" s="622"/>
      <c r="AT79" s="269" t="s">
        <v>74</v>
      </c>
      <c r="AU79" s="270"/>
      <c r="AV79" s="270"/>
      <c r="AW79" s="270"/>
      <c r="AX79" s="271"/>
    </row>
    <row r="80" spans="1:60" ht="22.5" hidden="1" customHeight="1" x14ac:dyDescent="0.15">
      <c r="A80" s="536"/>
      <c r="B80" s="537"/>
      <c r="C80" s="537"/>
      <c r="D80" s="537"/>
      <c r="E80" s="537"/>
      <c r="F80" s="538"/>
      <c r="G80" s="77"/>
      <c r="H80" s="77"/>
      <c r="I80" s="77"/>
      <c r="J80" s="77"/>
      <c r="K80" s="77"/>
      <c r="L80" s="77"/>
      <c r="M80" s="77"/>
      <c r="N80" s="77"/>
      <c r="O80" s="77"/>
      <c r="P80" s="77"/>
      <c r="Q80" s="77"/>
      <c r="R80" s="77"/>
      <c r="S80" s="77"/>
      <c r="T80" s="77"/>
      <c r="U80" s="77"/>
      <c r="V80" s="77"/>
      <c r="W80" s="77"/>
      <c r="X80" s="78"/>
      <c r="Y80" s="669" t="s">
        <v>66</v>
      </c>
      <c r="Z80" s="670"/>
      <c r="AA80" s="671"/>
      <c r="AB80" s="113"/>
      <c r="AC80" s="114"/>
      <c r="AD80" s="115"/>
      <c r="AE80" s="90"/>
      <c r="AF80" s="91"/>
      <c r="AG80" s="91"/>
      <c r="AH80" s="91"/>
      <c r="AI80" s="92"/>
      <c r="AJ80" s="90"/>
      <c r="AK80" s="91"/>
      <c r="AL80" s="91"/>
      <c r="AM80" s="91"/>
      <c r="AN80" s="92"/>
      <c r="AO80" s="90"/>
      <c r="AP80" s="91"/>
      <c r="AQ80" s="91"/>
      <c r="AR80" s="91"/>
      <c r="AS80" s="92"/>
      <c r="AT80" s="548"/>
      <c r="AU80" s="548"/>
      <c r="AV80" s="548"/>
      <c r="AW80" s="548"/>
      <c r="AX80" s="549"/>
      <c r="AY80" s="10"/>
      <c r="AZ80" s="10"/>
      <c r="BA80" s="10"/>
      <c r="BB80" s="10"/>
      <c r="BC80" s="10"/>
    </row>
    <row r="81" spans="1:60" ht="22.5" hidden="1" customHeight="1" x14ac:dyDescent="0.15">
      <c r="A81" s="539"/>
      <c r="B81" s="540"/>
      <c r="C81" s="540"/>
      <c r="D81" s="540"/>
      <c r="E81" s="540"/>
      <c r="F81" s="541"/>
      <c r="G81" s="83"/>
      <c r="H81" s="83"/>
      <c r="I81" s="83"/>
      <c r="J81" s="83"/>
      <c r="K81" s="83"/>
      <c r="L81" s="83"/>
      <c r="M81" s="83"/>
      <c r="N81" s="83"/>
      <c r="O81" s="83"/>
      <c r="P81" s="83"/>
      <c r="Q81" s="83"/>
      <c r="R81" s="83"/>
      <c r="S81" s="83"/>
      <c r="T81" s="83"/>
      <c r="U81" s="83"/>
      <c r="V81" s="83"/>
      <c r="W81" s="83"/>
      <c r="X81" s="84"/>
      <c r="Y81" s="110" t="s">
        <v>67</v>
      </c>
      <c r="Z81" s="672"/>
      <c r="AA81" s="673"/>
      <c r="AB81" s="205"/>
      <c r="AC81" s="206"/>
      <c r="AD81" s="207"/>
      <c r="AE81" s="90"/>
      <c r="AF81" s="91"/>
      <c r="AG81" s="91"/>
      <c r="AH81" s="91"/>
      <c r="AI81" s="92"/>
      <c r="AJ81" s="90"/>
      <c r="AK81" s="91"/>
      <c r="AL81" s="91"/>
      <c r="AM81" s="91"/>
      <c r="AN81" s="92"/>
      <c r="AO81" s="90"/>
      <c r="AP81" s="91"/>
      <c r="AQ81" s="91"/>
      <c r="AR81" s="91"/>
      <c r="AS81" s="92"/>
      <c r="AT81" s="90"/>
      <c r="AU81" s="91"/>
      <c r="AV81" s="91"/>
      <c r="AW81" s="91"/>
      <c r="AX81" s="353"/>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453</v>
      </c>
      <c r="H83" s="300"/>
      <c r="I83" s="300"/>
      <c r="J83" s="300"/>
      <c r="K83" s="300"/>
      <c r="L83" s="300"/>
      <c r="M83" s="300"/>
      <c r="N83" s="300"/>
      <c r="O83" s="300"/>
      <c r="P83" s="300"/>
      <c r="Q83" s="300"/>
      <c r="R83" s="300"/>
      <c r="S83" s="300"/>
      <c r="T83" s="300"/>
      <c r="U83" s="300"/>
      <c r="V83" s="300"/>
      <c r="W83" s="300"/>
      <c r="X83" s="300"/>
      <c r="Y83" s="545" t="s">
        <v>17</v>
      </c>
      <c r="Z83" s="546"/>
      <c r="AA83" s="547"/>
      <c r="AB83" s="674" t="s">
        <v>449</v>
      </c>
      <c r="AC83" s="117"/>
      <c r="AD83" s="118"/>
      <c r="AE83" s="208" t="s">
        <v>450</v>
      </c>
      <c r="AF83" s="209"/>
      <c r="AG83" s="209"/>
      <c r="AH83" s="209"/>
      <c r="AI83" s="209"/>
      <c r="AJ83" s="208" t="s">
        <v>450</v>
      </c>
      <c r="AK83" s="209"/>
      <c r="AL83" s="209"/>
      <c r="AM83" s="209"/>
      <c r="AN83" s="209"/>
      <c r="AO83" s="208">
        <f>13/6</f>
        <v>2.1666666666666665</v>
      </c>
      <c r="AP83" s="209"/>
      <c r="AQ83" s="209"/>
      <c r="AR83" s="209"/>
      <c r="AS83" s="209"/>
      <c r="AT83" s="90">
        <f>13/5</f>
        <v>2.6</v>
      </c>
      <c r="AU83" s="91"/>
      <c r="AV83" s="91"/>
      <c r="AW83" s="91"/>
      <c r="AX83" s="353"/>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380</v>
      </c>
      <c r="AC84" s="94"/>
      <c r="AD84" s="95"/>
      <c r="AE84" s="93" t="s">
        <v>387</v>
      </c>
      <c r="AF84" s="94"/>
      <c r="AG84" s="94"/>
      <c r="AH84" s="94"/>
      <c r="AI84" s="95"/>
      <c r="AJ84" s="93" t="s">
        <v>387</v>
      </c>
      <c r="AK84" s="94"/>
      <c r="AL84" s="94"/>
      <c r="AM84" s="94"/>
      <c r="AN84" s="95"/>
      <c r="AO84" s="93" t="s">
        <v>451</v>
      </c>
      <c r="AP84" s="94"/>
      <c r="AQ84" s="94"/>
      <c r="AR84" s="94"/>
      <c r="AS84" s="95"/>
      <c r="AT84" s="93" t="s">
        <v>452</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5" t="s">
        <v>17</v>
      </c>
      <c r="Z86" s="546"/>
      <c r="AA86" s="547"/>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3"/>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5" t="s">
        <v>17</v>
      </c>
      <c r="Z89" s="546"/>
      <c r="AA89" s="547"/>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3"/>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5"/>
      <c r="Y92" s="545" t="s">
        <v>17</v>
      </c>
      <c r="Z92" s="546"/>
      <c r="AA92" s="547"/>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3"/>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6"/>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6"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7"/>
      <c r="Z94" s="678"/>
      <c r="AA94" s="679"/>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80" t="s">
        <v>75</v>
      </c>
      <c r="AU94" s="681"/>
      <c r="AV94" s="681"/>
      <c r="AW94" s="681"/>
      <c r="AX94" s="682"/>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5" t="s">
        <v>17</v>
      </c>
      <c r="Z95" s="546"/>
      <c r="AA95" s="547"/>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3"/>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11" t="s">
        <v>77</v>
      </c>
      <c r="B97" s="612"/>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3"/>
      <c r="B98" s="614"/>
      <c r="C98" s="542" t="s">
        <v>391</v>
      </c>
      <c r="D98" s="543"/>
      <c r="E98" s="543"/>
      <c r="F98" s="543"/>
      <c r="G98" s="543"/>
      <c r="H98" s="543"/>
      <c r="I98" s="543"/>
      <c r="J98" s="543"/>
      <c r="K98" s="544"/>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13"/>
      <c r="B99" s="614"/>
      <c r="C99" s="608" t="s">
        <v>393</v>
      </c>
      <c r="D99" s="609"/>
      <c r="E99" s="609"/>
      <c r="F99" s="609"/>
      <c r="G99" s="609"/>
      <c r="H99" s="609"/>
      <c r="I99" s="609"/>
      <c r="J99" s="609"/>
      <c r="K99" s="610"/>
      <c r="L99" s="177">
        <v>12</v>
      </c>
      <c r="M99" s="178"/>
      <c r="N99" s="178"/>
      <c r="O99" s="178"/>
      <c r="P99" s="178"/>
      <c r="Q99" s="179"/>
      <c r="R99" s="177">
        <v>10</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13"/>
      <c r="B100" s="614"/>
      <c r="C100" s="608"/>
      <c r="D100" s="609"/>
      <c r="E100" s="609"/>
      <c r="F100" s="609"/>
      <c r="G100" s="609"/>
      <c r="H100" s="609"/>
      <c r="I100" s="609"/>
      <c r="J100" s="609"/>
      <c r="K100" s="610"/>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13"/>
      <c r="B101" s="614"/>
      <c r="C101" s="608"/>
      <c r="D101" s="609"/>
      <c r="E101" s="609"/>
      <c r="F101" s="609"/>
      <c r="G101" s="609"/>
      <c r="H101" s="609"/>
      <c r="I101" s="609"/>
      <c r="J101" s="609"/>
      <c r="K101" s="610"/>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13"/>
      <c r="B102" s="614"/>
      <c r="C102" s="608"/>
      <c r="D102" s="609"/>
      <c r="E102" s="609"/>
      <c r="F102" s="609"/>
      <c r="G102" s="609"/>
      <c r="H102" s="609"/>
      <c r="I102" s="609"/>
      <c r="J102" s="609"/>
      <c r="K102" s="610"/>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13"/>
      <c r="B103" s="614"/>
      <c r="C103" s="617"/>
      <c r="D103" s="618"/>
      <c r="E103" s="618"/>
      <c r="F103" s="618"/>
      <c r="G103" s="618"/>
      <c r="H103" s="618"/>
      <c r="I103" s="618"/>
      <c r="J103" s="618"/>
      <c r="K103" s="619"/>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5"/>
      <c r="B104" s="616"/>
      <c r="C104" s="602" t="s">
        <v>22</v>
      </c>
      <c r="D104" s="603"/>
      <c r="E104" s="603"/>
      <c r="F104" s="603"/>
      <c r="G104" s="603"/>
      <c r="H104" s="603"/>
      <c r="I104" s="603"/>
      <c r="J104" s="603"/>
      <c r="K104" s="604"/>
      <c r="L104" s="605">
        <f>SUM(L98:Q103)</f>
        <v>13</v>
      </c>
      <c r="M104" s="606"/>
      <c r="N104" s="606"/>
      <c r="O104" s="606"/>
      <c r="P104" s="606"/>
      <c r="Q104" s="607"/>
      <c r="R104" s="605">
        <f>SUM(R98:W103)</f>
        <v>11</v>
      </c>
      <c r="S104" s="606"/>
      <c r="T104" s="606"/>
      <c r="U104" s="606"/>
      <c r="V104" s="606"/>
      <c r="W104" s="607"/>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7"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8"/>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79.150000000000006"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6" t="s">
        <v>383</v>
      </c>
      <c r="AE108" s="347"/>
      <c r="AF108" s="347"/>
      <c r="AG108" s="343" t="s">
        <v>435</v>
      </c>
      <c r="AH108" s="344"/>
      <c r="AI108" s="344"/>
      <c r="AJ108" s="344"/>
      <c r="AK108" s="344"/>
      <c r="AL108" s="344"/>
      <c r="AM108" s="344"/>
      <c r="AN108" s="344"/>
      <c r="AO108" s="344"/>
      <c r="AP108" s="344"/>
      <c r="AQ108" s="344"/>
      <c r="AR108" s="344"/>
      <c r="AS108" s="344"/>
      <c r="AT108" s="344"/>
      <c r="AU108" s="344"/>
      <c r="AV108" s="344"/>
      <c r="AW108" s="344"/>
      <c r="AX108" s="345"/>
    </row>
    <row r="109" spans="1:50" ht="76.150000000000006"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6"/>
      <c r="AD109" s="298" t="s">
        <v>383</v>
      </c>
      <c r="AE109" s="299"/>
      <c r="AF109" s="299"/>
      <c r="AG109" s="278" t="s">
        <v>440</v>
      </c>
      <c r="AH109" s="255"/>
      <c r="AI109" s="255"/>
      <c r="AJ109" s="255"/>
      <c r="AK109" s="255"/>
      <c r="AL109" s="255"/>
      <c r="AM109" s="255"/>
      <c r="AN109" s="255"/>
      <c r="AO109" s="255"/>
      <c r="AP109" s="255"/>
      <c r="AQ109" s="255"/>
      <c r="AR109" s="255"/>
      <c r="AS109" s="255"/>
      <c r="AT109" s="255"/>
      <c r="AU109" s="255"/>
      <c r="AV109" s="255"/>
      <c r="AW109" s="255"/>
      <c r="AX109" s="279"/>
    </row>
    <row r="110" spans="1:50" ht="85.9"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9" t="s">
        <v>383</v>
      </c>
      <c r="AE110" s="330"/>
      <c r="AF110" s="330"/>
      <c r="AG110" s="474" t="s">
        <v>436</v>
      </c>
      <c r="AH110" s="83"/>
      <c r="AI110" s="83"/>
      <c r="AJ110" s="83"/>
      <c r="AK110" s="83"/>
      <c r="AL110" s="83"/>
      <c r="AM110" s="83"/>
      <c r="AN110" s="83"/>
      <c r="AO110" s="83"/>
      <c r="AP110" s="83"/>
      <c r="AQ110" s="83"/>
      <c r="AR110" s="83"/>
      <c r="AS110" s="83"/>
      <c r="AT110" s="83"/>
      <c r="AU110" s="83"/>
      <c r="AV110" s="83"/>
      <c r="AW110" s="83"/>
      <c r="AX110" s="325"/>
    </row>
    <row r="111" spans="1:50" ht="45" customHeight="1" x14ac:dyDescent="0.15">
      <c r="A111" s="259" t="s">
        <v>46</v>
      </c>
      <c r="B111" s="260"/>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2" t="s">
        <v>383</v>
      </c>
      <c r="AE111" s="273"/>
      <c r="AF111" s="273"/>
      <c r="AG111" s="275" t="s">
        <v>424</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8" t="s">
        <v>423</v>
      </c>
      <c r="AE112" s="299"/>
      <c r="AF112" s="299"/>
      <c r="AG112" s="475"/>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8"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8" t="s">
        <v>383</v>
      </c>
      <c r="AE113" s="299"/>
      <c r="AF113" s="299"/>
      <c r="AG113" s="278" t="s">
        <v>454</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8" t="s">
        <v>423</v>
      </c>
      <c r="AE114" s="299"/>
      <c r="AF114" s="299"/>
      <c r="AG114" s="475"/>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2"/>
      <c r="AD115" s="298" t="s">
        <v>383</v>
      </c>
      <c r="AE115" s="299"/>
      <c r="AF115" s="299"/>
      <c r="AG115" s="278" t="s">
        <v>437</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2"/>
      <c r="AD116" s="257" t="s">
        <v>423</v>
      </c>
      <c r="AE116" s="258"/>
      <c r="AF116" s="258"/>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63.6" customHeight="1" x14ac:dyDescent="0.15">
      <c r="A117" s="263"/>
      <c r="B117" s="264"/>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383</v>
      </c>
      <c r="AE117" s="330"/>
      <c r="AF117" s="334"/>
      <c r="AG117" s="339" t="s">
        <v>425</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383</v>
      </c>
      <c r="AE118" s="273"/>
      <c r="AF118" s="274"/>
      <c r="AG118" s="275" t="s">
        <v>426</v>
      </c>
      <c r="AH118" s="276"/>
      <c r="AI118" s="276"/>
      <c r="AJ118" s="276"/>
      <c r="AK118" s="276"/>
      <c r="AL118" s="276"/>
      <c r="AM118" s="276"/>
      <c r="AN118" s="276"/>
      <c r="AO118" s="276"/>
      <c r="AP118" s="276"/>
      <c r="AQ118" s="276"/>
      <c r="AR118" s="276"/>
      <c r="AS118" s="276"/>
      <c r="AT118" s="276"/>
      <c r="AU118" s="276"/>
      <c r="AV118" s="276"/>
      <c r="AW118" s="276"/>
      <c r="AX118" s="277"/>
    </row>
    <row r="119" spans="1:64" ht="82.15" customHeight="1" x14ac:dyDescent="0.15">
      <c r="A119" s="261"/>
      <c r="B119" s="262"/>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8" t="s">
        <v>383</v>
      </c>
      <c r="AE119" s="349"/>
      <c r="AF119" s="349"/>
      <c r="AG119" s="278" t="s">
        <v>438</v>
      </c>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8" t="s">
        <v>383</v>
      </c>
      <c r="AE120" s="299"/>
      <c r="AF120" s="299"/>
      <c r="AG120" s="278" t="s">
        <v>455</v>
      </c>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8" t="s">
        <v>423</v>
      </c>
      <c r="AE121" s="299"/>
      <c r="AF121" s="299"/>
      <c r="AG121" s="324"/>
      <c r="AH121" s="83"/>
      <c r="AI121" s="83"/>
      <c r="AJ121" s="83"/>
      <c r="AK121" s="83"/>
      <c r="AL121" s="83"/>
      <c r="AM121" s="83"/>
      <c r="AN121" s="83"/>
      <c r="AO121" s="83"/>
      <c r="AP121" s="83"/>
      <c r="AQ121" s="83"/>
      <c r="AR121" s="83"/>
      <c r="AS121" s="83"/>
      <c r="AT121" s="83"/>
      <c r="AU121" s="83"/>
      <c r="AV121" s="83"/>
      <c r="AW121" s="83"/>
      <c r="AX121" s="325"/>
    </row>
    <row r="122" spans="1:64" ht="33.6" customHeight="1" x14ac:dyDescent="0.15">
      <c r="A122" s="245" t="s">
        <v>80</v>
      </c>
      <c r="B122" s="246"/>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2"/>
      <c r="AE122" s="273"/>
      <c r="AF122" s="273"/>
      <c r="AG122" s="320"/>
      <c r="AH122" s="77"/>
      <c r="AI122" s="77"/>
      <c r="AJ122" s="77"/>
      <c r="AK122" s="77"/>
      <c r="AL122" s="77"/>
      <c r="AM122" s="77"/>
      <c r="AN122" s="77"/>
      <c r="AO122" s="77"/>
      <c r="AP122" s="77"/>
      <c r="AQ122" s="77"/>
      <c r="AR122" s="77"/>
      <c r="AS122" s="77"/>
      <c r="AT122" s="77"/>
      <c r="AU122" s="77"/>
      <c r="AV122" s="77"/>
      <c r="AW122" s="77"/>
      <c r="AX122" s="321"/>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2"/>
      <c r="AH123" s="80"/>
      <c r="AI123" s="80"/>
      <c r="AJ123" s="80"/>
      <c r="AK123" s="80"/>
      <c r="AL123" s="80"/>
      <c r="AM123" s="80"/>
      <c r="AN123" s="80"/>
      <c r="AO123" s="80"/>
      <c r="AP123" s="80"/>
      <c r="AQ123" s="80"/>
      <c r="AR123" s="80"/>
      <c r="AS123" s="80"/>
      <c r="AT123" s="80"/>
      <c r="AU123" s="80"/>
      <c r="AV123" s="80"/>
      <c r="AW123" s="80"/>
      <c r="AX123" s="323"/>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2"/>
      <c r="AH124" s="80"/>
      <c r="AI124" s="80"/>
      <c r="AJ124" s="80"/>
      <c r="AK124" s="80"/>
      <c r="AL124" s="80"/>
      <c r="AM124" s="80"/>
      <c r="AN124" s="80"/>
      <c r="AO124" s="80"/>
      <c r="AP124" s="80"/>
      <c r="AQ124" s="80"/>
      <c r="AR124" s="80"/>
      <c r="AS124" s="80"/>
      <c r="AT124" s="80"/>
      <c r="AU124" s="80"/>
      <c r="AV124" s="80"/>
      <c r="AW124" s="80"/>
      <c r="AX124" s="323"/>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0"/>
      <c r="V125" s="340"/>
      <c r="W125" s="340"/>
      <c r="X125" s="340"/>
      <c r="Y125" s="340"/>
      <c r="Z125" s="340"/>
      <c r="AA125" s="340"/>
      <c r="AB125" s="340"/>
      <c r="AC125" s="340"/>
      <c r="AD125" s="340"/>
      <c r="AE125" s="340"/>
      <c r="AF125" s="563"/>
      <c r="AG125" s="324"/>
      <c r="AH125" s="83"/>
      <c r="AI125" s="83"/>
      <c r="AJ125" s="83"/>
      <c r="AK125" s="83"/>
      <c r="AL125" s="83"/>
      <c r="AM125" s="83"/>
      <c r="AN125" s="83"/>
      <c r="AO125" s="83"/>
      <c r="AP125" s="83"/>
      <c r="AQ125" s="83"/>
      <c r="AR125" s="83"/>
      <c r="AS125" s="83"/>
      <c r="AT125" s="83"/>
      <c r="AU125" s="83"/>
      <c r="AV125" s="83"/>
      <c r="AW125" s="83"/>
      <c r="AX125" s="325"/>
    </row>
    <row r="126" spans="1:64" ht="70.900000000000006" customHeight="1" x14ac:dyDescent="0.15">
      <c r="A126" s="259" t="s">
        <v>58</v>
      </c>
      <c r="B126" s="389"/>
      <c r="C126" s="379" t="s">
        <v>64</v>
      </c>
      <c r="D126" s="427"/>
      <c r="E126" s="427"/>
      <c r="F126" s="428"/>
      <c r="G126" s="383" t="s">
        <v>442</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91" t="s">
        <v>68</v>
      </c>
      <c r="D127" s="592"/>
      <c r="E127" s="592"/>
      <c r="F127" s="593"/>
      <c r="G127" s="594" t="s">
        <v>439</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426" t="s">
        <v>443</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t="s">
        <v>306</v>
      </c>
      <c r="B131" s="387"/>
      <c r="C131" s="387"/>
      <c r="D131" s="387"/>
      <c r="E131" s="388"/>
      <c r="F131" s="419" t="s">
        <v>444</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9" t="s">
        <v>446</v>
      </c>
      <c r="B133" s="560"/>
      <c r="C133" s="560"/>
      <c r="D133" s="560"/>
      <c r="E133" s="561"/>
      <c r="F133" s="422" t="s">
        <v>448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7"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5" t="s">
        <v>224</v>
      </c>
      <c r="B137" s="317"/>
      <c r="C137" s="317"/>
      <c r="D137" s="317"/>
      <c r="E137" s="317"/>
      <c r="F137" s="317"/>
      <c r="G137" s="550" t="s">
        <v>388</v>
      </c>
      <c r="H137" s="551"/>
      <c r="I137" s="551"/>
      <c r="J137" s="551"/>
      <c r="K137" s="551"/>
      <c r="L137" s="551"/>
      <c r="M137" s="551"/>
      <c r="N137" s="551"/>
      <c r="O137" s="551"/>
      <c r="P137" s="552"/>
      <c r="Q137" s="317" t="s">
        <v>225</v>
      </c>
      <c r="R137" s="317"/>
      <c r="S137" s="317"/>
      <c r="T137" s="317"/>
      <c r="U137" s="317"/>
      <c r="V137" s="317"/>
      <c r="W137" s="550" t="s">
        <v>389</v>
      </c>
      <c r="X137" s="551"/>
      <c r="Y137" s="551"/>
      <c r="Z137" s="551"/>
      <c r="AA137" s="551"/>
      <c r="AB137" s="551"/>
      <c r="AC137" s="551"/>
      <c r="AD137" s="551"/>
      <c r="AE137" s="551"/>
      <c r="AF137" s="552"/>
      <c r="AG137" s="317" t="s">
        <v>226</v>
      </c>
      <c r="AH137" s="317"/>
      <c r="AI137" s="317"/>
      <c r="AJ137" s="317"/>
      <c r="AK137" s="317"/>
      <c r="AL137" s="317"/>
      <c r="AM137" s="522" t="s">
        <v>385</v>
      </c>
      <c r="AN137" s="523"/>
      <c r="AO137" s="523"/>
      <c r="AP137" s="523"/>
      <c r="AQ137" s="523"/>
      <c r="AR137" s="523"/>
      <c r="AS137" s="523"/>
      <c r="AT137" s="523"/>
      <c r="AU137" s="523"/>
      <c r="AV137" s="524"/>
      <c r="AW137" s="12"/>
      <c r="AX137" s="13"/>
    </row>
    <row r="138" spans="1:50" ht="19.899999999999999" customHeight="1" thickBot="1" x14ac:dyDescent="0.2">
      <c r="A138" s="526" t="s">
        <v>227</v>
      </c>
      <c r="B138" s="425"/>
      <c r="C138" s="425"/>
      <c r="D138" s="425"/>
      <c r="E138" s="425"/>
      <c r="F138" s="425"/>
      <c r="G138" s="314" t="s">
        <v>400</v>
      </c>
      <c r="H138" s="315"/>
      <c r="I138" s="315"/>
      <c r="J138" s="315"/>
      <c r="K138" s="315"/>
      <c r="L138" s="315"/>
      <c r="M138" s="315"/>
      <c r="N138" s="315"/>
      <c r="O138" s="315"/>
      <c r="P138" s="316"/>
      <c r="Q138" s="425" t="s">
        <v>228</v>
      </c>
      <c r="R138" s="425"/>
      <c r="S138" s="425"/>
      <c r="T138" s="425"/>
      <c r="U138" s="425"/>
      <c r="V138" s="425"/>
      <c r="W138" s="314" t="s">
        <v>401</v>
      </c>
      <c r="X138" s="315"/>
      <c r="Y138" s="315"/>
      <c r="Z138" s="315"/>
      <c r="AA138" s="315"/>
      <c r="AB138" s="315"/>
      <c r="AC138" s="315"/>
      <c r="AD138" s="315"/>
      <c r="AE138" s="315"/>
      <c r="AF138" s="316"/>
      <c r="AG138" s="318"/>
      <c r="AH138" s="319"/>
      <c r="AI138" s="319"/>
      <c r="AJ138" s="319"/>
      <c r="AK138" s="319"/>
      <c r="AL138" s="319"/>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402</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386</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9"/>
    </row>
    <row r="180" spans="1:50" ht="24.75"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80"/>
    </row>
    <row r="181" spans="1:50" ht="24.75" customHeight="1" x14ac:dyDescent="0.15">
      <c r="A181" s="366"/>
      <c r="B181" s="367"/>
      <c r="C181" s="367"/>
      <c r="D181" s="367"/>
      <c r="E181" s="367"/>
      <c r="F181" s="368"/>
      <c r="G181" s="407"/>
      <c r="H181" s="408"/>
      <c r="I181" s="408"/>
      <c r="J181" s="408"/>
      <c r="K181" s="409"/>
      <c r="L181" s="410" t="s">
        <v>403</v>
      </c>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4"/>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4"/>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4"/>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4"/>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4"/>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4"/>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4"/>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4"/>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4"/>
    </row>
    <row r="190" spans="1:50" ht="24.75" customHeight="1" thickBot="1" x14ac:dyDescent="0.2">
      <c r="A190" s="366"/>
      <c r="B190" s="367"/>
      <c r="C190" s="367"/>
      <c r="D190" s="367"/>
      <c r="E190" s="367"/>
      <c r="F190" s="368"/>
      <c r="G190" s="565" t="s">
        <v>22</v>
      </c>
      <c r="H190" s="566"/>
      <c r="I190" s="566"/>
      <c r="J190" s="566"/>
      <c r="K190" s="566"/>
      <c r="L190" s="567"/>
      <c r="M190" s="148"/>
      <c r="N190" s="148"/>
      <c r="O190" s="148"/>
      <c r="P190" s="148"/>
      <c r="Q190" s="148"/>
      <c r="R190" s="148"/>
      <c r="S190" s="148"/>
      <c r="T190" s="148"/>
      <c r="U190" s="148"/>
      <c r="V190" s="148"/>
      <c r="W190" s="148"/>
      <c r="X190" s="149"/>
      <c r="Y190" s="568">
        <f>SUM(Y180:AB189)</f>
        <v>0</v>
      </c>
      <c r="Z190" s="569"/>
      <c r="AA190" s="569"/>
      <c r="AB190" s="570"/>
      <c r="AC190" s="565" t="s">
        <v>22</v>
      </c>
      <c r="AD190" s="566"/>
      <c r="AE190" s="566"/>
      <c r="AF190" s="566"/>
      <c r="AG190" s="566"/>
      <c r="AH190" s="567"/>
      <c r="AI190" s="148"/>
      <c r="AJ190" s="148"/>
      <c r="AK190" s="148"/>
      <c r="AL190" s="148"/>
      <c r="AM190" s="148"/>
      <c r="AN190" s="148"/>
      <c r="AO190" s="148"/>
      <c r="AP190" s="148"/>
      <c r="AQ190" s="148"/>
      <c r="AR190" s="148"/>
      <c r="AS190" s="148"/>
      <c r="AT190" s="149"/>
      <c r="AU190" s="568">
        <f>SUM(AU180:AX189)</f>
        <v>0</v>
      </c>
      <c r="AV190" s="569"/>
      <c r="AW190" s="569"/>
      <c r="AX190" s="571"/>
    </row>
    <row r="191" spans="1:50" ht="30"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9"/>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80"/>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4"/>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4"/>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4"/>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4"/>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4"/>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4"/>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4"/>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4"/>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4"/>
    </row>
    <row r="203" spans="1:50" ht="24.75" customHeight="1" thickBot="1" x14ac:dyDescent="0.2">
      <c r="A203" s="366"/>
      <c r="B203" s="367"/>
      <c r="C203" s="367"/>
      <c r="D203" s="367"/>
      <c r="E203" s="367"/>
      <c r="F203" s="368"/>
      <c r="G203" s="565" t="s">
        <v>22</v>
      </c>
      <c r="H203" s="566"/>
      <c r="I203" s="566"/>
      <c r="J203" s="566"/>
      <c r="K203" s="566"/>
      <c r="L203" s="567"/>
      <c r="M203" s="148"/>
      <c r="N203" s="148"/>
      <c r="O203" s="148"/>
      <c r="P203" s="148"/>
      <c r="Q203" s="148"/>
      <c r="R203" s="148"/>
      <c r="S203" s="148"/>
      <c r="T203" s="148"/>
      <c r="U203" s="148"/>
      <c r="V203" s="148"/>
      <c r="W203" s="148"/>
      <c r="X203" s="149"/>
      <c r="Y203" s="568">
        <f>SUM(Y193:AB202)</f>
        <v>0</v>
      </c>
      <c r="Z203" s="569"/>
      <c r="AA203" s="569"/>
      <c r="AB203" s="570"/>
      <c r="AC203" s="565" t="s">
        <v>22</v>
      </c>
      <c r="AD203" s="566"/>
      <c r="AE203" s="566"/>
      <c r="AF203" s="566"/>
      <c r="AG203" s="566"/>
      <c r="AH203" s="567"/>
      <c r="AI203" s="148"/>
      <c r="AJ203" s="148"/>
      <c r="AK203" s="148"/>
      <c r="AL203" s="148"/>
      <c r="AM203" s="148"/>
      <c r="AN203" s="148"/>
      <c r="AO203" s="148"/>
      <c r="AP203" s="148"/>
      <c r="AQ203" s="148"/>
      <c r="AR203" s="148"/>
      <c r="AS203" s="148"/>
      <c r="AT203" s="149"/>
      <c r="AU203" s="568">
        <f>SUM(AU193:AX202)</f>
        <v>0</v>
      </c>
      <c r="AV203" s="569"/>
      <c r="AW203" s="569"/>
      <c r="AX203" s="571"/>
    </row>
    <row r="204" spans="1:50" ht="30"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9"/>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80"/>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4"/>
    </row>
    <row r="208" spans="1:50" ht="24.7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4"/>
    </row>
    <row r="209" spans="1:50" ht="24.7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4"/>
    </row>
    <row r="210" spans="1:50" ht="24.7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4"/>
    </row>
    <row r="211" spans="1:50" ht="24.7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4"/>
    </row>
    <row r="212" spans="1:50" ht="24.7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4"/>
    </row>
    <row r="213" spans="1:50" ht="24.7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4"/>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4"/>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4"/>
    </row>
    <row r="216" spans="1:50" ht="24.75" customHeight="1" thickBot="1" x14ac:dyDescent="0.2">
      <c r="A216" s="366"/>
      <c r="B216" s="367"/>
      <c r="C216" s="367"/>
      <c r="D216" s="367"/>
      <c r="E216" s="367"/>
      <c r="F216" s="368"/>
      <c r="G216" s="565" t="s">
        <v>22</v>
      </c>
      <c r="H216" s="566"/>
      <c r="I216" s="566"/>
      <c r="J216" s="566"/>
      <c r="K216" s="566"/>
      <c r="L216" s="567"/>
      <c r="M216" s="148"/>
      <c r="N216" s="148"/>
      <c r="O216" s="148"/>
      <c r="P216" s="148"/>
      <c r="Q216" s="148"/>
      <c r="R216" s="148"/>
      <c r="S216" s="148"/>
      <c r="T216" s="148"/>
      <c r="U216" s="148"/>
      <c r="V216" s="148"/>
      <c r="W216" s="148"/>
      <c r="X216" s="149"/>
      <c r="Y216" s="568">
        <f>SUM(Y206:AB215)</f>
        <v>0</v>
      </c>
      <c r="Z216" s="569"/>
      <c r="AA216" s="569"/>
      <c r="AB216" s="570"/>
      <c r="AC216" s="565" t="s">
        <v>22</v>
      </c>
      <c r="AD216" s="566"/>
      <c r="AE216" s="566"/>
      <c r="AF216" s="566"/>
      <c r="AG216" s="566"/>
      <c r="AH216" s="567"/>
      <c r="AI216" s="148"/>
      <c r="AJ216" s="148"/>
      <c r="AK216" s="148"/>
      <c r="AL216" s="148"/>
      <c r="AM216" s="148"/>
      <c r="AN216" s="148"/>
      <c r="AO216" s="148"/>
      <c r="AP216" s="148"/>
      <c r="AQ216" s="148"/>
      <c r="AR216" s="148"/>
      <c r="AS216" s="148"/>
      <c r="AT216" s="149"/>
      <c r="AU216" s="568">
        <f>SUM(AU206:AX215)</f>
        <v>0</v>
      </c>
      <c r="AV216" s="569"/>
      <c r="AW216" s="569"/>
      <c r="AX216" s="571"/>
    </row>
    <row r="217" spans="1:50" ht="30"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9"/>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80"/>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4"/>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4"/>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4"/>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4"/>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4"/>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4"/>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4"/>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4"/>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4"/>
    </row>
    <row r="229" spans="1:50" ht="24.75" customHeight="1" x14ac:dyDescent="0.15">
      <c r="A229" s="366"/>
      <c r="B229" s="367"/>
      <c r="C229" s="367"/>
      <c r="D229" s="367"/>
      <c r="E229" s="367"/>
      <c r="F229" s="368"/>
      <c r="G229" s="565" t="s">
        <v>22</v>
      </c>
      <c r="H229" s="566"/>
      <c r="I229" s="566"/>
      <c r="J229" s="566"/>
      <c r="K229" s="566"/>
      <c r="L229" s="567"/>
      <c r="M229" s="148"/>
      <c r="N229" s="148"/>
      <c r="O229" s="148"/>
      <c r="P229" s="148"/>
      <c r="Q229" s="148"/>
      <c r="R229" s="148"/>
      <c r="S229" s="148"/>
      <c r="T229" s="148"/>
      <c r="U229" s="148"/>
      <c r="V229" s="148"/>
      <c r="W229" s="148"/>
      <c r="X229" s="149"/>
      <c r="Y229" s="568">
        <f>SUM(Y219:AB228)</f>
        <v>0</v>
      </c>
      <c r="Z229" s="569"/>
      <c r="AA229" s="569"/>
      <c r="AB229" s="570"/>
      <c r="AC229" s="565" t="s">
        <v>22</v>
      </c>
      <c r="AD229" s="566"/>
      <c r="AE229" s="566"/>
      <c r="AF229" s="566"/>
      <c r="AG229" s="566"/>
      <c r="AH229" s="567"/>
      <c r="AI229" s="148"/>
      <c r="AJ229" s="148"/>
      <c r="AK229" s="148"/>
      <c r="AL229" s="148"/>
      <c r="AM229" s="148"/>
      <c r="AN229" s="148"/>
      <c r="AO229" s="148"/>
      <c r="AP229" s="148"/>
      <c r="AQ229" s="148"/>
      <c r="AR229" s="148"/>
      <c r="AS229" s="148"/>
      <c r="AT229" s="149"/>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4" t="s">
        <v>33</v>
      </c>
      <c r="AL235" s="235"/>
      <c r="AM235" s="235"/>
      <c r="AN235" s="235"/>
      <c r="AO235" s="235"/>
      <c r="AP235" s="235"/>
      <c r="AQ235" s="235" t="s">
        <v>23</v>
      </c>
      <c r="AR235" s="235"/>
      <c r="AS235" s="235"/>
      <c r="AT235" s="235"/>
      <c r="AU235" s="85" t="s">
        <v>24</v>
      </c>
      <c r="AV235" s="86"/>
      <c r="AW235" s="86"/>
      <c r="AX235" s="585"/>
    </row>
    <row r="236" spans="1:50" ht="24" customHeight="1" x14ac:dyDescent="0.15">
      <c r="A236" s="575">
        <v>1</v>
      </c>
      <c r="B236" s="575">
        <v>1</v>
      </c>
      <c r="C236" s="579" t="s">
        <v>404</v>
      </c>
      <c r="D236" s="580"/>
      <c r="E236" s="580"/>
      <c r="F236" s="580"/>
      <c r="G236" s="580"/>
      <c r="H236" s="580"/>
      <c r="I236" s="580"/>
      <c r="J236" s="580"/>
      <c r="K236" s="580"/>
      <c r="L236" s="580"/>
      <c r="M236" s="579" t="s">
        <v>405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1</v>
      </c>
      <c r="AL236" s="582"/>
      <c r="AM236" s="582"/>
      <c r="AN236" s="582"/>
      <c r="AO236" s="582"/>
      <c r="AP236" s="583"/>
      <c r="AQ236" s="579" t="s">
        <v>417</v>
      </c>
      <c r="AR236" s="580"/>
      <c r="AS236" s="580"/>
      <c r="AT236" s="580"/>
      <c r="AU236" s="581" t="s">
        <v>418</v>
      </c>
      <c r="AV236" s="582"/>
      <c r="AW236" s="582"/>
      <c r="AX236" s="583"/>
    </row>
    <row r="237" spans="1:50" ht="24" customHeight="1" x14ac:dyDescent="0.15">
      <c r="A237" s="575">
        <v>2</v>
      </c>
      <c r="B237" s="575">
        <v>1</v>
      </c>
      <c r="C237" s="579" t="s">
        <v>408</v>
      </c>
      <c r="D237" s="580"/>
      <c r="E237" s="580"/>
      <c r="F237" s="580"/>
      <c r="G237" s="580"/>
      <c r="H237" s="580"/>
      <c r="I237" s="580"/>
      <c r="J237" s="580"/>
      <c r="K237" s="580"/>
      <c r="L237" s="580"/>
      <c r="M237" s="579" t="s">
        <v>406</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1</v>
      </c>
      <c r="AL237" s="582"/>
      <c r="AM237" s="582"/>
      <c r="AN237" s="582"/>
      <c r="AO237" s="582"/>
      <c r="AP237" s="583"/>
      <c r="AQ237" s="576" t="s">
        <v>417</v>
      </c>
      <c r="AR237" s="577"/>
      <c r="AS237" s="577"/>
      <c r="AT237" s="578"/>
      <c r="AU237" s="581" t="s">
        <v>418</v>
      </c>
      <c r="AV237" s="582"/>
      <c r="AW237" s="582"/>
      <c r="AX237" s="583"/>
    </row>
    <row r="238" spans="1:50" ht="24" customHeight="1" x14ac:dyDescent="0.15">
      <c r="A238" s="575">
        <v>3</v>
      </c>
      <c r="B238" s="575">
        <v>1</v>
      </c>
      <c r="C238" s="576" t="s">
        <v>431</v>
      </c>
      <c r="D238" s="577"/>
      <c r="E238" s="577"/>
      <c r="F238" s="577"/>
      <c r="G238" s="577"/>
      <c r="H238" s="577"/>
      <c r="I238" s="577"/>
      <c r="J238" s="577"/>
      <c r="K238" s="577"/>
      <c r="L238" s="578"/>
      <c r="M238" s="576" t="s">
        <v>432</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8"/>
      <c r="AK238" s="581">
        <v>1</v>
      </c>
      <c r="AL238" s="582"/>
      <c r="AM238" s="582"/>
      <c r="AN238" s="582"/>
      <c r="AO238" s="582"/>
      <c r="AP238" s="583"/>
      <c r="AQ238" s="576" t="s">
        <v>417</v>
      </c>
      <c r="AR238" s="577"/>
      <c r="AS238" s="577"/>
      <c r="AT238" s="578"/>
      <c r="AU238" s="581" t="s">
        <v>418</v>
      </c>
      <c r="AV238" s="582"/>
      <c r="AW238" s="582"/>
      <c r="AX238" s="583"/>
    </row>
    <row r="239" spans="1:50" ht="24" customHeight="1" x14ac:dyDescent="0.15">
      <c r="A239" s="575">
        <v>4</v>
      </c>
      <c r="B239" s="575">
        <v>1</v>
      </c>
      <c r="C239" s="579" t="s">
        <v>407</v>
      </c>
      <c r="D239" s="580"/>
      <c r="E239" s="580"/>
      <c r="F239" s="580"/>
      <c r="G239" s="580"/>
      <c r="H239" s="580"/>
      <c r="I239" s="580"/>
      <c r="J239" s="580"/>
      <c r="K239" s="580"/>
      <c r="L239" s="580"/>
      <c r="M239" s="579" t="s">
        <v>412</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1</v>
      </c>
      <c r="AL239" s="582"/>
      <c r="AM239" s="582"/>
      <c r="AN239" s="582"/>
      <c r="AO239" s="582"/>
      <c r="AP239" s="583"/>
      <c r="AQ239" s="576" t="s">
        <v>417</v>
      </c>
      <c r="AR239" s="577"/>
      <c r="AS239" s="577"/>
      <c r="AT239" s="578"/>
      <c r="AU239" s="581" t="s">
        <v>418</v>
      </c>
      <c r="AV239" s="582"/>
      <c r="AW239" s="582"/>
      <c r="AX239" s="583"/>
    </row>
    <row r="240" spans="1:50" ht="24" customHeight="1" x14ac:dyDescent="0.15">
      <c r="A240" s="575">
        <v>5</v>
      </c>
      <c r="B240" s="575">
        <v>1</v>
      </c>
      <c r="C240" s="576" t="s">
        <v>411</v>
      </c>
      <c r="D240" s="577"/>
      <c r="E240" s="577"/>
      <c r="F240" s="577"/>
      <c r="G240" s="577"/>
      <c r="H240" s="577"/>
      <c r="I240" s="577"/>
      <c r="J240" s="577"/>
      <c r="K240" s="577"/>
      <c r="L240" s="578"/>
      <c r="M240" s="576" t="s">
        <v>415</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8"/>
      <c r="AK240" s="581">
        <v>1</v>
      </c>
      <c r="AL240" s="582"/>
      <c r="AM240" s="582"/>
      <c r="AN240" s="582"/>
      <c r="AO240" s="582"/>
      <c r="AP240" s="583"/>
      <c r="AQ240" s="576" t="s">
        <v>417</v>
      </c>
      <c r="AR240" s="577"/>
      <c r="AS240" s="577"/>
      <c r="AT240" s="578"/>
      <c r="AU240" s="581" t="s">
        <v>418</v>
      </c>
      <c r="AV240" s="582"/>
      <c r="AW240" s="582"/>
      <c r="AX240" s="583"/>
    </row>
    <row r="241" spans="1:50" ht="24" customHeight="1" x14ac:dyDescent="0.15">
      <c r="A241" s="575">
        <v>6</v>
      </c>
      <c r="B241" s="575">
        <v>1</v>
      </c>
      <c r="C241" s="576" t="s">
        <v>411</v>
      </c>
      <c r="D241" s="577"/>
      <c r="E241" s="577"/>
      <c r="F241" s="577"/>
      <c r="G241" s="577"/>
      <c r="H241" s="577"/>
      <c r="I241" s="577"/>
      <c r="J241" s="577"/>
      <c r="K241" s="577"/>
      <c r="L241" s="578"/>
      <c r="M241" s="576" t="s">
        <v>427</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8"/>
      <c r="AK241" s="581">
        <v>0.2</v>
      </c>
      <c r="AL241" s="582"/>
      <c r="AM241" s="582"/>
      <c r="AN241" s="582"/>
      <c r="AO241" s="582"/>
      <c r="AP241" s="583"/>
      <c r="AQ241" s="576" t="s">
        <v>417</v>
      </c>
      <c r="AR241" s="577"/>
      <c r="AS241" s="577"/>
      <c r="AT241" s="578"/>
      <c r="AU241" s="581" t="s">
        <v>418</v>
      </c>
      <c r="AV241" s="582"/>
      <c r="AW241" s="582"/>
      <c r="AX241" s="583"/>
    </row>
    <row r="242" spans="1:50" ht="24" customHeight="1" x14ac:dyDescent="0.15">
      <c r="A242" s="575">
        <v>7</v>
      </c>
      <c r="B242" s="575">
        <v>1</v>
      </c>
      <c r="C242" s="576" t="s">
        <v>429</v>
      </c>
      <c r="D242" s="577"/>
      <c r="E242" s="577"/>
      <c r="F242" s="577"/>
      <c r="G242" s="577"/>
      <c r="H242" s="577"/>
      <c r="I242" s="577"/>
      <c r="J242" s="577"/>
      <c r="K242" s="577"/>
      <c r="L242" s="578"/>
      <c r="M242" s="576" t="s">
        <v>430</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8"/>
      <c r="AK242" s="581">
        <v>1</v>
      </c>
      <c r="AL242" s="582"/>
      <c r="AM242" s="582"/>
      <c r="AN242" s="582"/>
      <c r="AO242" s="582"/>
      <c r="AP242" s="583"/>
      <c r="AQ242" s="576" t="s">
        <v>417</v>
      </c>
      <c r="AR242" s="577"/>
      <c r="AS242" s="577"/>
      <c r="AT242" s="578"/>
      <c r="AU242" s="581" t="s">
        <v>418</v>
      </c>
      <c r="AV242" s="582"/>
      <c r="AW242" s="582"/>
      <c r="AX242" s="583"/>
    </row>
    <row r="243" spans="1:50" ht="24" customHeight="1" x14ac:dyDescent="0.15">
      <c r="A243" s="575">
        <v>8</v>
      </c>
      <c r="B243" s="575">
        <v>1</v>
      </c>
      <c r="C243" s="576" t="s">
        <v>409</v>
      </c>
      <c r="D243" s="577"/>
      <c r="E243" s="577"/>
      <c r="F243" s="577"/>
      <c r="G243" s="577"/>
      <c r="H243" s="577"/>
      <c r="I243" s="577"/>
      <c r="J243" s="577"/>
      <c r="K243" s="577"/>
      <c r="L243" s="578"/>
      <c r="M243" s="576" t="s">
        <v>413</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8"/>
      <c r="AK243" s="581">
        <v>1</v>
      </c>
      <c r="AL243" s="582"/>
      <c r="AM243" s="582"/>
      <c r="AN243" s="582"/>
      <c r="AO243" s="582"/>
      <c r="AP243" s="583"/>
      <c r="AQ243" s="576" t="s">
        <v>417</v>
      </c>
      <c r="AR243" s="577"/>
      <c r="AS243" s="577"/>
      <c r="AT243" s="578"/>
      <c r="AU243" s="581" t="s">
        <v>418</v>
      </c>
      <c r="AV243" s="582"/>
      <c r="AW243" s="582"/>
      <c r="AX243" s="583"/>
    </row>
    <row r="244" spans="1:50" ht="24" customHeight="1" x14ac:dyDescent="0.15">
      <c r="A244" s="575">
        <v>9</v>
      </c>
      <c r="B244" s="575">
        <v>1</v>
      </c>
      <c r="C244" s="576" t="s">
        <v>410</v>
      </c>
      <c r="D244" s="577"/>
      <c r="E244" s="577"/>
      <c r="F244" s="577"/>
      <c r="G244" s="577"/>
      <c r="H244" s="577"/>
      <c r="I244" s="577"/>
      <c r="J244" s="577"/>
      <c r="K244" s="577"/>
      <c r="L244" s="578"/>
      <c r="M244" s="576" t="s">
        <v>414</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8"/>
      <c r="AK244" s="581">
        <v>1</v>
      </c>
      <c r="AL244" s="582"/>
      <c r="AM244" s="582"/>
      <c r="AN244" s="582"/>
      <c r="AO244" s="582"/>
      <c r="AP244" s="583"/>
      <c r="AQ244" s="576" t="s">
        <v>417</v>
      </c>
      <c r="AR244" s="577"/>
      <c r="AS244" s="577"/>
      <c r="AT244" s="578"/>
      <c r="AU244" s="581" t="s">
        <v>418</v>
      </c>
      <c r="AV244" s="582"/>
      <c r="AW244" s="582"/>
      <c r="AX244" s="583"/>
    </row>
    <row r="245" spans="1:50" ht="24" customHeight="1" x14ac:dyDescent="0.15">
      <c r="A245" s="575">
        <v>10</v>
      </c>
      <c r="B245" s="575">
        <v>1</v>
      </c>
      <c r="C245" s="576" t="s">
        <v>416</v>
      </c>
      <c r="D245" s="577"/>
      <c r="E245" s="577"/>
      <c r="F245" s="577"/>
      <c r="G245" s="577"/>
      <c r="H245" s="577"/>
      <c r="I245" s="577"/>
      <c r="J245" s="577"/>
      <c r="K245" s="577"/>
      <c r="L245" s="578"/>
      <c r="M245" s="576" t="s">
        <v>428</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8"/>
      <c r="AK245" s="581">
        <v>1</v>
      </c>
      <c r="AL245" s="582"/>
      <c r="AM245" s="582"/>
      <c r="AN245" s="582"/>
      <c r="AO245" s="582"/>
      <c r="AP245" s="583"/>
      <c r="AQ245" s="576" t="s">
        <v>417</v>
      </c>
      <c r="AR245" s="577"/>
      <c r="AS245" s="577"/>
      <c r="AT245" s="578"/>
      <c r="AU245" s="581" t="s">
        <v>418</v>
      </c>
      <c r="AV245" s="582"/>
      <c r="AW245" s="582"/>
      <c r="AX245" s="583"/>
    </row>
    <row r="246" spans="1:50" ht="24" customHeight="1" x14ac:dyDescent="0.15">
      <c r="A246" s="575">
        <v>11</v>
      </c>
      <c r="B246" s="575">
        <v>1</v>
      </c>
      <c r="C246" s="579" t="s">
        <v>433</v>
      </c>
      <c r="D246" s="580"/>
      <c r="E246" s="580"/>
      <c r="F246" s="580"/>
      <c r="G246" s="580"/>
      <c r="H246" s="580"/>
      <c r="I246" s="580"/>
      <c r="J246" s="580"/>
      <c r="K246" s="580"/>
      <c r="L246" s="580"/>
      <c r="M246" s="579" t="s">
        <v>434</v>
      </c>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v>0.4</v>
      </c>
      <c r="AL246" s="582"/>
      <c r="AM246" s="582"/>
      <c r="AN246" s="582"/>
      <c r="AO246" s="582"/>
      <c r="AP246" s="583"/>
      <c r="AQ246" s="576" t="s">
        <v>417</v>
      </c>
      <c r="AR246" s="577"/>
      <c r="AS246" s="577"/>
      <c r="AT246" s="578"/>
      <c r="AU246" s="581" t="s">
        <v>418</v>
      </c>
      <c r="AV246" s="582"/>
      <c r="AW246" s="582"/>
      <c r="AX246" s="583"/>
    </row>
    <row r="247" spans="1:50" ht="24" hidden="1" customHeight="1" x14ac:dyDescent="0.15">
      <c r="A247" s="575">
        <v>12</v>
      </c>
      <c r="B247" s="575">
        <v>1</v>
      </c>
      <c r="C247" s="576"/>
      <c r="D247" s="577"/>
      <c r="E247" s="577"/>
      <c r="F247" s="577"/>
      <c r="G247" s="577"/>
      <c r="H247" s="577"/>
      <c r="I247" s="577"/>
      <c r="J247" s="577"/>
      <c r="K247" s="577"/>
      <c r="L247" s="578"/>
      <c r="M247" s="576"/>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8"/>
      <c r="AK247" s="581"/>
      <c r="AL247" s="582"/>
      <c r="AM247" s="582"/>
      <c r="AN247" s="582"/>
      <c r="AO247" s="582"/>
      <c r="AP247" s="583"/>
      <c r="AQ247" s="576"/>
      <c r="AR247" s="577"/>
      <c r="AS247" s="577"/>
      <c r="AT247" s="578"/>
      <c r="AU247" s="581"/>
      <c r="AV247" s="582"/>
      <c r="AW247" s="582"/>
      <c r="AX247" s="583"/>
    </row>
    <row r="248" spans="1:50" ht="24" hidden="1" customHeight="1" x14ac:dyDescent="0.15">
      <c r="A248" s="575">
        <v>13</v>
      </c>
      <c r="B248" s="575">
        <v>1</v>
      </c>
      <c r="C248" s="576"/>
      <c r="D248" s="577"/>
      <c r="E248" s="577"/>
      <c r="F248" s="577"/>
      <c r="G248" s="577"/>
      <c r="H248" s="577"/>
      <c r="I248" s="577"/>
      <c r="J248" s="577"/>
      <c r="K248" s="577"/>
      <c r="L248" s="578"/>
      <c r="M248" s="576"/>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8"/>
      <c r="AK248" s="581"/>
      <c r="AL248" s="582"/>
      <c r="AM248" s="582"/>
      <c r="AN248" s="582"/>
      <c r="AO248" s="582"/>
      <c r="AP248" s="583"/>
      <c r="AQ248" s="576"/>
      <c r="AR248" s="577"/>
      <c r="AS248" s="577"/>
      <c r="AT248" s="578"/>
      <c r="AU248" s="581"/>
      <c r="AV248" s="582"/>
      <c r="AW248" s="582"/>
      <c r="AX248" s="583"/>
    </row>
    <row r="249" spans="1:50" ht="24" hidden="1" customHeight="1" x14ac:dyDescent="0.15">
      <c r="A249" s="575">
        <v>14</v>
      </c>
      <c r="B249" s="575">
        <v>1</v>
      </c>
      <c r="C249" s="576"/>
      <c r="D249" s="577"/>
      <c r="E249" s="577"/>
      <c r="F249" s="577"/>
      <c r="G249" s="577"/>
      <c r="H249" s="577"/>
      <c r="I249" s="577"/>
      <c r="J249" s="577"/>
      <c r="K249" s="577"/>
      <c r="L249" s="578"/>
      <c r="M249" s="576"/>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8"/>
      <c r="AK249" s="581"/>
      <c r="AL249" s="582"/>
      <c r="AM249" s="582"/>
      <c r="AN249" s="582"/>
      <c r="AO249" s="582"/>
      <c r="AP249" s="583"/>
      <c r="AQ249" s="576"/>
      <c r="AR249" s="577"/>
      <c r="AS249" s="577"/>
      <c r="AT249" s="578"/>
      <c r="AU249" s="581"/>
      <c r="AV249" s="582"/>
      <c r="AW249" s="582"/>
      <c r="AX249" s="583"/>
    </row>
    <row r="250" spans="1:50" ht="24" hidden="1" customHeight="1" x14ac:dyDescent="0.15">
      <c r="A250" s="575">
        <v>15</v>
      </c>
      <c r="B250" s="575">
        <v>1</v>
      </c>
      <c r="C250" s="579"/>
      <c r="D250" s="580"/>
      <c r="E250" s="580"/>
      <c r="F250" s="580"/>
      <c r="G250" s="580"/>
      <c r="H250" s="580"/>
      <c r="I250" s="580"/>
      <c r="J250" s="580"/>
      <c r="K250" s="580"/>
      <c r="L250" s="580"/>
      <c r="M250" s="579"/>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6"/>
      <c r="AR250" s="577"/>
      <c r="AS250" s="577"/>
      <c r="AT250" s="578"/>
      <c r="AU250" s="581"/>
      <c r="AV250" s="582"/>
      <c r="AW250" s="582"/>
      <c r="AX250" s="583"/>
    </row>
    <row r="251" spans="1:50" ht="24" hidden="1" customHeight="1" x14ac:dyDescent="0.15">
      <c r="A251" s="575">
        <v>16</v>
      </c>
      <c r="B251" s="575">
        <v>1</v>
      </c>
      <c r="C251" s="579"/>
      <c r="D251" s="580"/>
      <c r="E251" s="580"/>
      <c r="F251" s="580"/>
      <c r="G251" s="580"/>
      <c r="H251" s="580"/>
      <c r="I251" s="580"/>
      <c r="J251" s="580"/>
      <c r="K251" s="580"/>
      <c r="L251" s="580"/>
      <c r="M251" s="579"/>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6"/>
      <c r="AR251" s="577"/>
      <c r="AS251" s="577"/>
      <c r="AT251" s="578"/>
      <c r="AU251" s="581"/>
      <c r="AV251" s="582"/>
      <c r="AW251" s="582"/>
      <c r="AX251" s="583"/>
    </row>
    <row r="252" spans="1:50" ht="24" hidden="1" customHeight="1" x14ac:dyDescent="0.15">
      <c r="A252" s="575">
        <v>17</v>
      </c>
      <c r="B252" s="575">
        <v>1</v>
      </c>
      <c r="C252" s="576"/>
      <c r="D252" s="577"/>
      <c r="E252" s="577"/>
      <c r="F252" s="577"/>
      <c r="G252" s="577"/>
      <c r="H252" s="577"/>
      <c r="I252" s="577"/>
      <c r="J252" s="577"/>
      <c r="K252" s="577"/>
      <c r="L252" s="578"/>
      <c r="M252" s="576"/>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8"/>
      <c r="AK252" s="581"/>
      <c r="AL252" s="582"/>
      <c r="AM252" s="582"/>
      <c r="AN252" s="582"/>
      <c r="AO252" s="582"/>
      <c r="AP252" s="583"/>
      <c r="AQ252" s="576"/>
      <c r="AR252" s="577"/>
      <c r="AS252" s="577"/>
      <c r="AT252" s="578"/>
      <c r="AU252" s="581"/>
      <c r="AV252" s="582"/>
      <c r="AW252" s="582"/>
      <c r="AX252" s="583"/>
    </row>
    <row r="253" spans="1:50" ht="24" hidden="1" customHeight="1" x14ac:dyDescent="0.15">
      <c r="A253" s="575">
        <v>18</v>
      </c>
      <c r="B253" s="575">
        <v>1</v>
      </c>
      <c r="C253" s="579"/>
      <c r="D253" s="580"/>
      <c r="E253" s="580"/>
      <c r="F253" s="580"/>
      <c r="G253" s="580"/>
      <c r="H253" s="580"/>
      <c r="I253" s="580"/>
      <c r="J253" s="580"/>
      <c r="K253" s="580"/>
      <c r="L253" s="580"/>
      <c r="M253" s="579"/>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6"/>
      <c r="AR253" s="577"/>
      <c r="AS253" s="577"/>
      <c r="AT253" s="578"/>
      <c r="AU253" s="581"/>
      <c r="AV253" s="582"/>
      <c r="AW253" s="582"/>
      <c r="AX253" s="583"/>
    </row>
    <row r="254" spans="1:50" ht="24" hidden="1" customHeight="1" x14ac:dyDescent="0.15">
      <c r="A254" s="575">
        <v>19</v>
      </c>
      <c r="B254" s="575">
        <v>1</v>
      </c>
      <c r="C254" s="579"/>
      <c r="D254" s="580"/>
      <c r="E254" s="580"/>
      <c r="F254" s="580"/>
      <c r="G254" s="580"/>
      <c r="H254" s="580"/>
      <c r="I254" s="580"/>
      <c r="J254" s="580"/>
      <c r="K254" s="580"/>
      <c r="L254" s="580"/>
      <c r="M254" s="579"/>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6"/>
      <c r="AR254" s="577"/>
      <c r="AS254" s="577"/>
      <c r="AT254" s="578"/>
      <c r="AU254" s="581"/>
      <c r="AV254" s="582"/>
      <c r="AW254" s="582"/>
      <c r="AX254" s="583"/>
    </row>
    <row r="255" spans="1:50" ht="24" hidden="1" customHeight="1" x14ac:dyDescent="0.15">
      <c r="A255" s="575">
        <v>20</v>
      </c>
      <c r="B255" s="575">
        <v>1</v>
      </c>
      <c r="C255" s="579"/>
      <c r="D255" s="580"/>
      <c r="E255" s="580"/>
      <c r="F255" s="580"/>
      <c r="G255" s="580"/>
      <c r="H255" s="580"/>
      <c r="I255" s="580"/>
      <c r="J255" s="580"/>
      <c r="K255" s="580"/>
      <c r="L255" s="580"/>
      <c r="M255" s="579"/>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6"/>
      <c r="AR255" s="577"/>
      <c r="AS255" s="577"/>
      <c r="AT255" s="578"/>
      <c r="AU255" s="581"/>
      <c r="AV255" s="582"/>
      <c r="AW255" s="582"/>
      <c r="AX255" s="583"/>
    </row>
    <row r="256" spans="1:50" ht="24" hidden="1" customHeight="1" x14ac:dyDescent="0.15">
      <c r="A256" s="575">
        <v>21</v>
      </c>
      <c r="B256" s="575">
        <v>1</v>
      </c>
      <c r="C256" s="579"/>
      <c r="D256" s="580"/>
      <c r="E256" s="580"/>
      <c r="F256" s="580"/>
      <c r="G256" s="580"/>
      <c r="H256" s="580"/>
      <c r="I256" s="580"/>
      <c r="J256" s="580"/>
      <c r="K256" s="580"/>
      <c r="L256" s="580"/>
      <c r="M256" s="579"/>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6"/>
      <c r="AR256" s="577"/>
      <c r="AS256" s="577"/>
      <c r="AT256" s="578"/>
      <c r="AU256" s="581"/>
      <c r="AV256" s="582"/>
      <c r="AW256" s="582"/>
      <c r="AX256" s="583"/>
    </row>
    <row r="257" spans="1:50" ht="24" hidden="1" customHeight="1" x14ac:dyDescent="0.15">
      <c r="A257" s="575">
        <v>22</v>
      </c>
      <c r="B257" s="575">
        <v>1</v>
      </c>
      <c r="C257" s="576"/>
      <c r="D257" s="577"/>
      <c r="E257" s="577"/>
      <c r="F257" s="577"/>
      <c r="G257" s="577"/>
      <c r="H257" s="577"/>
      <c r="I257" s="577"/>
      <c r="J257" s="577"/>
      <c r="K257" s="577"/>
      <c r="L257" s="578"/>
      <c r="M257" s="576"/>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8"/>
      <c r="AK257" s="581"/>
      <c r="AL257" s="582"/>
      <c r="AM257" s="582"/>
      <c r="AN257" s="582"/>
      <c r="AO257" s="582"/>
      <c r="AP257" s="583"/>
      <c r="AQ257" s="576"/>
      <c r="AR257" s="577"/>
      <c r="AS257" s="577"/>
      <c r="AT257" s="578"/>
      <c r="AU257" s="581"/>
      <c r="AV257" s="582"/>
      <c r="AW257" s="582"/>
      <c r="AX257" s="583"/>
    </row>
    <row r="258" spans="1:50" ht="24" hidden="1" customHeight="1" x14ac:dyDescent="0.15">
      <c r="A258" s="575">
        <v>23</v>
      </c>
      <c r="B258" s="575">
        <v>1</v>
      </c>
      <c r="C258" s="576"/>
      <c r="D258" s="577"/>
      <c r="E258" s="577"/>
      <c r="F258" s="577"/>
      <c r="G258" s="577"/>
      <c r="H258" s="577"/>
      <c r="I258" s="577"/>
      <c r="J258" s="577"/>
      <c r="K258" s="577"/>
      <c r="L258" s="578"/>
      <c r="M258" s="576"/>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8"/>
      <c r="AK258" s="581"/>
      <c r="AL258" s="582"/>
      <c r="AM258" s="582"/>
      <c r="AN258" s="582"/>
      <c r="AO258" s="582"/>
      <c r="AP258" s="583"/>
      <c r="AQ258" s="576"/>
      <c r="AR258" s="577"/>
      <c r="AS258" s="577"/>
      <c r="AT258" s="578"/>
      <c r="AU258" s="581"/>
      <c r="AV258" s="582"/>
      <c r="AW258" s="582"/>
      <c r="AX258" s="583"/>
    </row>
    <row r="259" spans="1:50" ht="24" hidden="1" customHeight="1" x14ac:dyDescent="0.15">
      <c r="A259" s="575">
        <v>24</v>
      </c>
      <c r="B259" s="575">
        <v>1</v>
      </c>
      <c r="C259" s="586"/>
      <c r="D259" s="471"/>
      <c r="E259" s="471"/>
      <c r="F259" s="471"/>
      <c r="G259" s="471"/>
      <c r="H259" s="471"/>
      <c r="I259" s="471"/>
      <c r="J259" s="471"/>
      <c r="K259" s="471"/>
      <c r="L259" s="587"/>
      <c r="M259" s="586"/>
      <c r="N259" s="471"/>
      <c r="O259" s="471"/>
      <c r="P259" s="471"/>
      <c r="Q259" s="471"/>
      <c r="R259" s="471"/>
      <c r="S259" s="471"/>
      <c r="T259" s="471"/>
      <c r="U259" s="471"/>
      <c r="V259" s="471"/>
      <c r="W259" s="471"/>
      <c r="X259" s="471"/>
      <c r="Y259" s="471"/>
      <c r="Z259" s="471"/>
      <c r="AA259" s="471"/>
      <c r="AB259" s="471"/>
      <c r="AC259" s="471"/>
      <c r="AD259" s="471"/>
      <c r="AE259" s="471"/>
      <c r="AF259" s="471"/>
      <c r="AG259" s="471"/>
      <c r="AH259" s="471"/>
      <c r="AI259" s="471"/>
      <c r="AJ259" s="587"/>
      <c r="AK259" s="581"/>
      <c r="AL259" s="582"/>
      <c r="AM259" s="582"/>
      <c r="AN259" s="582"/>
      <c r="AO259" s="582"/>
      <c r="AP259" s="583"/>
      <c r="AQ259" s="576"/>
      <c r="AR259" s="577"/>
      <c r="AS259" s="577"/>
      <c r="AT259" s="578"/>
      <c r="AU259" s="581"/>
      <c r="AV259" s="582"/>
      <c r="AW259" s="582"/>
      <c r="AX259" s="583"/>
    </row>
    <row r="260" spans="1:50" ht="24" hidden="1" customHeight="1" x14ac:dyDescent="0.15">
      <c r="A260" s="575">
        <v>25</v>
      </c>
      <c r="B260" s="575">
        <v>1</v>
      </c>
      <c r="C260" s="586"/>
      <c r="D260" s="471"/>
      <c r="E260" s="471"/>
      <c r="F260" s="471"/>
      <c r="G260" s="471"/>
      <c r="H260" s="471"/>
      <c r="I260" s="471"/>
      <c r="J260" s="471"/>
      <c r="K260" s="471"/>
      <c r="L260" s="587"/>
      <c r="M260" s="586"/>
      <c r="N260" s="471"/>
      <c r="O260" s="471"/>
      <c r="P260" s="471"/>
      <c r="Q260" s="471"/>
      <c r="R260" s="471"/>
      <c r="S260" s="471"/>
      <c r="T260" s="471"/>
      <c r="U260" s="471"/>
      <c r="V260" s="471"/>
      <c r="W260" s="471"/>
      <c r="X260" s="471"/>
      <c r="Y260" s="471"/>
      <c r="Z260" s="471"/>
      <c r="AA260" s="471"/>
      <c r="AB260" s="471"/>
      <c r="AC260" s="471"/>
      <c r="AD260" s="471"/>
      <c r="AE260" s="471"/>
      <c r="AF260" s="471"/>
      <c r="AG260" s="471"/>
      <c r="AH260" s="471"/>
      <c r="AI260" s="471"/>
      <c r="AJ260" s="587"/>
      <c r="AK260" s="581"/>
      <c r="AL260" s="582"/>
      <c r="AM260" s="582"/>
      <c r="AN260" s="582"/>
      <c r="AO260" s="582"/>
      <c r="AP260" s="583"/>
      <c r="AQ260" s="576"/>
      <c r="AR260" s="577"/>
      <c r="AS260" s="577"/>
      <c r="AT260" s="578"/>
      <c r="AU260" s="581"/>
      <c r="AV260" s="582"/>
      <c r="AW260" s="582"/>
      <c r="AX260" s="583"/>
    </row>
    <row r="261" spans="1:50" ht="24" hidden="1" customHeight="1" x14ac:dyDescent="0.15">
      <c r="A261" s="575">
        <v>26</v>
      </c>
      <c r="B261" s="575">
        <v>1</v>
      </c>
      <c r="C261" s="586"/>
      <c r="D261" s="471"/>
      <c r="E261" s="471"/>
      <c r="F261" s="471"/>
      <c r="G261" s="471"/>
      <c r="H261" s="471"/>
      <c r="I261" s="471"/>
      <c r="J261" s="471"/>
      <c r="K261" s="471"/>
      <c r="L261" s="587"/>
      <c r="M261" s="586"/>
      <c r="N261" s="471"/>
      <c r="O261" s="471"/>
      <c r="P261" s="471"/>
      <c r="Q261" s="471"/>
      <c r="R261" s="471"/>
      <c r="S261" s="471"/>
      <c r="T261" s="471"/>
      <c r="U261" s="471"/>
      <c r="V261" s="471"/>
      <c r="W261" s="471"/>
      <c r="X261" s="471"/>
      <c r="Y261" s="471"/>
      <c r="Z261" s="471"/>
      <c r="AA261" s="471"/>
      <c r="AB261" s="471"/>
      <c r="AC261" s="471"/>
      <c r="AD261" s="471"/>
      <c r="AE261" s="471"/>
      <c r="AF261" s="471"/>
      <c r="AG261" s="471"/>
      <c r="AH261" s="471"/>
      <c r="AI261" s="471"/>
      <c r="AJ261" s="587"/>
      <c r="AK261" s="581"/>
      <c r="AL261" s="582"/>
      <c r="AM261" s="582"/>
      <c r="AN261" s="582"/>
      <c r="AO261" s="582"/>
      <c r="AP261" s="583"/>
      <c r="AQ261" s="576"/>
      <c r="AR261" s="577"/>
      <c r="AS261" s="577"/>
      <c r="AT261" s="578"/>
      <c r="AU261" s="581"/>
      <c r="AV261" s="582"/>
      <c r="AW261" s="582"/>
      <c r="AX261" s="583"/>
    </row>
    <row r="262" spans="1:50" ht="24" hidden="1" customHeight="1" x14ac:dyDescent="0.15">
      <c r="A262" s="575">
        <v>27</v>
      </c>
      <c r="B262" s="575">
        <v>1</v>
      </c>
      <c r="C262" s="576"/>
      <c r="D262" s="577"/>
      <c r="E262" s="577"/>
      <c r="F262" s="577"/>
      <c r="G262" s="577"/>
      <c r="H262" s="577"/>
      <c r="I262" s="577"/>
      <c r="J262" s="577"/>
      <c r="K262" s="577"/>
      <c r="L262" s="578"/>
      <c r="M262" s="576"/>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8"/>
      <c r="AK262" s="581"/>
      <c r="AL262" s="582"/>
      <c r="AM262" s="582"/>
      <c r="AN262" s="582"/>
      <c r="AO262" s="582"/>
      <c r="AP262" s="583"/>
      <c r="AQ262" s="576"/>
      <c r="AR262" s="577"/>
      <c r="AS262" s="577"/>
      <c r="AT262" s="578"/>
      <c r="AU262" s="581"/>
      <c r="AV262" s="582"/>
      <c r="AW262" s="582"/>
      <c r="AX262" s="583"/>
    </row>
    <row r="263" spans="1:50" ht="24" hidden="1" customHeight="1" x14ac:dyDescent="0.15">
      <c r="A263" s="575">
        <v>28</v>
      </c>
      <c r="B263" s="575">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5">
        <v>29</v>
      </c>
      <c r="B264" s="575">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5">
        <v>30</v>
      </c>
      <c r="B265" s="575">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4" t="s">
        <v>370</v>
      </c>
      <c r="AL268" s="235"/>
      <c r="AM268" s="235"/>
      <c r="AN268" s="235"/>
      <c r="AO268" s="235"/>
      <c r="AP268" s="235"/>
      <c r="AQ268" s="235" t="s">
        <v>23</v>
      </c>
      <c r="AR268" s="235"/>
      <c r="AS268" s="235"/>
      <c r="AT268" s="235"/>
      <c r="AU268" s="85" t="s">
        <v>24</v>
      </c>
      <c r="AV268" s="86"/>
      <c r="AW268" s="86"/>
      <c r="AX268" s="585"/>
    </row>
    <row r="269" spans="1:50" ht="24" hidden="1" customHeight="1" x14ac:dyDescent="0.15">
      <c r="A269" s="575">
        <v>1</v>
      </c>
      <c r="B269" s="575">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hidden="1" customHeight="1" x14ac:dyDescent="0.15">
      <c r="A270" s="575">
        <v>2</v>
      </c>
      <c r="B270" s="575">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5">
        <v>3</v>
      </c>
      <c r="B271" s="575">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hidden="1" customHeight="1" x14ac:dyDescent="0.15">
      <c r="A272" s="575">
        <v>4</v>
      </c>
      <c r="B272" s="575">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5">
        <v>5</v>
      </c>
      <c r="B273" s="575">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5">
        <v>6</v>
      </c>
      <c r="B274" s="575">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5">
        <v>7</v>
      </c>
      <c r="B275" s="575">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5">
        <v>8</v>
      </c>
      <c r="B276" s="575">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5">
        <v>9</v>
      </c>
      <c r="B277" s="575">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5">
        <v>10</v>
      </c>
      <c r="B278" s="575">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5">
        <v>11</v>
      </c>
      <c r="B279" s="575">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5">
        <v>12</v>
      </c>
      <c r="B280" s="575">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5">
        <v>13</v>
      </c>
      <c r="B281" s="575">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5">
        <v>14</v>
      </c>
      <c r="B282" s="575">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5">
        <v>15</v>
      </c>
      <c r="B283" s="575">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5">
        <v>16</v>
      </c>
      <c r="B284" s="575">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5">
        <v>17</v>
      </c>
      <c r="B285" s="575">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5">
        <v>18</v>
      </c>
      <c r="B286" s="575">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5">
        <v>19</v>
      </c>
      <c r="B287" s="575">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5">
        <v>20</v>
      </c>
      <c r="B288" s="575">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5">
        <v>21</v>
      </c>
      <c r="B289" s="575">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5">
        <v>22</v>
      </c>
      <c r="B290" s="575">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5">
        <v>23</v>
      </c>
      <c r="B291" s="575">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5">
        <v>24</v>
      </c>
      <c r="B292" s="575">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5">
        <v>25</v>
      </c>
      <c r="B293" s="575">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5">
        <v>26</v>
      </c>
      <c r="B294" s="575">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5">
        <v>27</v>
      </c>
      <c r="B295" s="575">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5">
        <v>28</v>
      </c>
      <c r="B296" s="575">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5">
        <v>29</v>
      </c>
      <c r="B297" s="575">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5">
        <v>30</v>
      </c>
      <c r="B298" s="575">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4" t="s">
        <v>370</v>
      </c>
      <c r="AL301" s="235"/>
      <c r="AM301" s="235"/>
      <c r="AN301" s="235"/>
      <c r="AO301" s="235"/>
      <c r="AP301" s="235"/>
      <c r="AQ301" s="235" t="s">
        <v>23</v>
      </c>
      <c r="AR301" s="235"/>
      <c r="AS301" s="235"/>
      <c r="AT301" s="235"/>
      <c r="AU301" s="85" t="s">
        <v>24</v>
      </c>
      <c r="AV301" s="86"/>
      <c r="AW301" s="86"/>
      <c r="AX301" s="585"/>
    </row>
    <row r="302" spans="1:50" ht="24" hidden="1" customHeight="1" x14ac:dyDescent="0.15">
      <c r="A302" s="575">
        <v>1</v>
      </c>
      <c r="B302" s="575">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hidden="1" customHeight="1" x14ac:dyDescent="0.15">
      <c r="A303" s="575">
        <v>2</v>
      </c>
      <c r="B303" s="575">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5">
        <v>3</v>
      </c>
      <c r="B304" s="575">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5">
        <v>4</v>
      </c>
      <c r="B305" s="575">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5">
        <v>5</v>
      </c>
      <c r="B306" s="575">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5">
        <v>6</v>
      </c>
      <c r="B307" s="575">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x14ac:dyDescent="0.15">
      <c r="A308" s="575">
        <v>7</v>
      </c>
      <c r="B308" s="575">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5">
        <v>8</v>
      </c>
      <c r="B309" s="575">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5">
        <v>9</v>
      </c>
      <c r="B310" s="575">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5">
        <v>10</v>
      </c>
      <c r="B311" s="575">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5">
        <v>11</v>
      </c>
      <c r="B312" s="575">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5">
        <v>12</v>
      </c>
      <c r="B313" s="575">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5">
        <v>13</v>
      </c>
      <c r="B314" s="575">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5">
        <v>14</v>
      </c>
      <c r="B315" s="575">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5">
        <v>15</v>
      </c>
      <c r="B316" s="575">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5">
        <v>16</v>
      </c>
      <c r="B317" s="575">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5">
        <v>17</v>
      </c>
      <c r="B318" s="575">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5">
        <v>18</v>
      </c>
      <c r="B319" s="575">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5">
        <v>19</v>
      </c>
      <c r="B320" s="575">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5">
        <v>20</v>
      </c>
      <c r="B321" s="575">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5">
        <v>21</v>
      </c>
      <c r="B322" s="575">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5">
        <v>22</v>
      </c>
      <c r="B323" s="575">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5">
        <v>23</v>
      </c>
      <c r="B324" s="575">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5">
        <v>24</v>
      </c>
      <c r="B325" s="575">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5">
        <v>25</v>
      </c>
      <c r="B326" s="575">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5">
        <v>26</v>
      </c>
      <c r="B327" s="575">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5">
        <v>27</v>
      </c>
      <c r="B328" s="575">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5">
        <v>28</v>
      </c>
      <c r="B329" s="575">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5">
        <v>29</v>
      </c>
      <c r="B330" s="575">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5">
        <v>30</v>
      </c>
      <c r="B331" s="575">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4" t="s">
        <v>370</v>
      </c>
      <c r="AL334" s="235"/>
      <c r="AM334" s="235"/>
      <c r="AN334" s="235"/>
      <c r="AO334" s="235"/>
      <c r="AP334" s="235"/>
      <c r="AQ334" s="235" t="s">
        <v>23</v>
      </c>
      <c r="AR334" s="235"/>
      <c r="AS334" s="235"/>
      <c r="AT334" s="235"/>
      <c r="AU334" s="85" t="s">
        <v>24</v>
      </c>
      <c r="AV334" s="86"/>
      <c r="AW334" s="86"/>
      <c r="AX334" s="585"/>
    </row>
    <row r="335" spans="1:50" ht="24" hidden="1" customHeight="1" x14ac:dyDescent="0.15">
      <c r="A335" s="575">
        <v>1</v>
      </c>
      <c r="B335" s="575">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5">
        <v>2</v>
      </c>
      <c r="B336" s="575">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5">
        <v>3</v>
      </c>
      <c r="B337" s="575">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5">
        <v>4</v>
      </c>
      <c r="B338" s="575">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5">
        <v>5</v>
      </c>
      <c r="B339" s="575">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5">
        <v>6</v>
      </c>
      <c r="B340" s="575">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5">
        <v>7</v>
      </c>
      <c r="B341" s="575">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5">
        <v>8</v>
      </c>
      <c r="B342" s="575">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5">
        <v>9</v>
      </c>
      <c r="B343" s="575">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5">
        <v>10</v>
      </c>
      <c r="B344" s="575">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5">
        <v>11</v>
      </c>
      <c r="B345" s="575">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5">
        <v>12</v>
      </c>
      <c r="B346" s="575">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5">
        <v>13</v>
      </c>
      <c r="B347" s="575">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5">
        <v>14</v>
      </c>
      <c r="B348" s="575">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5">
        <v>15</v>
      </c>
      <c r="B349" s="575">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5">
        <v>16</v>
      </c>
      <c r="B350" s="575">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5">
        <v>17</v>
      </c>
      <c r="B351" s="575">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5">
        <v>18</v>
      </c>
      <c r="B352" s="575">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5">
        <v>19</v>
      </c>
      <c r="B353" s="575">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5">
        <v>20</v>
      </c>
      <c r="B354" s="575">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5">
        <v>21</v>
      </c>
      <c r="B355" s="575">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5">
        <v>22</v>
      </c>
      <c r="B356" s="575">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5">
        <v>23</v>
      </c>
      <c r="B357" s="575">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5">
        <v>24</v>
      </c>
      <c r="B358" s="575">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5">
        <v>25</v>
      </c>
      <c r="B359" s="575">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5">
        <v>26</v>
      </c>
      <c r="B360" s="575">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5">
        <v>27</v>
      </c>
      <c r="B361" s="575">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5">
        <v>28</v>
      </c>
      <c r="B362" s="575">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5">
        <v>29</v>
      </c>
      <c r="B363" s="575">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5">
        <v>30</v>
      </c>
      <c r="B364" s="575">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4" t="s">
        <v>370</v>
      </c>
      <c r="AL367" s="235"/>
      <c r="AM367" s="235"/>
      <c r="AN367" s="235"/>
      <c r="AO367" s="235"/>
      <c r="AP367" s="235"/>
      <c r="AQ367" s="235" t="s">
        <v>23</v>
      </c>
      <c r="AR367" s="235"/>
      <c r="AS367" s="235"/>
      <c r="AT367" s="235"/>
      <c r="AU367" s="85" t="s">
        <v>24</v>
      </c>
      <c r="AV367" s="86"/>
      <c r="AW367" s="86"/>
      <c r="AX367" s="585"/>
    </row>
    <row r="368" spans="1:50" ht="24" hidden="1" customHeight="1" x14ac:dyDescent="0.15">
      <c r="A368" s="575">
        <v>1</v>
      </c>
      <c r="B368" s="575">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5">
        <v>2</v>
      </c>
      <c r="B369" s="575">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5">
        <v>3</v>
      </c>
      <c r="B370" s="575">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5">
        <v>4</v>
      </c>
      <c r="B371" s="575">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5">
        <v>5</v>
      </c>
      <c r="B372" s="575">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5">
        <v>6</v>
      </c>
      <c r="B373" s="575">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5">
        <v>7</v>
      </c>
      <c r="B374" s="575">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5">
        <v>8</v>
      </c>
      <c r="B375" s="575">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5">
        <v>9</v>
      </c>
      <c r="B376" s="575">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5">
        <v>10</v>
      </c>
      <c r="B377" s="575">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5">
        <v>11</v>
      </c>
      <c r="B378" s="575">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5">
        <v>12</v>
      </c>
      <c r="B379" s="575">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5">
        <v>13</v>
      </c>
      <c r="B380" s="575">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5">
        <v>14</v>
      </c>
      <c r="B381" s="575">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5">
        <v>15</v>
      </c>
      <c r="B382" s="575">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5">
        <v>16</v>
      </c>
      <c r="B383" s="575">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5">
        <v>17</v>
      </c>
      <c r="B384" s="575">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5">
        <v>18</v>
      </c>
      <c r="B385" s="575">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5">
        <v>19</v>
      </c>
      <c r="B386" s="575">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5">
        <v>20</v>
      </c>
      <c r="B387" s="575">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5">
        <v>21</v>
      </c>
      <c r="B388" s="575">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5">
        <v>22</v>
      </c>
      <c r="B389" s="575">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5">
        <v>23</v>
      </c>
      <c r="B390" s="575">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5">
        <v>24</v>
      </c>
      <c r="B391" s="575">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5">
        <v>25</v>
      </c>
      <c r="B392" s="575">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5">
        <v>26</v>
      </c>
      <c r="B393" s="575">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5">
        <v>27</v>
      </c>
      <c r="B394" s="575">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5">
        <v>28</v>
      </c>
      <c r="B395" s="575">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5">
        <v>29</v>
      </c>
      <c r="B396" s="575">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5">
        <v>30</v>
      </c>
      <c r="B397" s="575">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4" t="s">
        <v>370</v>
      </c>
      <c r="AL400" s="235"/>
      <c r="AM400" s="235"/>
      <c r="AN400" s="235"/>
      <c r="AO400" s="235"/>
      <c r="AP400" s="235"/>
      <c r="AQ400" s="235" t="s">
        <v>23</v>
      </c>
      <c r="AR400" s="235"/>
      <c r="AS400" s="235"/>
      <c r="AT400" s="235"/>
      <c r="AU400" s="85" t="s">
        <v>24</v>
      </c>
      <c r="AV400" s="86"/>
      <c r="AW400" s="86"/>
      <c r="AX400" s="585"/>
    </row>
    <row r="401" spans="1:50" ht="24" hidden="1" customHeight="1" x14ac:dyDescent="0.15">
      <c r="A401" s="575">
        <v>1</v>
      </c>
      <c r="B401" s="575">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5">
        <v>2</v>
      </c>
      <c r="B402" s="575">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5">
        <v>3</v>
      </c>
      <c r="B403" s="575">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5">
        <v>4</v>
      </c>
      <c r="B404" s="575">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5">
        <v>5</v>
      </c>
      <c r="B405" s="575">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5">
        <v>6</v>
      </c>
      <c r="B406" s="575">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5">
        <v>7</v>
      </c>
      <c r="B407" s="575">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5">
        <v>8</v>
      </c>
      <c r="B408" s="575">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5">
        <v>9</v>
      </c>
      <c r="B409" s="575">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5">
        <v>10</v>
      </c>
      <c r="B410" s="575">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5">
        <v>11</v>
      </c>
      <c r="B411" s="575">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5">
        <v>12</v>
      </c>
      <c r="B412" s="575">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5">
        <v>13</v>
      </c>
      <c r="B413" s="575">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5">
        <v>14</v>
      </c>
      <c r="B414" s="575">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5">
        <v>15</v>
      </c>
      <c r="B415" s="575">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5">
        <v>16</v>
      </c>
      <c r="B416" s="575">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5">
        <v>17</v>
      </c>
      <c r="B417" s="575">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5">
        <v>18</v>
      </c>
      <c r="B418" s="575">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5">
        <v>19</v>
      </c>
      <c r="B419" s="575">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5">
        <v>20</v>
      </c>
      <c r="B420" s="575">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5">
        <v>21</v>
      </c>
      <c r="B421" s="575">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5">
        <v>22</v>
      </c>
      <c r="B422" s="575">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5">
        <v>23</v>
      </c>
      <c r="B423" s="575">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5">
        <v>24</v>
      </c>
      <c r="B424" s="575">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5">
        <v>25</v>
      </c>
      <c r="B425" s="575">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5">
        <v>26</v>
      </c>
      <c r="B426" s="575">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5">
        <v>27</v>
      </c>
      <c r="B427" s="575">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5">
        <v>28</v>
      </c>
      <c r="B428" s="575">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5">
        <v>29</v>
      </c>
      <c r="B429" s="575">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5">
        <v>30</v>
      </c>
      <c r="B430" s="575">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4" t="s">
        <v>370</v>
      </c>
      <c r="AL433" s="235"/>
      <c r="AM433" s="235"/>
      <c r="AN433" s="235"/>
      <c r="AO433" s="235"/>
      <c r="AP433" s="235"/>
      <c r="AQ433" s="235" t="s">
        <v>23</v>
      </c>
      <c r="AR433" s="235"/>
      <c r="AS433" s="235"/>
      <c r="AT433" s="235"/>
      <c r="AU433" s="85" t="s">
        <v>24</v>
      </c>
      <c r="AV433" s="86"/>
      <c r="AW433" s="86"/>
      <c r="AX433" s="585"/>
    </row>
    <row r="434" spans="1:50" ht="24" hidden="1" customHeight="1" x14ac:dyDescent="0.15">
      <c r="A434" s="575">
        <v>1</v>
      </c>
      <c r="B434" s="575">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5">
        <v>2</v>
      </c>
      <c r="B435" s="575">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5">
        <v>3</v>
      </c>
      <c r="B436" s="575">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5">
        <v>4</v>
      </c>
      <c r="B437" s="575">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5">
        <v>5</v>
      </c>
      <c r="B438" s="575">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5">
        <v>6</v>
      </c>
      <c r="B439" s="575">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5">
        <v>7</v>
      </c>
      <c r="B440" s="575">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5">
        <v>8</v>
      </c>
      <c r="B441" s="575">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5">
        <v>9</v>
      </c>
      <c r="B442" s="575">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5">
        <v>10</v>
      </c>
      <c r="B443" s="575">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5">
        <v>11</v>
      </c>
      <c r="B444" s="575">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5">
        <v>12</v>
      </c>
      <c r="B445" s="575">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5">
        <v>13</v>
      </c>
      <c r="B446" s="575">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5">
        <v>14</v>
      </c>
      <c r="B447" s="575">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5">
        <v>15</v>
      </c>
      <c r="B448" s="575">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5">
        <v>16</v>
      </c>
      <c r="B449" s="575">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5">
        <v>17</v>
      </c>
      <c r="B450" s="575">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5">
        <v>18</v>
      </c>
      <c r="B451" s="575">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5">
        <v>19</v>
      </c>
      <c r="B452" s="575">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5">
        <v>20</v>
      </c>
      <c r="B453" s="575">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5">
        <v>21</v>
      </c>
      <c r="B454" s="575">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5">
        <v>22</v>
      </c>
      <c r="B455" s="575">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5">
        <v>23</v>
      </c>
      <c r="B456" s="575">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5">
        <v>24</v>
      </c>
      <c r="B457" s="575">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5">
        <v>25</v>
      </c>
      <c r="B458" s="575">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5">
        <v>26</v>
      </c>
      <c r="B459" s="575">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5">
        <v>27</v>
      </c>
      <c r="B460" s="575">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5">
        <v>28</v>
      </c>
      <c r="B461" s="575">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5">
        <v>29</v>
      </c>
      <c r="B462" s="575">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5">
        <v>30</v>
      </c>
      <c r="B463" s="575">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4" t="s">
        <v>370</v>
      </c>
      <c r="AL466" s="235"/>
      <c r="AM466" s="235"/>
      <c r="AN466" s="235"/>
      <c r="AO466" s="235"/>
      <c r="AP466" s="235"/>
      <c r="AQ466" s="235" t="s">
        <v>23</v>
      </c>
      <c r="AR466" s="235"/>
      <c r="AS466" s="235"/>
      <c r="AT466" s="235"/>
      <c r="AU466" s="85" t="s">
        <v>24</v>
      </c>
      <c r="AV466" s="86"/>
      <c r="AW466" s="86"/>
      <c r="AX466" s="585"/>
    </row>
    <row r="467" spans="1:50" ht="24" hidden="1" customHeight="1" x14ac:dyDescent="0.15">
      <c r="A467" s="575">
        <v>1</v>
      </c>
      <c r="B467" s="575">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5">
        <v>2</v>
      </c>
      <c r="B468" s="575">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5">
        <v>3</v>
      </c>
      <c r="B469" s="575">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5">
        <v>4</v>
      </c>
      <c r="B470" s="575">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5">
        <v>5</v>
      </c>
      <c r="B471" s="575">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5">
        <v>6</v>
      </c>
      <c r="B472" s="575">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5">
        <v>7</v>
      </c>
      <c r="B473" s="575">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5">
        <v>8</v>
      </c>
      <c r="B474" s="575">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5">
        <v>9</v>
      </c>
      <c r="B475" s="575">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5">
        <v>10</v>
      </c>
      <c r="B476" s="575">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5">
        <v>11</v>
      </c>
      <c r="B477" s="575">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5">
        <v>12</v>
      </c>
      <c r="B478" s="575">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5">
        <v>13</v>
      </c>
      <c r="B479" s="575">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5">
        <v>14</v>
      </c>
      <c r="B480" s="575">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5">
        <v>15</v>
      </c>
      <c r="B481" s="575">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5">
        <v>16</v>
      </c>
      <c r="B482" s="575">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5">
        <v>17</v>
      </c>
      <c r="B483" s="575">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5">
        <v>18</v>
      </c>
      <c r="B484" s="575">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5">
        <v>19</v>
      </c>
      <c r="B485" s="575">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5">
        <v>20</v>
      </c>
      <c r="B486" s="575">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5">
        <v>21</v>
      </c>
      <c r="B487" s="575">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5">
        <v>22</v>
      </c>
      <c r="B488" s="575">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5">
        <v>23</v>
      </c>
      <c r="B489" s="575">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5">
        <v>24</v>
      </c>
      <c r="B490" s="575">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5">
        <v>25</v>
      </c>
      <c r="B491" s="575">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5">
        <v>26</v>
      </c>
      <c r="B492" s="575">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5">
        <v>27</v>
      </c>
      <c r="B493" s="575">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5">
        <v>28</v>
      </c>
      <c r="B494" s="575">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5">
        <v>29</v>
      </c>
      <c r="B495" s="575">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5">
        <v>30</v>
      </c>
      <c r="B496" s="575">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317" priority="723">
      <formula>IF(RIGHT(TEXT(AK14,"0.#"),1)=".",FALSE,TRUE)</formula>
    </cfRule>
    <cfRule type="expression" dxfId="316" priority="724">
      <formula>IF(RIGHT(TEXT(AK14,"0.#"),1)=".",TRUE,FALSE)</formula>
    </cfRule>
  </conditionalFormatting>
  <conditionalFormatting sqref="AE69:AX69">
    <cfRule type="expression" dxfId="315" priority="645">
      <formula>IF(RIGHT(TEXT(AE69,"0.#"),1)=".",FALSE,TRUE)</formula>
    </cfRule>
    <cfRule type="expression" dxfId="314" priority="646">
      <formula>IF(RIGHT(TEXT(AE69,"0.#"),1)=".",TRUE,FALSE)</formula>
    </cfRule>
  </conditionalFormatting>
  <conditionalFormatting sqref="AE83:AI83">
    <cfRule type="expression" dxfId="313" priority="627">
      <formula>IF(RIGHT(TEXT(AE83,"0.#"),1)=".",FALSE,TRUE)</formula>
    </cfRule>
    <cfRule type="expression" dxfId="312" priority="628">
      <formula>IF(RIGHT(TEXT(AE83,"0.#"),1)=".",TRUE,FALSE)</formula>
    </cfRule>
  </conditionalFormatting>
  <conditionalFormatting sqref="AJ83:AX83">
    <cfRule type="expression" dxfId="311" priority="625">
      <formula>IF(RIGHT(TEXT(AJ83,"0.#"),1)=".",FALSE,TRUE)</formula>
    </cfRule>
    <cfRule type="expression" dxfId="310" priority="626">
      <formula>IF(RIGHT(TEXT(AJ83,"0.#"),1)=".",TRUE,FALSE)</formula>
    </cfRule>
  </conditionalFormatting>
  <conditionalFormatting sqref="L99">
    <cfRule type="expression" dxfId="309" priority="605">
      <formula>IF(RIGHT(TEXT(L99,"0.#"),1)=".",FALSE,TRUE)</formula>
    </cfRule>
    <cfRule type="expression" dxfId="308" priority="606">
      <formula>IF(RIGHT(TEXT(L99,"0.#"),1)=".",TRUE,FALSE)</formula>
    </cfRule>
  </conditionalFormatting>
  <conditionalFormatting sqref="L104">
    <cfRule type="expression" dxfId="307" priority="603">
      <formula>IF(RIGHT(TEXT(L104,"0.#"),1)=".",FALSE,TRUE)</formula>
    </cfRule>
    <cfRule type="expression" dxfId="306" priority="604">
      <formula>IF(RIGHT(TEXT(L104,"0.#"),1)=".",TRUE,FALSE)</formula>
    </cfRule>
  </conditionalFormatting>
  <conditionalFormatting sqref="R104">
    <cfRule type="expression" dxfId="305" priority="601">
      <formula>IF(RIGHT(TEXT(R104,"0.#"),1)=".",FALSE,TRUE)</formula>
    </cfRule>
    <cfRule type="expression" dxfId="304" priority="602">
      <formula>IF(RIGHT(TEXT(R104,"0.#"),1)=".",TRUE,FALSE)</formula>
    </cfRule>
  </conditionalFormatting>
  <conditionalFormatting sqref="P18:AX18">
    <cfRule type="expression" dxfId="303" priority="599">
      <formula>IF(RIGHT(TEXT(P18,"0.#"),1)=".",FALSE,TRUE)</formula>
    </cfRule>
    <cfRule type="expression" dxfId="302" priority="600">
      <formula>IF(RIGHT(TEXT(P18,"0.#"),1)=".",TRUE,FALSE)</formula>
    </cfRule>
  </conditionalFormatting>
  <conditionalFormatting sqref="Y181">
    <cfRule type="expression" dxfId="301" priority="595">
      <formula>IF(RIGHT(TEXT(Y181,"0.#"),1)=".",FALSE,TRUE)</formula>
    </cfRule>
    <cfRule type="expression" dxfId="300" priority="596">
      <formula>IF(RIGHT(TEXT(Y181,"0.#"),1)=".",TRUE,FALSE)</formula>
    </cfRule>
  </conditionalFormatting>
  <conditionalFormatting sqref="Y190">
    <cfRule type="expression" dxfId="299" priority="591">
      <formula>IF(RIGHT(TEXT(Y190,"0.#"),1)=".",FALSE,TRUE)</formula>
    </cfRule>
    <cfRule type="expression" dxfId="298" priority="592">
      <formula>IF(RIGHT(TEXT(Y190,"0.#"),1)=".",TRUE,FALSE)</formula>
    </cfRule>
  </conditionalFormatting>
  <conditionalFormatting sqref="AK236">
    <cfRule type="expression" dxfId="297" priority="513">
      <formula>IF(RIGHT(TEXT(AK236,"0.#"),1)=".",FALSE,TRUE)</formula>
    </cfRule>
    <cfRule type="expression" dxfId="296" priority="514">
      <formula>IF(RIGHT(TEXT(AK236,"0.#"),1)=".",TRUE,FALSE)</formula>
    </cfRule>
  </conditionalFormatting>
  <conditionalFormatting sqref="AE54:AI54">
    <cfRule type="expression" dxfId="295" priority="463">
      <formula>IF(RIGHT(TEXT(AE54,"0.#"),1)=".",FALSE,TRUE)</formula>
    </cfRule>
    <cfRule type="expression" dxfId="294" priority="464">
      <formula>IF(RIGHT(TEXT(AE54,"0.#"),1)=".",TRUE,FALSE)</formula>
    </cfRule>
  </conditionalFormatting>
  <conditionalFormatting sqref="AK16:AQ17 AK15:AX15 AK13:AX13">
    <cfRule type="expression" dxfId="293" priority="421">
      <formula>IF(RIGHT(TEXT(AK13,"0.#"),1)=".",FALSE,TRUE)</formula>
    </cfRule>
    <cfRule type="expression" dxfId="292" priority="422">
      <formula>IF(RIGHT(TEXT(AK13,"0.#"),1)=".",TRUE,FALSE)</formula>
    </cfRule>
  </conditionalFormatting>
  <conditionalFormatting sqref="AD19:AJ19">
    <cfRule type="expression" dxfId="291" priority="419">
      <formula>IF(RIGHT(TEXT(AD19,"0.#"),1)=".",FALSE,TRUE)</formula>
    </cfRule>
    <cfRule type="expression" dxfId="290" priority="420">
      <formula>IF(RIGHT(TEXT(AD19,"0.#"),1)=".",TRUE,FALSE)</formula>
    </cfRule>
  </conditionalFormatting>
  <conditionalFormatting sqref="AE55:AX55 AJ54:AS54">
    <cfRule type="expression" dxfId="289" priority="415">
      <formula>IF(RIGHT(TEXT(AE54,"0.#"),1)=".",FALSE,TRUE)</formula>
    </cfRule>
    <cfRule type="expression" dxfId="288" priority="416">
      <formula>IF(RIGHT(TEXT(AE54,"0.#"),1)=".",TRUE,FALSE)</formula>
    </cfRule>
  </conditionalFormatting>
  <conditionalFormatting sqref="AE68:AS68">
    <cfRule type="expression" dxfId="287" priority="411">
      <formula>IF(RIGHT(TEXT(AE68,"0.#"),1)=".",FALSE,TRUE)</formula>
    </cfRule>
    <cfRule type="expression" dxfId="286" priority="412">
      <formula>IF(RIGHT(TEXT(AE68,"0.#"),1)=".",TRUE,FALSE)</formula>
    </cfRule>
  </conditionalFormatting>
  <conditionalFormatting sqref="AE95:AI95 AE92:AI92 AE89:AI89 AE86:AI86">
    <cfRule type="expression" dxfId="285" priority="409">
      <formula>IF(RIGHT(TEXT(AE86,"0.#"),1)=".",FALSE,TRUE)</formula>
    </cfRule>
    <cfRule type="expression" dxfId="284" priority="410">
      <formula>IF(RIGHT(TEXT(AE86,"0.#"),1)=".",TRUE,FALSE)</formula>
    </cfRule>
  </conditionalFormatting>
  <conditionalFormatting sqref="AJ95:AX95 AJ92:AX92 AJ89:AX89 AJ86:AX86">
    <cfRule type="expression" dxfId="283" priority="407">
      <formula>IF(RIGHT(TEXT(AJ86,"0.#"),1)=".",FALSE,TRUE)</formula>
    </cfRule>
    <cfRule type="expression" dxfId="282" priority="408">
      <formula>IF(RIGHT(TEXT(AJ86,"0.#"),1)=".",TRUE,FALSE)</formula>
    </cfRule>
  </conditionalFormatting>
  <conditionalFormatting sqref="L100:L103 L98">
    <cfRule type="expression" dxfId="281" priority="405">
      <formula>IF(RIGHT(TEXT(L98,"0.#"),1)=".",FALSE,TRUE)</formula>
    </cfRule>
    <cfRule type="expression" dxfId="280" priority="406">
      <formula>IF(RIGHT(TEXT(L98,"0.#"),1)=".",TRUE,FALSE)</formula>
    </cfRule>
  </conditionalFormatting>
  <conditionalFormatting sqref="R98">
    <cfRule type="expression" dxfId="279" priority="401">
      <formula>IF(RIGHT(TEXT(R98,"0.#"),1)=".",FALSE,TRUE)</formula>
    </cfRule>
    <cfRule type="expression" dxfId="278" priority="402">
      <formula>IF(RIGHT(TEXT(R98,"0.#"),1)=".",TRUE,FALSE)</formula>
    </cfRule>
  </conditionalFormatting>
  <conditionalFormatting sqref="R99:R103">
    <cfRule type="expression" dxfId="277" priority="399">
      <formula>IF(RIGHT(TEXT(R99,"0.#"),1)=".",FALSE,TRUE)</formula>
    </cfRule>
    <cfRule type="expression" dxfId="276" priority="400">
      <formula>IF(RIGHT(TEXT(R99,"0.#"),1)=".",TRUE,FALSE)</formula>
    </cfRule>
  </conditionalFormatting>
  <conditionalFormatting sqref="Y182:Y189 Y180">
    <cfRule type="expression" dxfId="275" priority="397">
      <formula>IF(RIGHT(TEXT(Y180,"0.#"),1)=".",FALSE,TRUE)</formula>
    </cfRule>
    <cfRule type="expression" dxfId="274" priority="398">
      <formula>IF(RIGHT(TEXT(Y180,"0.#"),1)=".",TRUE,FALSE)</formula>
    </cfRule>
  </conditionalFormatting>
  <conditionalFormatting sqref="AU181">
    <cfRule type="expression" dxfId="273" priority="395">
      <formula>IF(RIGHT(TEXT(AU181,"0.#"),1)=".",FALSE,TRUE)</formula>
    </cfRule>
    <cfRule type="expression" dxfId="272" priority="396">
      <formula>IF(RIGHT(TEXT(AU181,"0.#"),1)=".",TRUE,FALSE)</formula>
    </cfRule>
  </conditionalFormatting>
  <conditionalFormatting sqref="AU190">
    <cfRule type="expression" dxfId="271" priority="393">
      <formula>IF(RIGHT(TEXT(AU190,"0.#"),1)=".",FALSE,TRUE)</formula>
    </cfRule>
    <cfRule type="expression" dxfId="270" priority="394">
      <formula>IF(RIGHT(TEXT(AU190,"0.#"),1)=".",TRUE,FALSE)</formula>
    </cfRule>
  </conditionalFormatting>
  <conditionalFormatting sqref="AU182:AU189 AU180">
    <cfRule type="expression" dxfId="269" priority="391">
      <formula>IF(RIGHT(TEXT(AU180,"0.#"),1)=".",FALSE,TRUE)</formula>
    </cfRule>
    <cfRule type="expression" dxfId="268" priority="392">
      <formula>IF(RIGHT(TEXT(AU180,"0.#"),1)=".",TRUE,FALSE)</formula>
    </cfRule>
  </conditionalFormatting>
  <conditionalFormatting sqref="Y220 Y207 Y194">
    <cfRule type="expression" dxfId="267" priority="377">
      <formula>IF(RIGHT(TEXT(Y194,"0.#"),1)=".",FALSE,TRUE)</formula>
    </cfRule>
    <cfRule type="expression" dxfId="266" priority="378">
      <formula>IF(RIGHT(TEXT(Y194,"0.#"),1)=".",TRUE,FALSE)</formula>
    </cfRule>
  </conditionalFormatting>
  <conditionalFormatting sqref="Y229 Y216 Y203">
    <cfRule type="expression" dxfId="265" priority="375">
      <formula>IF(RIGHT(TEXT(Y203,"0.#"),1)=".",FALSE,TRUE)</formula>
    </cfRule>
    <cfRule type="expression" dxfId="264" priority="376">
      <formula>IF(RIGHT(TEXT(Y203,"0.#"),1)=".",TRUE,FALSE)</formula>
    </cfRule>
  </conditionalFormatting>
  <conditionalFormatting sqref="Y221:Y228 Y219 Y208:Y215 Y206 Y195:Y202 Y193">
    <cfRule type="expression" dxfId="263" priority="373">
      <formula>IF(RIGHT(TEXT(Y193,"0.#"),1)=".",FALSE,TRUE)</formula>
    </cfRule>
    <cfRule type="expression" dxfId="262" priority="374">
      <formula>IF(RIGHT(TEXT(Y193,"0.#"),1)=".",TRUE,FALSE)</formula>
    </cfRule>
  </conditionalFormatting>
  <conditionalFormatting sqref="AU220 AU207 AU194">
    <cfRule type="expression" dxfId="261" priority="371">
      <formula>IF(RIGHT(TEXT(AU194,"0.#"),1)=".",FALSE,TRUE)</formula>
    </cfRule>
    <cfRule type="expression" dxfId="260" priority="372">
      <formula>IF(RIGHT(TEXT(AU194,"0.#"),1)=".",TRUE,FALSE)</formula>
    </cfRule>
  </conditionalFormatting>
  <conditionalFormatting sqref="AU229 AU216 AU203">
    <cfRule type="expression" dxfId="259" priority="369">
      <formula>IF(RIGHT(TEXT(AU203,"0.#"),1)=".",FALSE,TRUE)</formula>
    </cfRule>
    <cfRule type="expression" dxfId="258" priority="370">
      <formula>IF(RIGHT(TEXT(AU203,"0.#"),1)=".",TRUE,FALSE)</formula>
    </cfRule>
  </conditionalFormatting>
  <conditionalFormatting sqref="AU221:AU228 AU219 AU208:AU215 AU206 AU195:AU202 AU193">
    <cfRule type="expression" dxfId="257" priority="367">
      <formula>IF(RIGHT(TEXT(AU193,"0.#"),1)=".",FALSE,TRUE)</formula>
    </cfRule>
    <cfRule type="expression" dxfId="256" priority="368">
      <formula>IF(RIGHT(TEXT(AU193,"0.#"),1)=".",TRUE,FALSE)</formula>
    </cfRule>
  </conditionalFormatting>
  <conditionalFormatting sqref="AE56:AI56">
    <cfRule type="expression" dxfId="255" priority="341">
      <formula>IF(AND(AE56&gt;=0, RIGHT(TEXT(AE56,"0.#"),1)&lt;&gt;"."),TRUE,FALSE)</formula>
    </cfRule>
    <cfRule type="expression" dxfId="254" priority="342">
      <formula>IF(AND(AE56&gt;=0, RIGHT(TEXT(AE56,"0.#"),1)="."),TRUE,FALSE)</formula>
    </cfRule>
    <cfRule type="expression" dxfId="253" priority="343">
      <formula>IF(AND(AE56&lt;0, RIGHT(TEXT(AE56,"0.#"),1)&lt;&gt;"."),TRUE,FALSE)</formula>
    </cfRule>
    <cfRule type="expression" dxfId="252" priority="344">
      <formula>IF(AND(AE56&lt;0, RIGHT(TEXT(AE56,"0.#"),1)="."),TRUE,FALSE)</formula>
    </cfRule>
  </conditionalFormatting>
  <conditionalFormatting sqref="AJ56:AS56">
    <cfRule type="expression" dxfId="251" priority="337">
      <formula>IF(AND(AJ56&gt;=0, RIGHT(TEXT(AJ56,"0.#"),1)&lt;&gt;"."),TRUE,FALSE)</formula>
    </cfRule>
    <cfRule type="expression" dxfId="250" priority="338">
      <formula>IF(AND(AJ56&gt;=0, RIGHT(TEXT(AJ56,"0.#"),1)="."),TRUE,FALSE)</formula>
    </cfRule>
    <cfRule type="expression" dxfId="249" priority="339">
      <formula>IF(AND(AJ56&lt;0, RIGHT(TEXT(AJ56,"0.#"),1)&lt;&gt;"."),TRUE,FALSE)</formula>
    </cfRule>
    <cfRule type="expression" dxfId="248" priority="340">
      <formula>IF(AND(AJ56&lt;0, RIGHT(TEXT(AJ56,"0.#"),1)="."),TRUE,FALSE)</formula>
    </cfRule>
  </conditionalFormatting>
  <conditionalFormatting sqref="AK237 AK259:AK261 AK263:AK265 AK246:AK248 AK250:AK251">
    <cfRule type="expression" dxfId="247" priority="325">
      <formula>IF(RIGHT(TEXT(AK237,"0.#"),1)=".",FALSE,TRUE)</formula>
    </cfRule>
    <cfRule type="expression" dxfId="246" priority="326">
      <formula>IF(RIGHT(TEXT(AK237,"0.#"),1)=".",TRUE,FALSE)</formula>
    </cfRule>
  </conditionalFormatting>
  <conditionalFormatting sqref="AU259:AX261 AU263:AX265 AU237:AX237 AU246:AX248">
    <cfRule type="expression" dxfId="245" priority="321">
      <formula>IF(AND(AU237&gt;=0, RIGHT(TEXT(AU237,"0.#"),1)&lt;&gt;"."),TRUE,FALSE)</formula>
    </cfRule>
    <cfRule type="expression" dxfId="244" priority="322">
      <formula>IF(AND(AU237&gt;=0, RIGHT(TEXT(AU237,"0.#"),1)="."),TRUE,FALSE)</formula>
    </cfRule>
    <cfRule type="expression" dxfId="243" priority="323">
      <formula>IF(AND(AU237&lt;0, RIGHT(TEXT(AU237,"0.#"),1)&lt;&gt;"."),TRUE,FALSE)</formula>
    </cfRule>
    <cfRule type="expression" dxfId="242" priority="324">
      <formula>IF(AND(AU237&lt;0, RIGHT(TEXT(AU237,"0.#"),1)="."),TRUE,FALSE)</formula>
    </cfRule>
  </conditionalFormatting>
  <conditionalFormatting sqref="AK269">
    <cfRule type="expression" dxfId="241" priority="319">
      <formula>IF(RIGHT(TEXT(AK269,"0.#"),1)=".",FALSE,TRUE)</formula>
    </cfRule>
    <cfRule type="expression" dxfId="240" priority="320">
      <formula>IF(RIGHT(TEXT(AK269,"0.#"),1)=".",TRUE,FALSE)</formula>
    </cfRule>
  </conditionalFormatting>
  <conditionalFormatting sqref="AU269:AX269">
    <cfRule type="expression" dxfId="239" priority="315">
      <formula>IF(AND(AU269&gt;=0, RIGHT(TEXT(AU269,"0.#"),1)&lt;&gt;"."),TRUE,FALSE)</formula>
    </cfRule>
    <cfRule type="expression" dxfId="238" priority="316">
      <formula>IF(AND(AU269&gt;=0, RIGHT(TEXT(AU269,"0.#"),1)="."),TRUE,FALSE)</formula>
    </cfRule>
    <cfRule type="expression" dxfId="237" priority="317">
      <formula>IF(AND(AU269&lt;0, RIGHT(TEXT(AU269,"0.#"),1)&lt;&gt;"."),TRUE,FALSE)</formula>
    </cfRule>
    <cfRule type="expression" dxfId="236" priority="318">
      <formula>IF(AND(AU269&lt;0, RIGHT(TEXT(AU269,"0.#"),1)="."),TRUE,FALSE)</formula>
    </cfRule>
  </conditionalFormatting>
  <conditionalFormatting sqref="AK270:AK298">
    <cfRule type="expression" dxfId="235" priority="313">
      <formula>IF(RIGHT(TEXT(AK270,"0.#"),1)=".",FALSE,TRUE)</formula>
    </cfRule>
    <cfRule type="expression" dxfId="234" priority="314">
      <formula>IF(RIGHT(TEXT(AK270,"0.#"),1)=".",TRUE,FALSE)</formula>
    </cfRule>
  </conditionalFormatting>
  <conditionalFormatting sqref="AU270:AX298">
    <cfRule type="expression" dxfId="233" priority="309">
      <formula>IF(AND(AU270&gt;=0, RIGHT(TEXT(AU270,"0.#"),1)&lt;&gt;"."),TRUE,FALSE)</formula>
    </cfRule>
    <cfRule type="expression" dxfId="232" priority="310">
      <formula>IF(AND(AU270&gt;=0, RIGHT(TEXT(AU270,"0.#"),1)="."),TRUE,FALSE)</formula>
    </cfRule>
    <cfRule type="expression" dxfId="231" priority="311">
      <formula>IF(AND(AU270&lt;0, RIGHT(TEXT(AU270,"0.#"),1)&lt;&gt;"."),TRUE,FALSE)</formula>
    </cfRule>
    <cfRule type="expression" dxfId="230" priority="312">
      <formula>IF(AND(AU270&lt;0, RIGHT(TEXT(AU270,"0.#"),1)="."),TRUE,FALSE)</formula>
    </cfRule>
  </conditionalFormatting>
  <conditionalFormatting sqref="AK302">
    <cfRule type="expression" dxfId="229" priority="307">
      <formula>IF(RIGHT(TEXT(AK302,"0.#"),1)=".",FALSE,TRUE)</formula>
    </cfRule>
    <cfRule type="expression" dxfId="228" priority="308">
      <formula>IF(RIGHT(TEXT(AK302,"0.#"),1)=".",TRUE,FALSE)</formula>
    </cfRule>
  </conditionalFormatting>
  <conditionalFormatting sqref="AU302:AX302">
    <cfRule type="expression" dxfId="227" priority="303">
      <formula>IF(AND(AU302&gt;=0, RIGHT(TEXT(AU302,"0.#"),1)&lt;&gt;"."),TRUE,FALSE)</formula>
    </cfRule>
    <cfRule type="expression" dxfId="226" priority="304">
      <formula>IF(AND(AU302&gt;=0, RIGHT(TEXT(AU302,"0.#"),1)="."),TRUE,FALSE)</formula>
    </cfRule>
    <cfRule type="expression" dxfId="225" priority="305">
      <formula>IF(AND(AU302&lt;0, RIGHT(TEXT(AU302,"0.#"),1)&lt;&gt;"."),TRUE,FALSE)</formula>
    </cfRule>
    <cfRule type="expression" dxfId="224" priority="306">
      <formula>IF(AND(AU302&lt;0, RIGHT(TEXT(AU302,"0.#"),1)="."),TRUE,FALSE)</formula>
    </cfRule>
  </conditionalFormatting>
  <conditionalFormatting sqref="AK303:AK331">
    <cfRule type="expression" dxfId="223" priority="301">
      <formula>IF(RIGHT(TEXT(AK303,"0.#"),1)=".",FALSE,TRUE)</formula>
    </cfRule>
    <cfRule type="expression" dxfId="222" priority="302">
      <formula>IF(RIGHT(TEXT(AK303,"0.#"),1)=".",TRUE,FALSE)</formula>
    </cfRule>
  </conditionalFormatting>
  <conditionalFormatting sqref="AU303:AX331">
    <cfRule type="expression" dxfId="221" priority="297">
      <formula>IF(AND(AU303&gt;=0, RIGHT(TEXT(AU303,"0.#"),1)&lt;&gt;"."),TRUE,FALSE)</formula>
    </cfRule>
    <cfRule type="expression" dxfId="220" priority="298">
      <formula>IF(AND(AU303&gt;=0, RIGHT(TEXT(AU303,"0.#"),1)="."),TRUE,FALSE)</formula>
    </cfRule>
    <cfRule type="expression" dxfId="219" priority="299">
      <formula>IF(AND(AU303&lt;0, RIGHT(TEXT(AU303,"0.#"),1)&lt;&gt;"."),TRUE,FALSE)</formula>
    </cfRule>
    <cfRule type="expression" dxfId="218" priority="300">
      <formula>IF(AND(AU303&lt;0, RIGHT(TEXT(AU303,"0.#"),1)="."),TRUE,FALSE)</formula>
    </cfRule>
  </conditionalFormatting>
  <conditionalFormatting sqref="AK335">
    <cfRule type="expression" dxfId="217" priority="295">
      <formula>IF(RIGHT(TEXT(AK335,"0.#"),1)=".",FALSE,TRUE)</formula>
    </cfRule>
    <cfRule type="expression" dxfId="216" priority="296">
      <formula>IF(RIGHT(TEXT(AK335,"0.#"),1)=".",TRUE,FALSE)</formula>
    </cfRule>
  </conditionalFormatting>
  <conditionalFormatting sqref="AU335:AX335">
    <cfRule type="expression" dxfId="215" priority="291">
      <formula>IF(AND(AU335&gt;=0, RIGHT(TEXT(AU335,"0.#"),1)&lt;&gt;"."),TRUE,FALSE)</formula>
    </cfRule>
    <cfRule type="expression" dxfId="214" priority="292">
      <formula>IF(AND(AU335&gt;=0, RIGHT(TEXT(AU335,"0.#"),1)="."),TRUE,FALSE)</formula>
    </cfRule>
    <cfRule type="expression" dxfId="213" priority="293">
      <formula>IF(AND(AU335&lt;0, RIGHT(TEXT(AU335,"0.#"),1)&lt;&gt;"."),TRUE,FALSE)</formula>
    </cfRule>
    <cfRule type="expression" dxfId="212" priority="294">
      <formula>IF(AND(AU335&lt;0, RIGHT(TEXT(AU335,"0.#"),1)="."),TRUE,FALSE)</formula>
    </cfRule>
  </conditionalFormatting>
  <conditionalFormatting sqref="AK336:AK364">
    <cfRule type="expression" dxfId="211" priority="289">
      <formula>IF(RIGHT(TEXT(AK336,"0.#"),1)=".",FALSE,TRUE)</formula>
    </cfRule>
    <cfRule type="expression" dxfId="210" priority="290">
      <formula>IF(RIGHT(TEXT(AK336,"0.#"),1)=".",TRUE,FALSE)</formula>
    </cfRule>
  </conditionalFormatting>
  <conditionalFormatting sqref="AU336:AX364">
    <cfRule type="expression" dxfId="209" priority="285">
      <formula>IF(AND(AU336&gt;=0, RIGHT(TEXT(AU336,"0.#"),1)&lt;&gt;"."),TRUE,FALSE)</formula>
    </cfRule>
    <cfRule type="expression" dxfId="208" priority="286">
      <formula>IF(AND(AU336&gt;=0, RIGHT(TEXT(AU336,"0.#"),1)="."),TRUE,FALSE)</formula>
    </cfRule>
    <cfRule type="expression" dxfId="207" priority="287">
      <formula>IF(AND(AU336&lt;0, RIGHT(TEXT(AU336,"0.#"),1)&lt;&gt;"."),TRUE,FALSE)</formula>
    </cfRule>
    <cfRule type="expression" dxfId="206" priority="288">
      <formula>IF(AND(AU336&lt;0, RIGHT(TEXT(AU336,"0.#"),1)="."),TRUE,FALSE)</formula>
    </cfRule>
  </conditionalFormatting>
  <conditionalFormatting sqref="AK368">
    <cfRule type="expression" dxfId="205" priority="283">
      <formula>IF(RIGHT(TEXT(AK368,"0.#"),1)=".",FALSE,TRUE)</formula>
    </cfRule>
    <cfRule type="expression" dxfId="204" priority="284">
      <formula>IF(RIGHT(TEXT(AK368,"0.#"),1)=".",TRUE,FALSE)</formula>
    </cfRule>
  </conditionalFormatting>
  <conditionalFormatting sqref="AU368:AX368">
    <cfRule type="expression" dxfId="203" priority="279">
      <formula>IF(AND(AU368&gt;=0, RIGHT(TEXT(AU368,"0.#"),1)&lt;&gt;"."),TRUE,FALSE)</formula>
    </cfRule>
    <cfRule type="expression" dxfId="202" priority="280">
      <formula>IF(AND(AU368&gt;=0, RIGHT(TEXT(AU368,"0.#"),1)="."),TRUE,FALSE)</formula>
    </cfRule>
    <cfRule type="expression" dxfId="201" priority="281">
      <formula>IF(AND(AU368&lt;0, RIGHT(TEXT(AU368,"0.#"),1)&lt;&gt;"."),TRUE,FALSE)</formula>
    </cfRule>
    <cfRule type="expression" dxfId="200" priority="282">
      <formula>IF(AND(AU368&lt;0, RIGHT(TEXT(AU368,"0.#"),1)="."),TRUE,FALSE)</formula>
    </cfRule>
  </conditionalFormatting>
  <conditionalFormatting sqref="AK369:AK397">
    <cfRule type="expression" dxfId="199" priority="277">
      <formula>IF(RIGHT(TEXT(AK369,"0.#"),1)=".",FALSE,TRUE)</formula>
    </cfRule>
    <cfRule type="expression" dxfId="198" priority="278">
      <formula>IF(RIGHT(TEXT(AK369,"0.#"),1)=".",TRUE,FALSE)</formula>
    </cfRule>
  </conditionalFormatting>
  <conditionalFormatting sqref="AU369:AX397">
    <cfRule type="expression" dxfId="197" priority="273">
      <formula>IF(AND(AU369&gt;=0, RIGHT(TEXT(AU369,"0.#"),1)&lt;&gt;"."),TRUE,FALSE)</formula>
    </cfRule>
    <cfRule type="expression" dxfId="196" priority="274">
      <formula>IF(AND(AU369&gt;=0, RIGHT(TEXT(AU369,"0.#"),1)="."),TRUE,FALSE)</formula>
    </cfRule>
    <cfRule type="expression" dxfId="195" priority="275">
      <formula>IF(AND(AU369&lt;0, RIGHT(TEXT(AU369,"0.#"),1)&lt;&gt;"."),TRUE,FALSE)</formula>
    </cfRule>
    <cfRule type="expression" dxfId="194" priority="276">
      <formula>IF(AND(AU369&lt;0, RIGHT(TEXT(AU369,"0.#"),1)="."),TRUE,FALSE)</formula>
    </cfRule>
  </conditionalFormatting>
  <conditionalFormatting sqref="AK401">
    <cfRule type="expression" dxfId="193" priority="271">
      <formula>IF(RIGHT(TEXT(AK401,"0.#"),1)=".",FALSE,TRUE)</formula>
    </cfRule>
    <cfRule type="expression" dxfId="192" priority="272">
      <formula>IF(RIGHT(TEXT(AK401,"0.#"),1)=".",TRUE,FALSE)</formula>
    </cfRule>
  </conditionalFormatting>
  <conditionalFormatting sqref="AU401:AX401">
    <cfRule type="expression" dxfId="191" priority="267">
      <formula>IF(AND(AU401&gt;=0, RIGHT(TEXT(AU401,"0.#"),1)&lt;&gt;"."),TRUE,FALSE)</formula>
    </cfRule>
    <cfRule type="expression" dxfId="190" priority="268">
      <formula>IF(AND(AU401&gt;=0, RIGHT(TEXT(AU401,"0.#"),1)="."),TRUE,FALSE)</formula>
    </cfRule>
    <cfRule type="expression" dxfId="189" priority="269">
      <formula>IF(AND(AU401&lt;0, RIGHT(TEXT(AU401,"0.#"),1)&lt;&gt;"."),TRUE,FALSE)</formula>
    </cfRule>
    <cfRule type="expression" dxfId="188" priority="270">
      <formula>IF(AND(AU401&lt;0, RIGHT(TEXT(AU401,"0.#"),1)="."),TRUE,FALSE)</formula>
    </cfRule>
  </conditionalFormatting>
  <conditionalFormatting sqref="AK402:AK430">
    <cfRule type="expression" dxfId="187" priority="265">
      <formula>IF(RIGHT(TEXT(AK402,"0.#"),1)=".",FALSE,TRUE)</formula>
    </cfRule>
    <cfRule type="expression" dxfId="186" priority="266">
      <formula>IF(RIGHT(TEXT(AK402,"0.#"),1)=".",TRUE,FALSE)</formula>
    </cfRule>
  </conditionalFormatting>
  <conditionalFormatting sqref="AU402:AX430">
    <cfRule type="expression" dxfId="185" priority="261">
      <formula>IF(AND(AU402&gt;=0, RIGHT(TEXT(AU402,"0.#"),1)&lt;&gt;"."),TRUE,FALSE)</formula>
    </cfRule>
    <cfRule type="expression" dxfId="184" priority="262">
      <formula>IF(AND(AU402&gt;=0, RIGHT(TEXT(AU402,"0.#"),1)="."),TRUE,FALSE)</formula>
    </cfRule>
    <cfRule type="expression" dxfId="183" priority="263">
      <formula>IF(AND(AU402&lt;0, RIGHT(TEXT(AU402,"0.#"),1)&lt;&gt;"."),TRUE,FALSE)</formula>
    </cfRule>
    <cfRule type="expression" dxfId="182" priority="264">
      <formula>IF(AND(AU402&lt;0, RIGHT(TEXT(AU402,"0.#"),1)="."),TRUE,FALSE)</formula>
    </cfRule>
  </conditionalFormatting>
  <conditionalFormatting sqref="AK434">
    <cfRule type="expression" dxfId="181" priority="259">
      <formula>IF(RIGHT(TEXT(AK434,"0.#"),1)=".",FALSE,TRUE)</formula>
    </cfRule>
    <cfRule type="expression" dxfId="180" priority="260">
      <formula>IF(RIGHT(TEXT(AK434,"0.#"),1)=".",TRUE,FALSE)</formula>
    </cfRule>
  </conditionalFormatting>
  <conditionalFormatting sqref="AU434:AX434">
    <cfRule type="expression" dxfId="179" priority="255">
      <formula>IF(AND(AU434&gt;=0, RIGHT(TEXT(AU434,"0.#"),1)&lt;&gt;"."),TRUE,FALSE)</formula>
    </cfRule>
    <cfRule type="expression" dxfId="178" priority="256">
      <formula>IF(AND(AU434&gt;=0, RIGHT(TEXT(AU434,"0.#"),1)="."),TRUE,FALSE)</formula>
    </cfRule>
    <cfRule type="expression" dxfId="177" priority="257">
      <formula>IF(AND(AU434&lt;0, RIGHT(TEXT(AU434,"0.#"),1)&lt;&gt;"."),TRUE,FALSE)</formula>
    </cfRule>
    <cfRule type="expression" dxfId="176" priority="258">
      <formula>IF(AND(AU434&lt;0, RIGHT(TEXT(AU434,"0.#"),1)="."),TRUE,FALSE)</formula>
    </cfRule>
  </conditionalFormatting>
  <conditionalFormatting sqref="AK435:AK463">
    <cfRule type="expression" dxfId="175" priority="253">
      <formula>IF(RIGHT(TEXT(AK435,"0.#"),1)=".",FALSE,TRUE)</formula>
    </cfRule>
    <cfRule type="expression" dxfId="174" priority="254">
      <formula>IF(RIGHT(TEXT(AK435,"0.#"),1)=".",TRUE,FALSE)</formula>
    </cfRule>
  </conditionalFormatting>
  <conditionalFormatting sqref="AU435:AX463">
    <cfRule type="expression" dxfId="173" priority="249">
      <formula>IF(AND(AU435&gt;=0, RIGHT(TEXT(AU435,"0.#"),1)&lt;&gt;"."),TRUE,FALSE)</formula>
    </cfRule>
    <cfRule type="expression" dxfId="172" priority="250">
      <formula>IF(AND(AU435&gt;=0, RIGHT(TEXT(AU435,"0.#"),1)="."),TRUE,FALSE)</formula>
    </cfRule>
    <cfRule type="expression" dxfId="171" priority="251">
      <formula>IF(AND(AU435&lt;0, RIGHT(TEXT(AU435,"0.#"),1)&lt;&gt;"."),TRUE,FALSE)</formula>
    </cfRule>
    <cfRule type="expression" dxfId="170" priority="252">
      <formula>IF(AND(AU435&lt;0, RIGHT(TEXT(AU435,"0.#"),1)="."),TRUE,FALSE)</formula>
    </cfRule>
  </conditionalFormatting>
  <conditionalFormatting sqref="AK467">
    <cfRule type="expression" dxfId="169" priority="247">
      <formula>IF(RIGHT(TEXT(AK467,"0.#"),1)=".",FALSE,TRUE)</formula>
    </cfRule>
    <cfRule type="expression" dxfId="168" priority="248">
      <formula>IF(RIGHT(TEXT(AK467,"0.#"),1)=".",TRUE,FALSE)</formula>
    </cfRule>
  </conditionalFormatting>
  <conditionalFormatting sqref="AU467:AX467">
    <cfRule type="expression" dxfId="167" priority="243">
      <formula>IF(AND(AU467&gt;=0, RIGHT(TEXT(AU467,"0.#"),1)&lt;&gt;"."),TRUE,FALSE)</formula>
    </cfRule>
    <cfRule type="expression" dxfId="166" priority="244">
      <formula>IF(AND(AU467&gt;=0, RIGHT(TEXT(AU467,"0.#"),1)="."),TRUE,FALSE)</formula>
    </cfRule>
    <cfRule type="expression" dxfId="165" priority="245">
      <formula>IF(AND(AU467&lt;0, RIGHT(TEXT(AU467,"0.#"),1)&lt;&gt;"."),TRUE,FALSE)</formula>
    </cfRule>
    <cfRule type="expression" dxfId="164" priority="246">
      <formula>IF(AND(AU467&lt;0, RIGHT(TEXT(AU467,"0.#"),1)="."),TRUE,FALSE)</formula>
    </cfRule>
  </conditionalFormatting>
  <conditionalFormatting sqref="AK468:AK496">
    <cfRule type="expression" dxfId="163" priority="241">
      <formula>IF(RIGHT(TEXT(AK468,"0.#"),1)=".",FALSE,TRUE)</formula>
    </cfRule>
    <cfRule type="expression" dxfId="162" priority="242">
      <formula>IF(RIGHT(TEXT(AK468,"0.#"),1)=".",TRUE,FALSE)</formula>
    </cfRule>
  </conditionalFormatting>
  <conditionalFormatting sqref="AU468:AX496">
    <cfRule type="expression" dxfId="161" priority="237">
      <formula>IF(AND(AU468&gt;=0, RIGHT(TEXT(AU468,"0.#"),1)&lt;&gt;"."),TRUE,FALSE)</formula>
    </cfRule>
    <cfRule type="expression" dxfId="160" priority="238">
      <formula>IF(AND(AU468&gt;=0, RIGHT(TEXT(AU468,"0.#"),1)="."),TRUE,FALSE)</formula>
    </cfRule>
    <cfRule type="expression" dxfId="159" priority="239">
      <formula>IF(AND(AU468&lt;0, RIGHT(TEXT(AU468,"0.#"),1)&lt;&gt;"."),TRUE,FALSE)</formula>
    </cfRule>
    <cfRule type="expression" dxfId="158" priority="240">
      <formula>IF(AND(AU468&lt;0, RIGHT(TEXT(AU468,"0.#"),1)="."),TRUE,FALSE)</formula>
    </cfRule>
  </conditionalFormatting>
  <conditionalFormatting sqref="AT24:AX24">
    <cfRule type="expression" dxfId="157" priority="235">
      <formula>IF(RIGHT(TEXT(AT24,"0.#"),1)=".",FALSE,TRUE)</formula>
    </cfRule>
    <cfRule type="expression" dxfId="156" priority="236">
      <formula>IF(RIGHT(TEXT(AT24,"0.#"),1)=".",TRUE,FALSE)</formula>
    </cfRule>
  </conditionalFormatting>
  <conditionalFormatting sqref="AE25:AI25">
    <cfRule type="expression" dxfId="155" priority="227">
      <formula>IF(AND(AE25&gt;=0, RIGHT(TEXT(AE25,"0.#"),1)&lt;&gt;"."),TRUE,FALSE)</formula>
    </cfRule>
    <cfRule type="expression" dxfId="154" priority="228">
      <formula>IF(AND(AE25&gt;=0, RIGHT(TEXT(AE25,"0.#"),1)="."),TRUE,FALSE)</formula>
    </cfRule>
    <cfRule type="expression" dxfId="153" priority="229">
      <formula>IF(AND(AE25&lt;0, RIGHT(TEXT(AE25,"0.#"),1)&lt;&gt;"."),TRUE,FALSE)</formula>
    </cfRule>
    <cfRule type="expression" dxfId="152" priority="230">
      <formula>IF(AND(AE25&lt;0, RIGHT(TEXT(AE25,"0.#"),1)="."),TRUE,FALSE)</formula>
    </cfRule>
  </conditionalFormatting>
  <conditionalFormatting sqref="AJ25:AS25">
    <cfRule type="expression" dxfId="151" priority="223">
      <formula>IF(AND(AJ25&gt;=0, RIGHT(TEXT(AJ25,"0.#"),1)&lt;&gt;"."),TRUE,FALSE)</formula>
    </cfRule>
    <cfRule type="expression" dxfId="150" priority="224">
      <formula>IF(AND(AJ25&gt;=0, RIGHT(TEXT(AJ25,"0.#"),1)="."),TRUE,FALSE)</formula>
    </cfRule>
    <cfRule type="expression" dxfId="149" priority="225">
      <formula>IF(AND(AJ25&lt;0, RIGHT(TEXT(AJ25,"0.#"),1)&lt;&gt;"."),TRUE,FALSE)</formula>
    </cfRule>
    <cfRule type="expression" dxfId="148" priority="226">
      <formula>IF(AND(AJ25&lt;0, RIGHT(TEXT(AJ25,"0.#"),1)="."),TRUE,FALSE)</formula>
    </cfRule>
  </conditionalFormatting>
  <conditionalFormatting sqref="AU236:AX236">
    <cfRule type="expression" dxfId="147" priority="211">
      <formula>IF(AND(AU236&gt;=0, RIGHT(TEXT(AU236,"0.#"),1)&lt;&gt;"."),TRUE,FALSE)</formula>
    </cfRule>
    <cfRule type="expression" dxfId="146" priority="212">
      <formula>IF(AND(AU236&gt;=0, RIGHT(TEXT(AU236,"0.#"),1)="."),TRUE,FALSE)</formula>
    </cfRule>
    <cfRule type="expression" dxfId="145" priority="213">
      <formula>IF(AND(AU236&lt;0, RIGHT(TEXT(AU236,"0.#"),1)&lt;&gt;"."),TRUE,FALSE)</formula>
    </cfRule>
    <cfRule type="expression" dxfId="144" priority="214">
      <formula>IF(AND(AU236&lt;0, RIGHT(TEXT(AU236,"0.#"),1)="."),TRUE,FALSE)</formula>
    </cfRule>
  </conditionalFormatting>
  <conditionalFormatting sqref="AE43:AI43 AE38:AI38 AE33:AI33 AE28:AI28">
    <cfRule type="expression" dxfId="143" priority="209">
      <formula>IF(RIGHT(TEXT(AE28,"0.#"),1)=".",FALSE,TRUE)</formula>
    </cfRule>
    <cfRule type="expression" dxfId="142" priority="210">
      <formula>IF(RIGHT(TEXT(AE28,"0.#"),1)=".",TRUE,FALSE)</formula>
    </cfRule>
  </conditionalFormatting>
  <conditionalFormatting sqref="AE44:AX44 AJ43:AS43 AE39:AX39 AJ38:AS38 AE34:AX34 AJ33:AS33 AE29:AX29 AJ28:AS28">
    <cfRule type="expression" dxfId="141" priority="207">
      <formula>IF(RIGHT(TEXT(AE28,"0.#"),1)=".",FALSE,TRUE)</formula>
    </cfRule>
    <cfRule type="expression" dxfId="140" priority="208">
      <formula>IF(RIGHT(TEXT(AE28,"0.#"),1)=".",TRUE,FALSE)</formula>
    </cfRule>
  </conditionalFormatting>
  <conditionalFormatting sqref="AE45:AI45 AE40:AI40 AE35:AI35 AE30:AI30">
    <cfRule type="expression" dxfId="139" priority="203">
      <formula>IF(AND(AE30&gt;=0, RIGHT(TEXT(AE30,"0.#"),1)&lt;&gt;"."),TRUE,FALSE)</formula>
    </cfRule>
    <cfRule type="expression" dxfId="138" priority="204">
      <formula>IF(AND(AE30&gt;=0, RIGHT(TEXT(AE30,"0.#"),1)="."),TRUE,FALSE)</formula>
    </cfRule>
    <cfRule type="expression" dxfId="137" priority="205">
      <formula>IF(AND(AE30&lt;0, RIGHT(TEXT(AE30,"0.#"),1)&lt;&gt;"."),TRUE,FALSE)</formula>
    </cfRule>
    <cfRule type="expression" dxfId="136" priority="206">
      <formula>IF(AND(AE30&lt;0, RIGHT(TEXT(AE30,"0.#"),1)="."),TRUE,FALSE)</formula>
    </cfRule>
  </conditionalFormatting>
  <conditionalFormatting sqref="AJ45:AS45 AJ40:AS40 AJ35:AS35 AJ30:AS30">
    <cfRule type="expression" dxfId="135" priority="199">
      <formula>IF(AND(AJ30&gt;=0, RIGHT(TEXT(AJ30,"0.#"),1)&lt;&gt;"."),TRUE,FALSE)</formula>
    </cfRule>
    <cfRule type="expression" dxfId="134" priority="200">
      <formula>IF(AND(AJ30&gt;=0, RIGHT(TEXT(AJ30,"0.#"),1)="."),TRUE,FALSE)</formula>
    </cfRule>
    <cfRule type="expression" dxfId="133" priority="201">
      <formula>IF(AND(AJ30&lt;0, RIGHT(TEXT(AJ30,"0.#"),1)&lt;&gt;"."),TRUE,FALSE)</formula>
    </cfRule>
    <cfRule type="expression" dxfId="132" priority="202">
      <formula>IF(AND(AJ30&lt;0, RIGHT(TEXT(AJ30,"0.#"),1)="."),TRUE,FALSE)</formula>
    </cfRule>
  </conditionalFormatting>
  <conditionalFormatting sqref="AE64:AI64 AE59:AI59">
    <cfRule type="expression" dxfId="131" priority="197">
      <formula>IF(RIGHT(TEXT(AE59,"0.#"),1)=".",FALSE,TRUE)</formula>
    </cfRule>
    <cfRule type="expression" dxfId="130" priority="198">
      <formula>IF(RIGHT(TEXT(AE59,"0.#"),1)=".",TRUE,FALSE)</formula>
    </cfRule>
  </conditionalFormatting>
  <conditionalFormatting sqref="AE65:AX65 AJ64:AS64 AE60:AX60 AJ59:AS59">
    <cfRule type="expression" dxfId="129" priority="195">
      <formula>IF(RIGHT(TEXT(AE59,"0.#"),1)=".",FALSE,TRUE)</formula>
    </cfRule>
    <cfRule type="expression" dxfId="128" priority="196">
      <formula>IF(RIGHT(TEXT(AE59,"0.#"),1)=".",TRUE,FALSE)</formula>
    </cfRule>
  </conditionalFormatting>
  <conditionalFormatting sqref="AE66:AI66 AE61:AI61">
    <cfRule type="expression" dxfId="127" priority="191">
      <formula>IF(AND(AE61&gt;=0, RIGHT(TEXT(AE61,"0.#"),1)&lt;&gt;"."),TRUE,FALSE)</formula>
    </cfRule>
    <cfRule type="expression" dxfId="126" priority="192">
      <formula>IF(AND(AE61&gt;=0, RIGHT(TEXT(AE61,"0.#"),1)="."),TRUE,FALSE)</formula>
    </cfRule>
    <cfRule type="expression" dxfId="125" priority="193">
      <formula>IF(AND(AE61&lt;0, RIGHT(TEXT(AE61,"0.#"),1)&lt;&gt;"."),TRUE,FALSE)</formula>
    </cfRule>
    <cfRule type="expression" dxfId="124" priority="194">
      <formula>IF(AND(AE61&lt;0, RIGHT(TEXT(AE61,"0.#"),1)="."),TRUE,FALSE)</formula>
    </cfRule>
  </conditionalFormatting>
  <conditionalFormatting sqref="AJ66:AS66 AJ61:AS61">
    <cfRule type="expression" dxfId="123" priority="187">
      <formula>IF(AND(AJ61&gt;=0, RIGHT(TEXT(AJ61,"0.#"),1)&lt;&gt;"."),TRUE,FALSE)</formula>
    </cfRule>
    <cfRule type="expression" dxfId="122" priority="188">
      <formula>IF(AND(AJ61&gt;=0, RIGHT(TEXT(AJ61,"0.#"),1)="."),TRUE,FALSE)</formula>
    </cfRule>
    <cfRule type="expression" dxfId="121" priority="189">
      <formula>IF(AND(AJ61&lt;0, RIGHT(TEXT(AJ61,"0.#"),1)&lt;&gt;"."),TRUE,FALSE)</formula>
    </cfRule>
    <cfRule type="expression" dxfId="120" priority="190">
      <formula>IF(AND(AJ61&lt;0, RIGHT(TEXT(AJ61,"0.#"),1)="."),TRUE,FALSE)</formula>
    </cfRule>
  </conditionalFormatting>
  <conditionalFormatting sqref="AE81:AX81 AE78:AX78 AE75:AX75 AE72:AX72">
    <cfRule type="expression" dxfId="119" priority="185">
      <formula>IF(RIGHT(TEXT(AE72,"0.#"),1)=".",FALSE,TRUE)</formula>
    </cfRule>
    <cfRule type="expression" dxfId="118" priority="186">
      <formula>IF(RIGHT(TEXT(AE72,"0.#"),1)=".",TRUE,FALSE)</formula>
    </cfRule>
  </conditionalFormatting>
  <conditionalFormatting sqref="AE80:AS80 AE77:AS77 AE74:AS74 AE71:AS71">
    <cfRule type="expression" dxfId="117" priority="183">
      <formula>IF(RIGHT(TEXT(AE71,"0.#"),1)=".",FALSE,TRUE)</formula>
    </cfRule>
    <cfRule type="expression" dxfId="116" priority="184">
      <formula>IF(RIGHT(TEXT(AE71,"0.#"),1)=".",TRUE,FALSE)</formula>
    </cfRule>
  </conditionalFormatting>
  <conditionalFormatting sqref="P14:AJ14">
    <cfRule type="expression" dxfId="115" priority="181">
      <formula>IF(RIGHT(TEXT(P14,"0.#"),1)=".",FALSE,TRUE)</formula>
    </cfRule>
    <cfRule type="expression" dxfId="114" priority="182">
      <formula>IF(RIGHT(TEXT(P14,"0.#"),1)=".",TRUE,FALSE)</formula>
    </cfRule>
  </conditionalFormatting>
  <conditionalFormatting sqref="P15:AJ17 P13:AJ13">
    <cfRule type="expression" dxfId="113" priority="179">
      <formula>IF(RIGHT(TEXT(P13,"0.#"),1)=".",FALSE,TRUE)</formula>
    </cfRule>
    <cfRule type="expression" dxfId="112" priority="180">
      <formula>IF(RIGHT(TEXT(P13,"0.#"),1)=".",TRUE,FALSE)</formula>
    </cfRule>
  </conditionalFormatting>
  <conditionalFormatting sqref="P19:AC19">
    <cfRule type="expression" dxfId="111" priority="177">
      <formula>IF(RIGHT(TEXT(P19,"0.#"),1)=".",FALSE,TRUE)</formula>
    </cfRule>
    <cfRule type="expression" dxfId="110" priority="178">
      <formula>IF(RIGHT(TEXT(P19,"0.#"),1)=".",TRUE,FALSE)</formula>
    </cfRule>
  </conditionalFormatting>
  <conditionalFormatting sqref="AK257:AK258">
    <cfRule type="expression" dxfId="109" priority="175">
      <formula>IF(RIGHT(TEXT(AK257,"0.#"),1)=".",FALSE,TRUE)</formula>
    </cfRule>
    <cfRule type="expression" dxfId="108" priority="176">
      <formula>IF(RIGHT(TEXT(AK257,"0.#"),1)=".",TRUE,FALSE)</formula>
    </cfRule>
  </conditionalFormatting>
  <conditionalFormatting sqref="AU257:AX258">
    <cfRule type="expression" dxfId="107" priority="171">
      <formula>IF(AND(AU257&gt;=0, RIGHT(TEXT(AU257,"0.#"),1)&lt;&gt;"."),TRUE,FALSE)</formula>
    </cfRule>
    <cfRule type="expression" dxfId="106" priority="172">
      <formula>IF(AND(AU257&gt;=0, RIGHT(TEXT(AU257,"0.#"),1)="."),TRUE,FALSE)</formula>
    </cfRule>
    <cfRule type="expression" dxfId="105" priority="173">
      <formula>IF(AND(AU257&lt;0, RIGHT(TEXT(AU257,"0.#"),1)&lt;&gt;"."),TRUE,FALSE)</formula>
    </cfRule>
    <cfRule type="expression" dxfId="104" priority="174">
      <formula>IF(AND(AU257&lt;0, RIGHT(TEXT(AU257,"0.#"),1)="."),TRUE,FALSE)</formula>
    </cfRule>
  </conditionalFormatting>
  <conditionalFormatting sqref="AU250:AX250">
    <cfRule type="expression" dxfId="103" priority="163">
      <formula>IF(AND(AU250&gt;=0, RIGHT(TEXT(AU250,"0.#"),1)&lt;&gt;"."),TRUE,FALSE)</formula>
    </cfRule>
    <cfRule type="expression" dxfId="102" priority="164">
      <formula>IF(AND(AU250&gt;=0, RIGHT(TEXT(AU250,"0.#"),1)="."),TRUE,FALSE)</formula>
    </cfRule>
    <cfRule type="expression" dxfId="101" priority="165">
      <formula>IF(AND(AU250&lt;0, RIGHT(TEXT(AU250,"0.#"),1)&lt;&gt;"."),TRUE,FALSE)</formula>
    </cfRule>
    <cfRule type="expression" dxfId="100" priority="166">
      <formula>IF(AND(AU250&lt;0, RIGHT(TEXT(AU250,"0.#"),1)="."),TRUE,FALSE)</formula>
    </cfRule>
  </conditionalFormatting>
  <conditionalFormatting sqref="AU251:AX251">
    <cfRule type="expression" dxfId="99" priority="159">
      <formula>IF(AND(AU251&gt;=0, RIGHT(TEXT(AU251,"0.#"),1)&lt;&gt;"."),TRUE,FALSE)</formula>
    </cfRule>
    <cfRule type="expression" dxfId="98" priority="160">
      <formula>IF(AND(AU251&gt;=0, RIGHT(TEXT(AU251,"0.#"),1)="."),TRUE,FALSE)</formula>
    </cfRule>
    <cfRule type="expression" dxfId="97" priority="161">
      <formula>IF(AND(AU251&lt;0, RIGHT(TEXT(AU251,"0.#"),1)&lt;&gt;"."),TRUE,FALSE)</formula>
    </cfRule>
    <cfRule type="expression" dxfId="96" priority="162">
      <formula>IF(AND(AU251&lt;0, RIGHT(TEXT(AU251,"0.#"),1)="."),TRUE,FALSE)</formula>
    </cfRule>
  </conditionalFormatting>
  <conditionalFormatting sqref="AK262">
    <cfRule type="expression" dxfId="95" priority="139">
      <formula>IF(RIGHT(TEXT(AK262,"0.#"),1)=".",FALSE,TRUE)</formula>
    </cfRule>
    <cfRule type="expression" dxfId="94" priority="140">
      <formula>IF(RIGHT(TEXT(AK262,"0.#"),1)=".",TRUE,FALSE)</formula>
    </cfRule>
  </conditionalFormatting>
  <conditionalFormatting sqref="AU262:AX262">
    <cfRule type="expression" dxfId="93" priority="135">
      <formula>IF(AND(AU262&gt;=0, RIGHT(TEXT(AU262,"0.#"),1)&lt;&gt;"."),TRUE,FALSE)</formula>
    </cfRule>
    <cfRule type="expression" dxfId="92" priority="136">
      <formula>IF(AND(AU262&gt;=0, RIGHT(TEXT(AU262,"0.#"),1)="."),TRUE,FALSE)</formula>
    </cfRule>
    <cfRule type="expression" dxfId="91" priority="137">
      <formula>IF(AND(AU262&lt;0, RIGHT(TEXT(AU262,"0.#"),1)&lt;&gt;"."),TRUE,FALSE)</formula>
    </cfRule>
    <cfRule type="expression" dxfId="90" priority="138">
      <formula>IF(AND(AU262&lt;0, RIGHT(TEXT(AU262,"0.#"),1)="."),TRUE,FALSE)</formula>
    </cfRule>
  </conditionalFormatting>
  <conditionalFormatting sqref="AK255">
    <cfRule type="expression" dxfId="89" priority="133">
      <formula>IF(RIGHT(TEXT(AK255,"0.#"),1)=".",FALSE,TRUE)</formula>
    </cfRule>
    <cfRule type="expression" dxfId="88" priority="134">
      <formula>IF(RIGHT(TEXT(AK255,"0.#"),1)=".",TRUE,FALSE)</formula>
    </cfRule>
  </conditionalFormatting>
  <conditionalFormatting sqref="AU255:AX255">
    <cfRule type="expression" dxfId="87" priority="129">
      <formula>IF(AND(AU255&gt;=0, RIGHT(TEXT(AU255,"0.#"),1)&lt;&gt;"."),TRUE,FALSE)</formula>
    </cfRule>
    <cfRule type="expression" dxfId="86" priority="130">
      <formula>IF(AND(AU255&gt;=0, RIGHT(TEXT(AU255,"0.#"),1)="."),TRUE,FALSE)</formula>
    </cfRule>
    <cfRule type="expression" dxfId="85" priority="131">
      <formula>IF(AND(AU255&lt;0, RIGHT(TEXT(AU255,"0.#"),1)&lt;&gt;"."),TRUE,FALSE)</formula>
    </cfRule>
    <cfRule type="expression" dxfId="84" priority="132">
      <formula>IF(AND(AU255&lt;0, RIGHT(TEXT(AU255,"0.#"),1)="."),TRUE,FALSE)</formula>
    </cfRule>
  </conditionalFormatting>
  <conditionalFormatting sqref="AK256">
    <cfRule type="expression" dxfId="83" priority="127">
      <formula>IF(RIGHT(TEXT(AK256,"0.#"),1)=".",FALSE,TRUE)</formula>
    </cfRule>
    <cfRule type="expression" dxfId="82" priority="128">
      <formula>IF(RIGHT(TEXT(AK256,"0.#"),1)=".",TRUE,FALSE)</formula>
    </cfRule>
  </conditionalFormatting>
  <conditionalFormatting sqref="AU256:AX256">
    <cfRule type="expression" dxfId="81" priority="123">
      <formula>IF(AND(AU256&gt;=0, RIGHT(TEXT(AU256,"0.#"),1)&lt;&gt;"."),TRUE,FALSE)</formula>
    </cfRule>
    <cfRule type="expression" dxfId="80" priority="124">
      <formula>IF(AND(AU256&gt;=0, RIGHT(TEXT(AU256,"0.#"),1)="."),TRUE,FALSE)</formula>
    </cfRule>
    <cfRule type="expression" dxfId="79" priority="125">
      <formula>IF(AND(AU256&lt;0, RIGHT(TEXT(AU256,"0.#"),1)&lt;&gt;"."),TRUE,FALSE)</formula>
    </cfRule>
    <cfRule type="expression" dxfId="78" priority="126">
      <formula>IF(AND(AU256&lt;0, RIGHT(TEXT(AU256,"0.#"),1)="."),TRUE,FALSE)</formula>
    </cfRule>
  </conditionalFormatting>
  <conditionalFormatting sqref="AK253">
    <cfRule type="expression" dxfId="77" priority="115">
      <formula>IF(RIGHT(TEXT(AK253,"0.#"),1)=".",FALSE,TRUE)</formula>
    </cfRule>
    <cfRule type="expression" dxfId="76" priority="116">
      <formula>IF(RIGHT(TEXT(AK253,"0.#"),1)=".",TRUE,FALSE)</formula>
    </cfRule>
  </conditionalFormatting>
  <conditionalFormatting sqref="AU253:AX253">
    <cfRule type="expression" dxfId="75" priority="111">
      <formula>IF(AND(AU253&gt;=0, RIGHT(TEXT(AU253,"0.#"),1)&lt;&gt;"."),TRUE,FALSE)</formula>
    </cfRule>
    <cfRule type="expression" dxfId="74" priority="112">
      <formula>IF(AND(AU253&gt;=0, RIGHT(TEXT(AU253,"0.#"),1)="."),TRUE,FALSE)</formula>
    </cfRule>
    <cfRule type="expression" dxfId="73" priority="113">
      <formula>IF(AND(AU253&lt;0, RIGHT(TEXT(AU253,"0.#"),1)&lt;&gt;"."),TRUE,FALSE)</formula>
    </cfRule>
    <cfRule type="expression" dxfId="72" priority="114">
      <formula>IF(AND(AU253&lt;0, RIGHT(TEXT(AU253,"0.#"),1)="."),TRUE,FALSE)</formula>
    </cfRule>
  </conditionalFormatting>
  <conditionalFormatting sqref="AK254">
    <cfRule type="expression" dxfId="71" priority="109">
      <formula>IF(RIGHT(TEXT(AK254,"0.#"),1)=".",FALSE,TRUE)</formula>
    </cfRule>
    <cfRule type="expression" dxfId="70" priority="110">
      <formula>IF(RIGHT(TEXT(AK254,"0.#"),1)=".",TRUE,FALSE)</formula>
    </cfRule>
  </conditionalFormatting>
  <conditionalFormatting sqref="AU254:AX254">
    <cfRule type="expression" dxfId="69" priority="105">
      <formula>IF(AND(AU254&gt;=0, RIGHT(TEXT(AU254,"0.#"),1)&lt;&gt;"."),TRUE,FALSE)</formula>
    </cfRule>
    <cfRule type="expression" dxfId="68" priority="106">
      <formula>IF(AND(AU254&gt;=0, RIGHT(TEXT(AU254,"0.#"),1)="."),TRUE,FALSE)</formula>
    </cfRule>
    <cfRule type="expression" dxfId="67" priority="107">
      <formula>IF(AND(AU254&lt;0, RIGHT(TEXT(AU254,"0.#"),1)&lt;&gt;"."),TRUE,FALSE)</formula>
    </cfRule>
    <cfRule type="expression" dxfId="66" priority="108">
      <formula>IF(AND(AU254&lt;0, RIGHT(TEXT(AU254,"0.#"),1)="."),TRUE,FALSE)</formula>
    </cfRule>
  </conditionalFormatting>
  <conditionalFormatting sqref="AK252">
    <cfRule type="expression" dxfId="65" priority="91">
      <formula>IF(RIGHT(TEXT(AK252,"0.#"),1)=".",FALSE,TRUE)</formula>
    </cfRule>
    <cfRule type="expression" dxfId="64" priority="92">
      <formula>IF(RIGHT(TEXT(AK252,"0.#"),1)=".",TRUE,FALSE)</formula>
    </cfRule>
  </conditionalFormatting>
  <conditionalFormatting sqref="AU252:AX252">
    <cfRule type="expression" dxfId="63" priority="87">
      <formula>IF(AND(AU252&gt;=0, RIGHT(TEXT(AU252,"0.#"),1)&lt;&gt;"."),TRUE,FALSE)</formula>
    </cfRule>
    <cfRule type="expression" dxfId="62" priority="88">
      <formula>IF(AND(AU252&gt;=0, RIGHT(TEXT(AU252,"0.#"),1)="."),TRUE,FALSE)</formula>
    </cfRule>
    <cfRule type="expression" dxfId="61" priority="89">
      <formula>IF(AND(AU252&lt;0, RIGHT(TEXT(AU252,"0.#"),1)&lt;&gt;"."),TRUE,FALSE)</formula>
    </cfRule>
    <cfRule type="expression" dxfId="60" priority="90">
      <formula>IF(AND(AU252&lt;0, RIGHT(TEXT(AU252,"0.#"),1)="."),TRUE,FALSE)</formula>
    </cfRule>
  </conditionalFormatting>
  <conditionalFormatting sqref="AU241:AX241">
    <cfRule type="expression" dxfId="59" priority="57">
      <formula>IF(AND(AU241&gt;=0, RIGHT(TEXT(AU241,"0.#"),1)&lt;&gt;"."),TRUE,FALSE)</formula>
    </cfRule>
    <cfRule type="expression" dxfId="58" priority="58">
      <formula>IF(AND(AU241&gt;=0, RIGHT(TEXT(AU241,"0.#"),1)="."),TRUE,FALSE)</formula>
    </cfRule>
    <cfRule type="expression" dxfId="57" priority="59">
      <formula>IF(AND(AU241&lt;0, RIGHT(TEXT(AU241,"0.#"),1)&lt;&gt;"."),TRUE,FALSE)</formula>
    </cfRule>
    <cfRule type="expression" dxfId="56" priority="60">
      <formula>IF(AND(AU241&lt;0, RIGHT(TEXT(AU241,"0.#"),1)="."),TRUE,FALSE)</formula>
    </cfRule>
  </conditionalFormatting>
  <conditionalFormatting sqref="AK241">
    <cfRule type="expression" dxfId="55" priority="55">
      <formula>IF(RIGHT(TEXT(AK241,"0.#"),1)=".",FALSE,TRUE)</formula>
    </cfRule>
    <cfRule type="expression" dxfId="54" priority="56">
      <formula>IF(RIGHT(TEXT(AK241,"0.#"),1)=".",TRUE,FALSE)</formula>
    </cfRule>
  </conditionalFormatting>
  <conditionalFormatting sqref="AU240:AX240">
    <cfRule type="expression" dxfId="53" priority="51">
      <formula>IF(AND(AU240&gt;=0, RIGHT(TEXT(AU240,"0.#"),1)&lt;&gt;"."),TRUE,FALSE)</formula>
    </cfRule>
    <cfRule type="expression" dxfId="52" priority="52">
      <formula>IF(AND(AU240&gt;=0, RIGHT(TEXT(AU240,"0.#"),1)="."),TRUE,FALSE)</formula>
    </cfRule>
    <cfRule type="expression" dxfId="51" priority="53">
      <formula>IF(AND(AU240&lt;0, RIGHT(TEXT(AU240,"0.#"),1)&lt;&gt;"."),TRUE,FALSE)</formula>
    </cfRule>
    <cfRule type="expression" dxfId="50" priority="54">
      <formula>IF(AND(AU240&lt;0, RIGHT(TEXT(AU240,"0.#"),1)="."),TRUE,FALSE)</formula>
    </cfRule>
  </conditionalFormatting>
  <conditionalFormatting sqref="AK240">
    <cfRule type="expression" dxfId="49" priority="49">
      <formula>IF(RIGHT(TEXT(AK240,"0.#"),1)=".",FALSE,TRUE)</formula>
    </cfRule>
    <cfRule type="expression" dxfId="48" priority="50">
      <formula>IF(RIGHT(TEXT(AK240,"0.#"),1)=".",TRUE,FALSE)</formula>
    </cfRule>
  </conditionalFormatting>
  <conditionalFormatting sqref="AU239:AX239">
    <cfRule type="expression" dxfId="47" priority="45">
      <formula>IF(AND(AU239&gt;=0, RIGHT(TEXT(AU239,"0.#"),1)&lt;&gt;"."),TRUE,FALSE)</formula>
    </cfRule>
    <cfRule type="expression" dxfId="46" priority="46">
      <formula>IF(AND(AU239&gt;=0, RIGHT(TEXT(AU239,"0.#"),1)="."),TRUE,FALSE)</formula>
    </cfRule>
    <cfRule type="expression" dxfId="45" priority="47">
      <formula>IF(AND(AU239&lt;0, RIGHT(TEXT(AU239,"0.#"),1)&lt;&gt;"."),TRUE,FALSE)</formula>
    </cfRule>
    <cfRule type="expression" dxfId="44" priority="48">
      <formula>IF(AND(AU239&lt;0, RIGHT(TEXT(AU239,"0.#"),1)="."),TRUE,FALSE)</formula>
    </cfRule>
  </conditionalFormatting>
  <conditionalFormatting sqref="AK239">
    <cfRule type="expression" dxfId="43" priority="43">
      <formula>IF(RIGHT(TEXT(AK239,"0.#"),1)=".",FALSE,TRUE)</formula>
    </cfRule>
    <cfRule type="expression" dxfId="42" priority="44">
      <formula>IF(RIGHT(TEXT(AK239,"0.#"),1)=".",TRUE,FALSE)</formula>
    </cfRule>
  </conditionalFormatting>
  <conditionalFormatting sqref="AK238">
    <cfRule type="expression" dxfId="41" priority="41">
      <formula>IF(RIGHT(TEXT(AK238,"0.#"),1)=".",FALSE,TRUE)</formula>
    </cfRule>
    <cfRule type="expression" dxfId="40" priority="42">
      <formula>IF(RIGHT(TEXT(AK238,"0.#"),1)=".",TRUE,FALSE)</formula>
    </cfRule>
  </conditionalFormatting>
  <conditionalFormatting sqref="AU238:AX238">
    <cfRule type="expression" dxfId="39" priority="37">
      <formula>IF(AND(AU238&gt;=0, RIGHT(TEXT(AU238,"0.#"),1)&lt;&gt;"."),TRUE,FALSE)</formula>
    </cfRule>
    <cfRule type="expression" dxfId="38" priority="38">
      <formula>IF(AND(AU238&gt;=0, RIGHT(TEXT(AU238,"0.#"),1)="."),TRUE,FALSE)</formula>
    </cfRule>
    <cfRule type="expression" dxfId="37" priority="39">
      <formula>IF(AND(AU238&lt;0, RIGHT(TEXT(AU238,"0.#"),1)&lt;&gt;"."),TRUE,FALSE)</formula>
    </cfRule>
    <cfRule type="expression" dxfId="36" priority="40">
      <formula>IF(AND(AU238&lt;0, RIGHT(TEXT(AU238,"0.#"),1)="."),TRUE,FALSE)</formula>
    </cfRule>
  </conditionalFormatting>
  <conditionalFormatting sqref="AU249:AX249">
    <cfRule type="expression" dxfId="35" priority="33">
      <formula>IF(AND(AU249&gt;=0, RIGHT(TEXT(AU249,"0.#"),1)&lt;&gt;"."),TRUE,FALSE)</formula>
    </cfRule>
    <cfRule type="expression" dxfId="34" priority="34">
      <formula>IF(AND(AU249&gt;=0, RIGHT(TEXT(AU249,"0.#"),1)="."),TRUE,FALSE)</formula>
    </cfRule>
    <cfRule type="expression" dxfId="33" priority="35">
      <formula>IF(AND(AU249&lt;0, RIGHT(TEXT(AU249,"0.#"),1)&lt;&gt;"."),TRUE,FALSE)</formula>
    </cfRule>
    <cfRule type="expression" dxfId="32" priority="36">
      <formula>IF(AND(AU249&lt;0, RIGHT(TEXT(AU249,"0.#"),1)="."),TRUE,FALSE)</formula>
    </cfRule>
  </conditionalFormatting>
  <conditionalFormatting sqref="AK249">
    <cfRule type="expression" dxfId="31" priority="31">
      <formula>IF(RIGHT(TEXT(AK249,"0.#"),1)=".",FALSE,TRUE)</formula>
    </cfRule>
    <cfRule type="expression" dxfId="30" priority="32">
      <formula>IF(RIGHT(TEXT(AK249,"0.#"),1)=".",TRUE,FALSE)</formula>
    </cfRule>
  </conditionalFormatting>
  <conditionalFormatting sqref="AU245:AX245">
    <cfRule type="expression" dxfId="29" priority="27">
      <formula>IF(AND(AU245&gt;=0, RIGHT(TEXT(AU245,"0.#"),1)&lt;&gt;"."),TRUE,FALSE)</formula>
    </cfRule>
    <cfRule type="expression" dxfId="28" priority="28">
      <formula>IF(AND(AU245&gt;=0, RIGHT(TEXT(AU245,"0.#"),1)="."),TRUE,FALSE)</formula>
    </cfRule>
    <cfRule type="expression" dxfId="27" priority="29">
      <formula>IF(AND(AU245&lt;0, RIGHT(TEXT(AU245,"0.#"),1)&lt;&gt;"."),TRUE,FALSE)</formula>
    </cfRule>
    <cfRule type="expression" dxfId="26" priority="30">
      <formula>IF(AND(AU245&lt;0, RIGHT(TEXT(AU245,"0.#"),1)="."),TRUE,FALSE)</formula>
    </cfRule>
  </conditionalFormatting>
  <conditionalFormatting sqref="AK245">
    <cfRule type="expression" dxfId="25" priority="25">
      <formula>IF(RIGHT(TEXT(AK245,"0.#"),1)=".",FALSE,TRUE)</formula>
    </cfRule>
    <cfRule type="expression" dxfId="24" priority="26">
      <formula>IF(RIGHT(TEXT(AK245,"0.#"),1)=".",TRUE,FALSE)</formula>
    </cfRule>
  </conditionalFormatting>
  <conditionalFormatting sqref="AU244:AX244">
    <cfRule type="expression" dxfId="23" priority="21">
      <formula>IF(AND(AU244&gt;=0, RIGHT(TEXT(AU244,"0.#"),1)&lt;&gt;"."),TRUE,FALSE)</formula>
    </cfRule>
    <cfRule type="expression" dxfId="22" priority="22">
      <formula>IF(AND(AU244&gt;=0, RIGHT(TEXT(AU244,"0.#"),1)="."),TRUE,FALSE)</formula>
    </cfRule>
    <cfRule type="expression" dxfId="21" priority="23">
      <formula>IF(AND(AU244&lt;0, RIGHT(TEXT(AU244,"0.#"),1)&lt;&gt;"."),TRUE,FALSE)</formula>
    </cfRule>
    <cfRule type="expression" dxfId="20" priority="24">
      <formula>IF(AND(AU244&lt;0, RIGHT(TEXT(AU244,"0.#"),1)="."),TRUE,FALSE)</formula>
    </cfRule>
  </conditionalFormatting>
  <conditionalFormatting sqref="AK244">
    <cfRule type="expression" dxfId="19" priority="19">
      <formula>IF(RIGHT(TEXT(AK244,"0.#"),1)=".",FALSE,TRUE)</formula>
    </cfRule>
    <cfRule type="expression" dxfId="18" priority="20">
      <formula>IF(RIGHT(TEXT(AK244,"0.#"),1)=".",TRUE,FALSE)</formula>
    </cfRule>
  </conditionalFormatting>
  <conditionalFormatting sqref="AU243:AX243">
    <cfRule type="expression" dxfId="17" priority="15">
      <formula>IF(AND(AU243&gt;=0, RIGHT(TEXT(AU243,"0.#"),1)&lt;&gt;"."),TRUE,FALSE)</formula>
    </cfRule>
    <cfRule type="expression" dxfId="16" priority="16">
      <formula>IF(AND(AU243&gt;=0, RIGHT(TEXT(AU243,"0.#"),1)="."),TRUE,FALSE)</formula>
    </cfRule>
    <cfRule type="expression" dxfId="15" priority="17">
      <formula>IF(AND(AU243&lt;0, RIGHT(TEXT(AU243,"0.#"),1)&lt;&gt;"."),TRUE,FALSE)</formula>
    </cfRule>
    <cfRule type="expression" dxfId="14" priority="18">
      <formula>IF(AND(AU243&lt;0, RIGHT(TEXT(AU243,"0.#"),1)="."),TRUE,FALSE)</formula>
    </cfRule>
  </conditionalFormatting>
  <conditionalFormatting sqref="AK243">
    <cfRule type="expression" dxfId="13" priority="13">
      <formula>IF(RIGHT(TEXT(AK243,"0.#"),1)=".",FALSE,TRUE)</formula>
    </cfRule>
    <cfRule type="expression" dxfId="12" priority="14">
      <formula>IF(RIGHT(TEXT(AK243,"0.#"),1)=".",TRUE,FALSE)</formula>
    </cfRule>
  </conditionalFormatting>
  <conditionalFormatting sqref="AK243">
    <cfRule type="expression" dxfId="11" priority="11">
      <formula>IF(RIGHT(TEXT(AK243,"0.#"),1)=".",FALSE,TRUE)</formula>
    </cfRule>
    <cfRule type="expression" dxfId="10" priority="12">
      <formula>IF(RIGHT(TEXT(AK243,"0.#"),1)=".",TRUE,FALSE)</formula>
    </cfRule>
  </conditionalFormatting>
  <conditionalFormatting sqref="AU242:AX242">
    <cfRule type="expression" dxfId="9" priority="7">
      <formula>IF(AND(AU242&gt;=0, RIGHT(TEXT(AU242,"0.#"),1)&lt;&gt;"."),TRUE,FALSE)</formula>
    </cfRule>
    <cfRule type="expression" dxfId="8" priority="8">
      <formula>IF(AND(AU242&gt;=0, RIGHT(TEXT(AU242,"0.#"),1)="."),TRUE,FALSE)</formula>
    </cfRule>
    <cfRule type="expression" dxfId="7" priority="9">
      <formula>IF(AND(AU242&lt;0, RIGHT(TEXT(AU242,"0.#"),1)&lt;&gt;"."),TRUE,FALSE)</formula>
    </cfRule>
    <cfRule type="expression" dxfId="6" priority="10">
      <formula>IF(AND(AU242&lt;0, RIGHT(TEXT(AU242,"0.#"),1)="."),TRUE,FALSE)</formula>
    </cfRule>
  </conditionalFormatting>
  <conditionalFormatting sqref="AK242">
    <cfRule type="expression" dxfId="5" priority="5">
      <formula>IF(RIGHT(TEXT(AK242,"0.#"),1)=".",FALSE,TRUE)</formula>
    </cfRule>
    <cfRule type="expression" dxfId="4" priority="6">
      <formula>IF(RIGHT(TEXT(AK242,"0.#"),1)=".",TRUE,FALSE)</formula>
    </cfRule>
  </conditionalFormatting>
  <conditionalFormatting sqref="AE23:AI23">
    <cfRule type="expression" dxfId="3" priority="3">
      <formula>IF(RIGHT(TEXT(AE23,"0.#"),1)=".",FALSE,TRUE)</formula>
    </cfRule>
    <cfRule type="expression" dxfId="2" priority="4">
      <formula>IF(RIGHT(TEXT(AE23,"0.#"),1)=".",TRUE,FALSE)</formula>
    </cfRule>
  </conditionalFormatting>
  <conditionalFormatting sqref="AE24:AS24 AJ23:AS23">
    <cfRule type="expression" dxfId="1" priority="1">
      <formula>IF(RIGHT(TEXT(AE23,"0.#"),1)=".",FALSE,TRUE)</formula>
    </cfRule>
    <cfRule type="expression" dxfId="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49" man="1"/>
    <brk id="125" max="49" man="1"/>
    <brk id="138" max="49" man="1"/>
    <brk id="176"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2015-08-27T01:14:28Z</cp:lastPrinted>
  <dcterms:created xsi:type="dcterms:W3CDTF">2012-03-13T00:50:25Z</dcterms:created>
  <dcterms:modified xsi:type="dcterms:W3CDTF">2015-09-06T10:25:20Z</dcterms:modified>
</cp:coreProperties>
</file>