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O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<sst xmlns="http://schemas.openxmlformats.org/spreadsheetml/2006/main" count="749" uniqueCount="448">
  <si>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</si>
  <si>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</si>
  <si>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</si>
  <si>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</si>
  <si>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</si>
  <si>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</si>
  <si>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</si>
  <si>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</si>
  <si>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</si>
  <si>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</si>
  <si>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</si>
  <si>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</si>
  <si>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</si>
  <si>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</si>
  <si>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</si>
  <si>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</si>
  <si>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</si>
  <si>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</si>
  <si>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</si>
  <si>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</si>
  <si>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</si>
  <si>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</si>
  <si>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</si>
  <si>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</si>
  <si>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</si>
  <si>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</si>
  <si>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</si>
  <si>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</si>
  <si>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</si>
  <si>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</si>
  <si>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</si>
  <si>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</si>
  <si>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</si>
  <si>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</si>
  <si>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</si>
  <si>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</si>
  <si>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</si>
  <si>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</si>
  <si>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</si>
  <si>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</si>
  <si>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</si>
  <si>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</si>
  <si>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</si>
  <si>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</si>
  <si>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</si>
  <si>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</si>
  <si>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</si>
  <si>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</si>
  <si>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</si>
  <si>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</si>
  <si>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</si>
  <si>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</si>
  <si>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</si>
  <si>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</si>
  <si>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</si>
  <si>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</si>
  <si>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</si>
  <si>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</si>
  <si>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</si>
  <si>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</si>
  <si>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</si>
  <si>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</si>
  <si>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</si>
  <si>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</si>
  <si>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</si>
  <si>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</si>
  <si>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</si>
  <si>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</si>
  <si>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</si>
  <si>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</si>
  <si>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</si>
  <si>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</si>
  <si>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</si>
  <si>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</si>
  <si>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</si>
  <si>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</si>
  <si>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</si>
  <si>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</si>
  <si>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</si>
  <si>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</si>
  <si>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</si>
  <si>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</si>
  <si>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</si>
  <si>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</si>
  <si>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</si>
  <si>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</si>
  <si>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</si>
  <si>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</si>
  <si>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</si>
  <si>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</si>
  <si>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</si>
  <si>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</si>
  <si>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</si>
  <si>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</si>
  <si>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</si>
  <si>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</si>
  <si>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</si>
  <si>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</si>
  <si>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</si>
  <si>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</si>
  <si>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</si>
  <si>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</si>
  <si>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</si>
  <si>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</si>
  <si>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</si>
  <si>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</si>
  <si>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</si>
  <si>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</si>
  <si>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</si>
  <si>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</si>
  <si>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</si>
  <si>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</si>
  <si>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</si>
  <si>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</si>
  <si>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</si>
  <si>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</si>
  <si>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</si>
  <si>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</si>
  <si>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</si>
  <si>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</si>
  <si>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</si>
  <si>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</si>
  <si>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</si>
  <si>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</si>
  <si>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</si>
  <si>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</si>
  <si>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</si>
  <si>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</si>
  <si>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</si>
  <si>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</si>
  <si>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</si>
  <si>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</si>
  <si>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</si>
  <si>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</si>
  <si>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</si>
  <si>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</si>
  <si>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</si>
  <si>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</si>
  <si>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</si>
  <si>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</si>
  <si>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</si>
  <si>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</si>
  <si>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</si>
  <si>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</si>
  <si>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</si>
  <si>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</si>
  <si>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</si>
  <si>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</si>
  <si>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</si>
  <si>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</si>
  <si>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</si>
  <si>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</si>
  <si>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</si>
  <si>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</si>
  <si>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</si>
  <si>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</si>
  <si>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</si>
  <si>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</si>
  <si>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</si>
  <si>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</si>
  <si>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</si>
  <si>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</si>
  <si>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</si>
  <si>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</si>
  <si>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</si>
  <si>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</si>
  <si>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</si>
  <si>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</si>
  <si>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</si>
  <si>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</si>
  <si>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</si>
  <si>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</si>
  <si>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</si>
  <si>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</si>
  <si>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</si>
  <si>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</si>
  <si>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</si>
  <si>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</si>
  <si>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</si>
  <si>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</si>
  <si>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</si>
  <si>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</si>
  <si>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</si>
  <si>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</si>
  <si>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</si>
  <si>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</si>
  <si>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</si>
  <si>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</si>
  <si>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</si>
  <si>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</si>
  <si>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</si>
  <si>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</si>
  <si>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</si>
  <si>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</si>
  <si>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</si>
  <si>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</si>
  <si>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</si>
  <si>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</si>
  <si>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</si>
  <si>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</si>
  <si>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</si>
  <si>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</si>
  <si>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</si>
  <si>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</si>
  <si>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</si>
  <si>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</si>
  <si>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</si>
  <si>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</si>
  <si>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</si>
  <si>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</si>
  <si>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</si>
  <si>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</si>
  <si>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</si>
  <si>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</si>
  <si>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</si>
  <si>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</si>
  <si>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</si>
  <si>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</si>
  <si>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</si>
  <si>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</si>
  <si>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</si>
  <si>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</si>
  <si>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</si>
  <si>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</si>
  <si>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</si>
  <si>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</si>
  <si>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</si>
  <si>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</si>
  <si>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</si>
  <si>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</si>
  <si>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</si>
  <si>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</si>
  <si>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</si>
  <si>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</si>
  <si>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</si>
  <si>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</si>
  <si>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</si>
  <si>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</si>
  <si>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</si>
  <si>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</si>
  <si>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</si>
  <si>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</si>
  <si>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</si>
  <si>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</si>
  <si>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</si>
  <si>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</si>
  <si>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</si>
  <si>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</si>
  <si>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</si>
  <si>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</si>
  <si>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</si>
  <si>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</si>
  <si>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</si>
  <si>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</si>
  <si>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</si>
  <si>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</si>
  <si>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</si>
  <si>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</si>
  <si>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</si>
  <si>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</si>
  <si>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</si>
  <si>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</si>
  <si>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</si>
  <si>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</si>
  <si>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</si>
  <si>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</si>
  <si>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</si>
  <si>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</si>
  <si>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</si>
  <si>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</si>
  <si>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</si>
  <si>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</si>
  <si>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</si>
  <si>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</si>
  <si>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</si>
  <si>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</si>
  <si>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</si>
  <si>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</si>
  <si>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</si>
  <si>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</si>
  <si>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</si>
  <si>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</si>
  <si>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</si>
  <si>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</si>
  <si>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</si>
  <si>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</si>
  <si>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</si>
  <si>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</si>
  <si>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</si>
  <si>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</si>
  <si>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</si>
  <si>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</si>
  <si>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</si>
  <si>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</si>
  <si>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</si>
  <si>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</si>
  <si>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</si>
  <si>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</si>
  <si>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</si>
  <si>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</si>
  <si>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</si>
  <si>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</si>
  <si>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</si>
  <si>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</si>
  <si>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</si>
  <si>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</si>
  <si>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</si>
  <si>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</si>
  <si>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</si>
  <si>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</si>
  <si>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</si>
  <si>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</si>
  <si>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</si>
  <si>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</si>
  <si>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</si>
  <si>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</si>
  <si>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</si>
  <si>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</si>
  <si>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</si>
  <si>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</si>
  <si>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</si>
  <si>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</si>
  <si>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</si>
  <si>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</si>
  <si>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</si>
  <si>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</si>
  <si>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</si>
  <si>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</si>
  <si>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</si>
  <si>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</si>
  <si>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</si>
  <si>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</si>
  <si>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</si>
  <si>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</si>
  <si>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</si>
  <si>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</si>
  <si>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</si>
  <si>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</si>
  <si>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</si>
  <si>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</si>
  <si>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</si>
  <si>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</si>
  <si>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</si>
  <si>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</si>
  <si>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</si>
  <si>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</si>
  <si>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</si>
  <si>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</si>
  <si>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</si>
  <si>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</si>
  <si>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</si>
  <si>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</si>
  <si>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</si>
  <si>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</si>
  <si>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</si>
  <si>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</si>
  <si>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</si>
  <si>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</si>
  <si>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</si>
  <si>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</si>
  <si>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</si>
  <si>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</si>
  <si>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</si>
  <si>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</si>
  <si>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</si>
  <si>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</si>
  <si>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</si>
  <si>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</si>
  <si>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</si>
  <si>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</si>
  <si>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</si>
  <si>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</si>
  <si>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</si>
  <si>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</si>
  <si>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</si>
  <si>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</si>
  <si>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</si>
  <si>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</si>
  <si>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</si>
  <si>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</si>
  <si>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</si>
  <si>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</si>
  <si>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</si>
  <si>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</si>
  <si>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</si>
  <si>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</si>
  <si>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</si>
  <si>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</si>
  <si>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</si>
  <si>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</si>
  <si>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</si>
  <si>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都市研究部</t>
    <phoneticPr fontId="5"/>
  </si>
  <si>
    <t>部長　金子 弘</t>
    <phoneticPr fontId="5"/>
  </si>
  <si>
    <t>都市の計画的な縮退・再編のための維持管理技術及び立地評定技術の開発</t>
    <phoneticPr fontId="5"/>
  </si>
  <si>
    <t>都市計画法、建築基準法、都市再生特別措置法</t>
    <phoneticPr fontId="5"/>
  </si>
  <si>
    <t xml:space="preserve">  人口の減少と急速な高齢化の進行、産業構造の変化、厳しい財政状況化での行政サービスコストの増大等、都市をめぐる社会経済環境の大きな変化に対応し、都市の再構築を図りつつ、集約型都市構造に転換していくため、郊外市街地における縮退・再編エリアの客観的な評価・選定手法及び計画的な縮退・再編の段階に応じた市街地の維持管理技術の開発、並びに新技術や新産業を市街地に受け入れるために必要となる立地評定技術の開発を推進することを目的とする。</t>
    <phoneticPr fontId="5"/>
  </si>
  <si>
    <t>新26-83</t>
    <phoneticPr fontId="5"/>
  </si>
  <si>
    <t>新26-065</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</si>
  <si>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</si>
  <si>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</si>
  <si>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社会資本整備重点計画（H24.8.31閣議決定）
社会資本整備審議会都市計画制度小委員会中間とりまとめ（H24.9.3策定）
第３期国土交通省技術基本計画（H24.12.7策定）
日本再興戦略（H25.6.14閣議決定）
経済財政運営と改革の基本方針2014（H26.6.24閣議決定）</t>
    <phoneticPr fontId="5"/>
  </si>
  <si>
    <t>　本事業は、①郊外市街地の計画、維持管理技術の開発、②新技術・新産業の立地評定技術の開発、の２つのサブテーマで構成される。①については、人口・世帯構成の将来変化とインフラ・サービスの将来維持コスト等から郊外市街地の計画的縮退・再編に係る候補地区の分類手法を開発するとともに、インフラ・サービスの段階的縮小・閉鎖プログラムや従後の維持管理手法を開発し、跡地活用ビジネスと一体化した再編事業スキームを構築する。②については、新技術・新産業の出現による騒音等主要な外部影響と軽減措置の効果に関する実測・実験を行い、得られたデータを用いて外部影響や軽減措置効果に関する予測計算ソフトや判定チェックシート等、新技術・新産業に関わる立地評定技術を開発する。</t>
    <rPh sb="107" eb="110">
      <t>ケイカクテキ</t>
    </rPh>
    <rPh sb="118" eb="120">
      <t>コウホ</t>
    </rPh>
    <phoneticPr fontId="5"/>
  </si>
  <si>
    <t>件</t>
    <rPh sb="0" eb="1">
      <t>ケン</t>
    </rPh>
    <phoneticPr fontId="5"/>
  </si>
  <si>
    <t>-</t>
  </si>
  <si>
    <t>-</t>
    <phoneticPr fontId="5"/>
  </si>
  <si>
    <t>‐</t>
  </si>
  <si>
    <t>・郊外市街地の計画、維持管理技術の開発
・新技術・新産業の立地評定技術の開発</t>
    <rPh sb="1" eb="3">
      <t>コウガイ</t>
    </rPh>
    <rPh sb="3" eb="6">
      <t>シガイチ</t>
    </rPh>
    <rPh sb="7" eb="9">
      <t>ケイカク</t>
    </rPh>
    <rPh sb="10" eb="12">
      <t>イジ</t>
    </rPh>
    <rPh sb="12" eb="14">
      <t>カンリ</t>
    </rPh>
    <rPh sb="14" eb="16">
      <t>ギジュツ</t>
    </rPh>
    <rPh sb="17" eb="19">
      <t>カイハツ</t>
    </rPh>
    <rPh sb="21" eb="24">
      <t>シンギジュツ</t>
    </rPh>
    <rPh sb="25" eb="28">
      <t>シンサンギョウ</t>
    </rPh>
    <rPh sb="29" eb="31">
      <t>リッチ</t>
    </rPh>
    <rPh sb="31" eb="33">
      <t>ヒョウテイ</t>
    </rPh>
    <rPh sb="33" eb="35">
      <t>ギジュツ</t>
    </rPh>
    <rPh sb="36" eb="38">
      <t>カイハツ</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</si>
  <si>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</si>
  <si>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随契(少額)</t>
    <rPh sb="0" eb="2">
      <t>ズイケイ</t>
    </rPh>
    <rPh sb="3" eb="5">
      <t>ショウガク</t>
    </rPh>
    <phoneticPr fontId="5"/>
  </si>
  <si>
    <t>C.</t>
    <phoneticPr fontId="5"/>
  </si>
  <si>
    <t>郊外市街地における人口構造及び生活利便性の将来予測に関する調査</t>
  </si>
  <si>
    <t>B.</t>
    <phoneticPr fontId="5"/>
  </si>
  <si>
    <t>（株）アルテップ</t>
  </si>
  <si>
    <t>郊外市街地における人口構造及び生活利便性の将来予測に関する調査業務</t>
  </si>
  <si>
    <t>まちなかものづくり事業所の周辺騒音影響の事前評価ツールの試作業務</t>
  </si>
  <si>
    <t>（株）ＦｉＴ</t>
  </si>
  <si>
    <t>協同組合くびき野地理空間情報センター</t>
  </si>
  <si>
    <t>まちなかものづくり事業所が発生する騒音音場再生システム構築業務</t>
    <rPh sb="29" eb="31">
      <t>ギョウム</t>
    </rPh>
    <phoneticPr fontId="5"/>
  </si>
  <si>
    <t>新潟県上越市における道路除雪経路のＧＩＳデータ作成と除雪距離等算定業務</t>
    <rPh sb="33" eb="35">
      <t>ギョウム</t>
    </rPh>
    <phoneticPr fontId="5"/>
  </si>
  <si>
    <t>-</t>
    <phoneticPr fontId="5"/>
  </si>
  <si>
    <t>事業目的に即し真に必要な支出に限定されており、事業目的と無関係な支出はない。</t>
    <rPh sb="0" eb="2">
      <t>ジギョウ</t>
    </rPh>
    <rPh sb="2" eb="4">
      <t>モクテキ</t>
    </rPh>
    <rPh sb="5" eb="6">
      <t>ソク</t>
    </rPh>
    <rPh sb="7" eb="8">
      <t>シン</t>
    </rPh>
    <rPh sb="9" eb="11">
      <t>ヒツヨウ</t>
    </rPh>
    <rPh sb="12" eb="14">
      <t>シシュツ</t>
    </rPh>
    <rPh sb="15" eb="17">
      <t>ゲンテイ</t>
    </rPh>
    <rPh sb="23" eb="25">
      <t>ジギョウ</t>
    </rPh>
    <rPh sb="25" eb="27">
      <t>モクテキ</t>
    </rPh>
    <rPh sb="28" eb="31">
      <t>ムカンケイ</t>
    </rPh>
    <rPh sb="32" eb="34">
      <t>シシュツ</t>
    </rPh>
    <phoneticPr fontId="5"/>
  </si>
  <si>
    <t>ケーススタディ都市・地区の選定に際し、国土交通省本省及び地方整備局、県、市から適確な情報提供を受けることにより、効率的に都市・地区の選定及びケーススタディを実施することができた。</t>
    <rPh sb="7" eb="9">
      <t>トシ</t>
    </rPh>
    <rPh sb="10" eb="12">
      <t>チク</t>
    </rPh>
    <rPh sb="13" eb="15">
      <t>センテイ</t>
    </rPh>
    <rPh sb="16" eb="17">
      <t>サイ</t>
    </rPh>
    <rPh sb="19" eb="24">
      <t>コッコウショウ</t>
    </rPh>
    <rPh sb="24" eb="26">
      <t>ホンショウ</t>
    </rPh>
    <rPh sb="26" eb="27">
      <t>オヨ</t>
    </rPh>
    <rPh sb="28" eb="30">
      <t>チホウ</t>
    </rPh>
    <rPh sb="30" eb="33">
      <t>セイビキョク</t>
    </rPh>
    <rPh sb="34" eb="35">
      <t>ケン</t>
    </rPh>
    <rPh sb="36" eb="37">
      <t>シ</t>
    </rPh>
    <rPh sb="39" eb="41">
      <t>テキカク</t>
    </rPh>
    <rPh sb="42" eb="44">
      <t>ジョウホウ</t>
    </rPh>
    <rPh sb="44" eb="46">
      <t>テイキョウ</t>
    </rPh>
    <rPh sb="47" eb="48">
      <t>ウ</t>
    </rPh>
    <rPh sb="56" eb="59">
      <t>コウリツテキ</t>
    </rPh>
    <rPh sb="60" eb="62">
      <t>トシ</t>
    </rPh>
    <rPh sb="63" eb="65">
      <t>チク</t>
    </rPh>
    <rPh sb="66" eb="68">
      <t>センテイ</t>
    </rPh>
    <rPh sb="68" eb="69">
      <t>オヨ</t>
    </rPh>
    <rPh sb="78" eb="80">
      <t>ジッシ</t>
    </rPh>
    <phoneticPr fontId="5"/>
  </si>
  <si>
    <t>26年度は、「郊外市街地の将来像の簡易予測手法」のプロトタイプ、及びまちなかものづくり事業所に関する騒音レベル予測シートを作成し、初年度として、成果目標に見合った成果実績が得られた。</t>
    <rPh sb="65" eb="68">
      <t>ショネンド</t>
    </rPh>
    <rPh sb="72" eb="74">
      <t>セイカ</t>
    </rPh>
    <rPh sb="74" eb="76">
      <t>モクヒョウ</t>
    </rPh>
    <rPh sb="77" eb="79">
      <t>ミア</t>
    </rPh>
    <rPh sb="81" eb="83">
      <t>セイカ</t>
    </rPh>
    <rPh sb="83" eb="85">
      <t>ジッセキ</t>
    </rPh>
    <rPh sb="86" eb="87">
      <t>エ</t>
    </rPh>
    <phoneticPr fontId="5"/>
  </si>
  <si>
    <t>26年度は、２件の論文を公表し、見込み通りの活動実績が得られた。</t>
    <rPh sb="7" eb="8">
      <t>ケン</t>
    </rPh>
    <rPh sb="9" eb="11">
      <t>ロンブン</t>
    </rPh>
    <rPh sb="12" eb="14">
      <t>コウヒョウ</t>
    </rPh>
    <rPh sb="16" eb="18">
      <t>ミコ</t>
    </rPh>
    <rPh sb="19" eb="20">
      <t>ドオ</t>
    </rPh>
    <rPh sb="22" eb="24">
      <t>カツドウ</t>
    </rPh>
    <rPh sb="24" eb="26">
      <t>ジッセキ</t>
    </rPh>
    <rPh sb="27" eb="28">
      <t>エ</t>
    </rPh>
    <phoneticPr fontId="5"/>
  </si>
  <si>
    <t>集約型都市構造への転換を目指し、郊外市街地の縮退・再編のための計画、維持管理技術の開発、新技術・新産業立地の環境評定技術について開発を行うことを目的としており、社会的ニーズの高い事業である。また、外部有識者による評価委員会において事前評価を受け、国土技術政策総合研究所が実施すべきという評価を受けている。</t>
    <rPh sb="12" eb="14">
      <t>メザ</t>
    </rPh>
    <rPh sb="72" eb="74">
      <t>モクテキ</t>
    </rPh>
    <rPh sb="80" eb="83">
      <t>シャカイテキ</t>
    </rPh>
    <rPh sb="87" eb="88">
      <t>タカ</t>
    </rPh>
    <rPh sb="89" eb="91">
      <t>ジギョウ</t>
    </rPh>
    <rPh sb="146" eb="147">
      <t>ウ</t>
    </rPh>
    <phoneticPr fontId="5"/>
  </si>
  <si>
    <t>郊外市街地の縮退・再編や、新たな形態の生産・サービス活動に係る開発・建築規制の適用に関する評価基準類の作成にかかる技術研究であり、法令の運用改善に資することを目標とした研究であるため、国の機関である国土技術政策総合研究所で実施すべき事業である。</t>
    <rPh sb="99" eb="110">
      <t>コクソウケン</t>
    </rPh>
    <rPh sb="116" eb="118">
      <t>ジギョウ</t>
    </rPh>
    <phoneticPr fontId="5"/>
  </si>
  <si>
    <t>「日本再興戦略」や「経済財政運営と改革の基本方針」等で必要性が打ち出されている集約型都市づくりに向け、地方公共団体の取り組みを支援するため、郊外市街地縮退・再編のための具体の計画管理手法の確立や、各界からの要望が高い用途地域制度に係る制度改善につながる研究であり、早急に実施すべき事業である。</t>
    <rPh sb="1" eb="3">
      <t>ニホン</t>
    </rPh>
    <rPh sb="3" eb="5">
      <t>サイコウ</t>
    </rPh>
    <rPh sb="5" eb="7">
      <t>センリャク</t>
    </rPh>
    <rPh sb="25" eb="26">
      <t>トウ</t>
    </rPh>
    <rPh sb="27" eb="30">
      <t>ヒツヨウセイ</t>
    </rPh>
    <rPh sb="31" eb="32">
      <t>ウ</t>
    </rPh>
    <rPh sb="33" eb="34">
      <t>ダ</t>
    </rPh>
    <rPh sb="48" eb="49">
      <t>ム</t>
    </rPh>
    <rPh sb="58" eb="59">
      <t>ト</t>
    </rPh>
    <rPh sb="60" eb="61">
      <t>ク</t>
    </rPh>
    <rPh sb="63" eb="65">
      <t>シエン</t>
    </rPh>
    <rPh sb="70" eb="72">
      <t>コウガイ</t>
    </rPh>
    <rPh sb="72" eb="75">
      <t>シガイチ</t>
    </rPh>
    <rPh sb="78" eb="80">
      <t>サイヘン</t>
    </rPh>
    <rPh sb="135" eb="137">
      <t>ジッシ</t>
    </rPh>
    <rPh sb="140" eb="142">
      <t>ジギョウ</t>
    </rPh>
    <phoneticPr fontId="5"/>
  </si>
  <si>
    <t>支出先（業務請負者）選定においては、簡易プロポーザル方式により複数者から技術提案を受け、第三者機関である技術提案評価審査会による審議を経ており、競争性や妥当性を確保している。</t>
    <rPh sb="18" eb="20">
      <t>カンイ</t>
    </rPh>
    <rPh sb="26" eb="28">
      <t>ホウシキ</t>
    </rPh>
    <rPh sb="76" eb="79">
      <t>ダトウセイ</t>
    </rPh>
    <phoneticPr fontId="5"/>
  </si>
  <si>
    <t>支出先（業務請負者）選定においては簡易プロポーザル方式による発注方式を採用し、競争的に高度な技術提案を受けることにより、効果的に事業を実施した。</t>
    <rPh sb="39" eb="42">
      <t>キョウソウテキ</t>
    </rPh>
    <rPh sb="43" eb="45">
      <t>コウド</t>
    </rPh>
    <rPh sb="46" eb="48">
      <t>ギジュツ</t>
    </rPh>
    <rPh sb="48" eb="50">
      <t>テイアン</t>
    </rPh>
    <rPh sb="51" eb="52">
      <t>ウ</t>
    </rPh>
    <rPh sb="60" eb="63">
      <t>コウカテキ</t>
    </rPh>
    <rPh sb="64" eb="66">
      <t>ジギョウ</t>
    </rPh>
    <rPh sb="67" eb="69">
      <t>ジッシ</t>
    </rPh>
    <phoneticPr fontId="5"/>
  </si>
  <si>
    <t>・中間的な研究成果を地方公共団体の担当職員に提示して意見交換を行い、研究開発にフィードバックすること等により、より利用可能性の高い成果が得られるよう努める。
・簡易プロポーザル方式による支出先（業務請負者）選定が事業実施に効果的であったので、早期発注による履行期間の延長やプロポーザル参加資格の拡大等を通じて、引き続き競争性の向上を図る。</t>
    <rPh sb="1" eb="3">
      <t>チュウカン</t>
    </rPh>
    <rPh sb="3" eb="4">
      <t>テキ</t>
    </rPh>
    <rPh sb="5" eb="7">
      <t>ケンキュウ</t>
    </rPh>
    <rPh sb="7" eb="9">
      <t>セイカ</t>
    </rPh>
    <rPh sb="10" eb="12">
      <t>チホウ</t>
    </rPh>
    <rPh sb="12" eb="14">
      <t>コウキョウ</t>
    </rPh>
    <rPh sb="14" eb="16">
      <t>ダンタイ</t>
    </rPh>
    <rPh sb="17" eb="19">
      <t>タントウ</t>
    </rPh>
    <rPh sb="19" eb="21">
      <t>ショクイン</t>
    </rPh>
    <rPh sb="22" eb="24">
      <t>テイジ</t>
    </rPh>
    <rPh sb="26" eb="28">
      <t>イケン</t>
    </rPh>
    <rPh sb="28" eb="30">
      <t>コウカン</t>
    </rPh>
    <rPh sb="31" eb="32">
      <t>オコナ</t>
    </rPh>
    <rPh sb="34" eb="36">
      <t>ケンキュウ</t>
    </rPh>
    <rPh sb="36" eb="38">
      <t>カイハツ</t>
    </rPh>
    <rPh sb="50" eb="51">
      <t>トウ</t>
    </rPh>
    <rPh sb="57" eb="59">
      <t>リヨウ</t>
    </rPh>
    <rPh sb="59" eb="62">
      <t>カノウセイ</t>
    </rPh>
    <rPh sb="63" eb="64">
      <t>タカ</t>
    </rPh>
    <rPh sb="65" eb="67">
      <t>セイカ</t>
    </rPh>
    <rPh sb="68" eb="69">
      <t>エ</t>
    </rPh>
    <rPh sb="74" eb="75">
      <t>ツト</t>
    </rPh>
    <rPh sb="106" eb="108">
      <t>ジギョウ</t>
    </rPh>
    <rPh sb="108" eb="110">
      <t>ジッシ</t>
    </rPh>
    <rPh sb="111" eb="114">
      <t>コウカテキ</t>
    </rPh>
    <rPh sb="121" eb="123">
      <t>ソウキ</t>
    </rPh>
    <rPh sb="123" eb="125">
      <t>ハッチュウ</t>
    </rPh>
    <rPh sb="128" eb="130">
      <t>リコウ</t>
    </rPh>
    <rPh sb="130" eb="132">
      <t>キカン</t>
    </rPh>
    <rPh sb="133" eb="135">
      <t>エンチョウ</t>
    </rPh>
    <rPh sb="149" eb="150">
      <t>トウ</t>
    </rPh>
    <phoneticPr fontId="5"/>
  </si>
  <si>
    <t>A.日本工営（株）</t>
    <rPh sb="7" eb="8">
      <t>カブ</t>
    </rPh>
    <phoneticPr fontId="5"/>
  </si>
  <si>
    <t>日本工営（株）</t>
    <phoneticPr fontId="5"/>
  </si>
  <si>
    <t>百万円未満</t>
    <rPh sb="0" eb="2">
      <t>ヒャクマン</t>
    </rPh>
    <rPh sb="2" eb="3">
      <t>エン</t>
    </rPh>
    <rPh sb="3" eb="5">
      <t>ミマン</t>
    </rPh>
    <phoneticPr fontId="5"/>
  </si>
  <si>
    <t>3
簡易プロポ</t>
    <rPh sb="2" eb="4">
      <t>カンイ</t>
    </rPh>
    <phoneticPr fontId="5"/>
  </si>
  <si>
    <t>1
簡易プロポ</t>
    <rPh sb="2" eb="4">
      <t>カンイ</t>
    </rPh>
    <phoneticPr fontId="5"/>
  </si>
  <si>
    <t>・「国費投入の必要性」、「事業の効率性」、「事業の有効性」、「重複排除」の各項目については、それぞれ妥当であると判断できる。
・郊外市街地の縮退・再編のための計画、維持管理技術の開発、新技術・新産業立地の環境評定技術について開発を行う非常に重要な研究であり、事業開始前に外部有識者より国土技術政策総合研究所が実施すべきであるとの評価を受け研究に着手しており、優先度が高いと評価できる。
・支出先（業務請負者）選定においては、簡易プロポーザル方式により複数者から技術提案を受け、第三者機関である技術提案評価審査会による審議を経ており、競争性や妥当性を確保している。また、競争的に高度な技術提案を受けることにより、効果的に事業を実施している。</t>
    <rPh sb="117" eb="119">
      <t>ヒジョウ</t>
    </rPh>
    <rPh sb="142" eb="153">
      <t>コクソウケン</t>
    </rPh>
    <phoneticPr fontId="5"/>
  </si>
  <si>
    <t>-</t>
    <phoneticPr fontId="5"/>
  </si>
  <si>
    <t>役務費</t>
    <rPh sb="0" eb="2">
      <t>エキム</t>
    </rPh>
    <rPh sb="2" eb="3">
      <t>ヒ</t>
    </rPh>
    <phoneticPr fontId="5"/>
  </si>
  <si>
    <t>成果指標（「技術的課題数」）が不明確であり、活動実績を適切に評価することができない。</t>
    <phoneticPr fontId="5"/>
  </si>
  <si>
    <t>引き続き、技術研究開発課題の解決に向け、効率的・効果的に事業を実施する。
例えば「技術的課題」の内容を記載するなど、レビューシートが国民にとってよりわかりやすいものになるよう工夫すべき。</t>
    <rPh sb="0" eb="1">
      <t>ヒ</t>
    </rPh>
    <rPh sb="2" eb="3">
      <t>ツヅ</t>
    </rPh>
    <rPh sb="5" eb="7">
      <t>ギジュツ</t>
    </rPh>
    <rPh sb="7" eb="9">
      <t>ケンキュウ</t>
    </rPh>
    <rPh sb="9" eb="11">
      <t>カイハツ</t>
    </rPh>
    <rPh sb="11" eb="13">
      <t>カダイ</t>
    </rPh>
    <rPh sb="14" eb="16">
      <t>カイケツ</t>
    </rPh>
    <rPh sb="17" eb="18">
      <t>ム</t>
    </rPh>
    <rPh sb="20" eb="23">
      <t>コウリツテキ</t>
    </rPh>
    <rPh sb="24" eb="27">
      <t>コウカテキ</t>
    </rPh>
    <rPh sb="28" eb="30">
      <t>ジギョウ</t>
    </rPh>
    <rPh sb="31" eb="33">
      <t>ジッシ</t>
    </rPh>
    <rPh sb="37" eb="38">
      <t>タト</t>
    </rPh>
    <rPh sb="41" eb="44">
      <t>ギジュツテキ</t>
    </rPh>
    <rPh sb="44" eb="46">
      <t>カダイ</t>
    </rPh>
    <rPh sb="48" eb="50">
      <t>ナイヨウ</t>
    </rPh>
    <rPh sb="51" eb="53">
      <t>キサイ</t>
    </rPh>
    <rPh sb="66" eb="68">
      <t>コクミン</t>
    </rPh>
    <rPh sb="87" eb="89">
      <t>クフウ</t>
    </rPh>
    <phoneticPr fontId="5"/>
  </si>
  <si>
    <t>執行等改善</t>
  </si>
  <si>
    <t>技術的課題の解決に向け、既存の成果を積極的に活用するなど、効率的、効果的に実施する。有効性の観点から最終成果のみならず、途中段階でも可能な範囲で論文等で公表するなど、積極的に成果の効果的な普及や活用を図る。このほか、所見を受けて「技術的課題」について補足を行った。</t>
    <phoneticPr fontId="5"/>
  </si>
  <si>
    <t>郊外市街地の計画、維持管理技術の開発等のために必要な、将来像予測手法と対策別地区分類手法の開発などの技術的課題数</t>
    <rPh sb="18" eb="19">
      <t>トウ</t>
    </rPh>
    <rPh sb="23" eb="25">
      <t>ヒツヨウ</t>
    </rPh>
    <rPh sb="27" eb="30">
      <t>ショウライゾウ</t>
    </rPh>
    <rPh sb="30" eb="32">
      <t>ヨソク</t>
    </rPh>
    <rPh sb="32" eb="34">
      <t>シュホウ</t>
    </rPh>
    <rPh sb="35" eb="37">
      <t>タイサク</t>
    </rPh>
    <rPh sb="37" eb="38">
      <t>ベツ</t>
    </rPh>
    <rPh sb="38" eb="40">
      <t>チク</t>
    </rPh>
    <rPh sb="40" eb="42">
      <t>ブンルイ</t>
    </rPh>
    <rPh sb="42" eb="44">
      <t>シュホウ</t>
    </rPh>
    <rPh sb="45" eb="47">
      <t>カイハツ</t>
    </rPh>
    <rPh sb="50" eb="53">
      <t>ギジュツテキ</t>
    </rPh>
    <rPh sb="53" eb="55">
      <t>カダイ</t>
    </rPh>
    <rPh sb="55" eb="56">
      <t>スウ</t>
    </rPh>
    <phoneticPr fontId="5"/>
  </si>
  <si>
    <t>百万円/件</t>
    <phoneticPr fontId="5"/>
  </si>
  <si>
    <t>-</t>
    <phoneticPr fontId="5"/>
  </si>
  <si>
    <t>16百万円/2件</t>
    <rPh sb="2" eb="4">
      <t>ヒャクマン</t>
    </rPh>
    <rPh sb="4" eb="5">
      <t>エン</t>
    </rPh>
    <rPh sb="7" eb="8">
      <t>ケン</t>
    </rPh>
    <phoneticPr fontId="5"/>
  </si>
  <si>
    <t>執行額（百万円）／本事業に関連する論文・報告発表、刊行物公表数　　　　　　　　　　　　　　　　　　　　　</t>
    <rPh sb="0" eb="2">
      <t>シッコウ</t>
    </rPh>
    <phoneticPr fontId="5"/>
  </si>
  <si>
    <t>妥当であると考えている。</t>
    <rPh sb="0" eb="2">
      <t>ダトウ</t>
    </rPh>
    <rPh sb="6" eb="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</si>
</sst>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272144</xdr:rowOff>
    </xdr:from>
    <xdr:to>
      <xdr:col>25</xdr:col>
      <xdr:colOff>32657</xdr:colOff>
      <xdr:row>142</xdr:row>
      <xdr:rowOff>283029</xdr:rowOff>
    </xdr:to>
    <xdr:sp macro="" textlink="">
      <xdr:nvSpPr>
        <xdr:cNvPr id="6" name="テキスト ボックス 5"/>
        <xdr:cNvSpPr txBox="1"/>
      </xdr:nvSpPr>
      <xdr:spPr>
        <a:xfrm>
          <a:off x="1709057" y="51935744"/>
          <a:ext cx="3222171" cy="7293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16</a:t>
          </a:r>
          <a:r>
            <a:rPr kumimoji="1" lang="ja-JP" altLang="en-US" sz="1100"/>
            <a:t>百万円</a:t>
          </a:r>
        </a:p>
      </xdr:txBody>
    </xdr:sp>
    <xdr:clientData/>
  </xdr:twoCellAnchor>
  <xdr:twoCellAnchor>
    <xdr:from>
      <xdr:col>28</xdr:col>
      <xdr:colOff>163286</xdr:colOff>
      <xdr:row>142</xdr:row>
      <xdr:rowOff>1</xdr:rowOff>
    </xdr:from>
    <xdr:to>
      <xdr:col>41</xdr:col>
      <xdr:colOff>152400</xdr:colOff>
      <xdr:row>144</xdr:row>
      <xdr:rowOff>32658</xdr:rowOff>
    </xdr:to>
    <xdr:sp macro="" textlink="">
      <xdr:nvSpPr>
        <xdr:cNvPr id="7" name="テキスト ボックス 6"/>
        <xdr:cNvSpPr txBox="1"/>
      </xdr:nvSpPr>
      <xdr:spPr>
        <a:xfrm>
          <a:off x="5649686" y="52382058"/>
          <a:ext cx="25363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6.7</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・調査内容、調査方法の企画、指示</a:t>
          </a:r>
        </a:p>
        <a:p>
          <a:pPr algn="l"/>
          <a:r>
            <a:rPr kumimoji="1" lang="ja-JP" altLang="en-US" sz="1100">
              <a:solidFill>
                <a:schemeClr val="tx1"/>
              </a:solidFill>
            </a:rPr>
            <a:t>・調査対象地区の決定、調査実施に係る地方公共団体との調整</a:t>
          </a:r>
        </a:p>
        <a:p>
          <a:pPr algn="l"/>
          <a:r>
            <a:rPr kumimoji="1" lang="ja-JP" altLang="en-US" sz="1100">
              <a:solidFill>
                <a:schemeClr val="tx1"/>
              </a:solidFill>
            </a:rPr>
            <a:t>・各種調査により得られたデータをもとに、基準化やガイドライン作成に向けた分析・検討</a:t>
          </a:r>
        </a:p>
      </xdr:txBody>
    </xdr:sp>
    <xdr:clientData/>
  </xdr:twoCellAnchor>
  <xdr:twoCellAnchor>
    <xdr:from>
      <xdr:col>29</xdr:col>
      <xdr:colOff>0</xdr:colOff>
      <xdr:row>147</xdr:row>
      <xdr:rowOff>285106</xdr:rowOff>
    </xdr:from>
    <xdr:to>
      <xdr:col>41</xdr:col>
      <xdr:colOff>174171</xdr:colOff>
      <xdr:row>150</xdr:row>
      <xdr:rowOff>-1</xdr:rowOff>
    </xdr:to>
    <xdr:sp macro="" textlink="">
      <xdr:nvSpPr>
        <xdr:cNvPr id="13" name="テキスト ボックス 12"/>
        <xdr:cNvSpPr txBox="1"/>
      </xdr:nvSpPr>
      <xdr:spPr>
        <a:xfrm>
          <a:off x="5682343" y="54463306"/>
          <a:ext cx="2525485" cy="7925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28</xdr:col>
      <xdr:colOff>108857</xdr:colOff>
      <xdr:row>150</xdr:row>
      <xdr:rowOff>78278</xdr:rowOff>
    </xdr:from>
    <xdr:to>
      <xdr:col>42</xdr:col>
      <xdr:colOff>130628</xdr:colOff>
      <xdr:row>153</xdr:row>
      <xdr:rowOff>183697</xdr:rowOff>
    </xdr:to>
    <xdr:sp macro="" textlink="">
      <xdr:nvSpPr>
        <xdr:cNvPr id="14" name="正方形/長方形 13"/>
        <xdr:cNvSpPr/>
      </xdr:nvSpPr>
      <xdr:spPr>
        <a:xfrm>
          <a:off x="5595257" y="55334164"/>
          <a:ext cx="2764971" cy="11831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・郊外市街地における人口構造及び生活利便性の将来予測に関する調査業務</a:t>
          </a:r>
          <a:endParaRPr kumimoji="1" lang="en-US" altLang="ja-JP" sz="1100">
            <a:solidFill>
              <a:schemeClr val="tx1"/>
            </a:solidFill>
          </a:endParaRPr>
        </a:p>
        <a:p>
          <a:pPr algn="l"/>
          <a:r>
            <a:rPr kumimoji="1" lang="ja-JP" altLang="en-US" sz="1100">
              <a:solidFill>
                <a:schemeClr val="tx1"/>
              </a:solidFill>
            </a:rPr>
            <a:t>・まちなかものづくり事業所の周辺騒音影響の事前評価ツールの試作業務</a:t>
          </a:r>
        </a:p>
      </xdr:txBody>
    </xdr:sp>
    <xdr:clientData/>
  </xdr:twoCellAnchor>
  <xdr:twoCellAnchor>
    <xdr:from>
      <xdr:col>28</xdr:col>
      <xdr:colOff>108858</xdr:colOff>
      <xdr:row>150</xdr:row>
      <xdr:rowOff>67391</xdr:rowOff>
    </xdr:from>
    <xdr:to>
      <xdr:col>42</xdr:col>
      <xdr:colOff>87086</xdr:colOff>
      <xdr:row>152</xdr:row>
      <xdr:rowOff>272142</xdr:rowOff>
    </xdr:to>
    <xdr:sp macro="" textlink="">
      <xdr:nvSpPr>
        <xdr:cNvPr id="15" name="大かっこ 14"/>
        <xdr:cNvSpPr/>
      </xdr:nvSpPr>
      <xdr:spPr>
        <a:xfrm>
          <a:off x="5595258" y="55323277"/>
          <a:ext cx="2721428" cy="9232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153</xdr:row>
      <xdr:rowOff>297013</xdr:rowOff>
    </xdr:from>
    <xdr:to>
      <xdr:col>41</xdr:col>
      <xdr:colOff>174171</xdr:colOff>
      <xdr:row>156</xdr:row>
      <xdr:rowOff>21772</xdr:rowOff>
    </xdr:to>
    <xdr:sp macro="" textlink="">
      <xdr:nvSpPr>
        <xdr:cNvPr id="16" name="テキスト ボックス 15"/>
        <xdr:cNvSpPr txBox="1"/>
      </xdr:nvSpPr>
      <xdr:spPr>
        <a:xfrm>
          <a:off x="5682343" y="56630584"/>
          <a:ext cx="2525485" cy="8024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民間企業等（２社）</a:t>
          </a:r>
          <a:endParaRPr kumimoji="1" lang="en-US" altLang="ja-JP" sz="1100"/>
        </a:p>
        <a:p>
          <a:pPr algn="l"/>
          <a:r>
            <a:rPr kumimoji="1" lang="ja-JP" altLang="en-US" sz="1100"/>
            <a:t>　　　　　　　　</a:t>
          </a:r>
          <a:r>
            <a:rPr kumimoji="1" lang="en-US" altLang="ja-JP" sz="1100"/>
            <a:t>1.3</a:t>
          </a:r>
          <a:r>
            <a:rPr kumimoji="1" lang="ja-JP" altLang="en-US" sz="1100"/>
            <a:t>百万円</a:t>
          </a:r>
        </a:p>
      </xdr:txBody>
    </xdr:sp>
    <xdr:clientData/>
  </xdr:twoCellAnchor>
  <xdr:twoCellAnchor>
    <xdr:from>
      <xdr:col>28</xdr:col>
      <xdr:colOff>130630</xdr:colOff>
      <xdr:row>156</xdr:row>
      <xdr:rowOff>101070</xdr:rowOff>
    </xdr:from>
    <xdr:to>
      <xdr:col>42</xdr:col>
      <xdr:colOff>73298</xdr:colOff>
      <xdr:row>159</xdr:row>
      <xdr:rowOff>7257</xdr:rowOff>
    </xdr:to>
    <xdr:sp macro="" textlink="">
      <xdr:nvSpPr>
        <xdr:cNvPr id="18" name="大かっこ 17"/>
        <xdr:cNvSpPr/>
      </xdr:nvSpPr>
      <xdr:spPr>
        <a:xfrm>
          <a:off x="5617030" y="57512327"/>
          <a:ext cx="2685868" cy="9838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193732</xdr:colOff>
      <xdr:row>146</xdr:row>
      <xdr:rowOff>239486</xdr:rowOff>
    </xdr:from>
    <xdr:to>
      <xdr:col>16</xdr:col>
      <xdr:colOff>200411</xdr:colOff>
      <xdr:row>154</xdr:row>
      <xdr:rowOff>238125</xdr:rowOff>
    </xdr:to>
    <xdr:cxnSp macro="">
      <xdr:nvCxnSpPr>
        <xdr:cNvPr id="25" name="直線コネクタ 24"/>
        <xdr:cNvCxnSpPr>
          <a:stCxn id="9" idx="2"/>
        </xdr:cNvCxnSpPr>
      </xdr:nvCxnSpPr>
      <xdr:spPr>
        <a:xfrm>
          <a:off x="3432232" y="41982799"/>
          <a:ext cx="6679" cy="28561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148</xdr:row>
      <xdr:rowOff>176249</xdr:rowOff>
    </xdr:from>
    <xdr:to>
      <xdr:col>29</xdr:col>
      <xdr:colOff>19050</xdr:colOff>
      <xdr:row>148</xdr:row>
      <xdr:rowOff>191216</xdr:rowOff>
    </xdr:to>
    <xdr:cxnSp macro="">
      <xdr:nvCxnSpPr>
        <xdr:cNvPr id="27" name="直線矢印コネクタ 26"/>
        <xdr:cNvCxnSpPr/>
      </xdr:nvCxnSpPr>
      <xdr:spPr>
        <a:xfrm flipV="1">
          <a:off x="3450431" y="42633937"/>
          <a:ext cx="243840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154</xdr:row>
      <xdr:rowOff>209586</xdr:rowOff>
    </xdr:from>
    <xdr:to>
      <xdr:col>29</xdr:col>
      <xdr:colOff>0</xdr:colOff>
      <xdr:row>154</xdr:row>
      <xdr:rowOff>224553</xdr:rowOff>
    </xdr:to>
    <xdr:cxnSp macro="">
      <xdr:nvCxnSpPr>
        <xdr:cNvPr id="28" name="直線矢印コネクタ 27"/>
        <xdr:cNvCxnSpPr/>
      </xdr:nvCxnSpPr>
      <xdr:spPr>
        <a:xfrm flipV="1">
          <a:off x="3409950" y="44810399"/>
          <a:ext cx="2459831"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108857</xdr:colOff>
      <xdr:row>156</xdr:row>
      <xdr:rowOff>144613</xdr:rowOff>
    </xdr:from>
    <xdr:to>
      <xdr:col>42</xdr:col>
      <xdr:colOff>130628</xdr:colOff>
      <xdr:row>159</xdr:row>
      <xdr:rowOff>209549</xdr:rowOff>
    </xdr:to>
    <xdr:sp macro="" textlink="">
      <xdr:nvSpPr>
        <xdr:cNvPr id="17" name="正方形/長方形 16"/>
        <xdr:cNvSpPr/>
      </xdr:nvSpPr>
      <xdr:spPr>
        <a:xfrm>
          <a:off x="5595257" y="57555870"/>
          <a:ext cx="2764971" cy="11426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・まちなかものづくり事業所が発生する騒音音場再生システム構築業務</a:t>
          </a:r>
          <a:endParaRPr kumimoji="1" lang="en-US" altLang="ja-JP" sz="1100">
            <a:solidFill>
              <a:schemeClr val="tx1"/>
            </a:solidFill>
          </a:endParaRPr>
        </a:p>
        <a:p>
          <a:pPr algn="l"/>
          <a:r>
            <a:rPr kumimoji="1" lang="ja-JP" altLang="en-US" sz="1100">
              <a:solidFill>
                <a:schemeClr val="tx1"/>
              </a:solidFill>
            </a:rPr>
            <a:t>・新潟県上越市における道路除雪経路のＧＩＳデータ作成と除雪距離等算定業務</a:t>
          </a:r>
        </a:p>
      </xdr:txBody>
    </xdr:sp>
    <xdr:clientData/>
  </xdr:twoCellAnchor>
  <xdr:twoCellAnchor>
    <xdr:from>
      <xdr:col>28</xdr:col>
      <xdr:colOff>152400</xdr:colOff>
      <xdr:row>144</xdr:row>
      <xdr:rowOff>97246</xdr:rowOff>
    </xdr:from>
    <xdr:to>
      <xdr:col>41</xdr:col>
      <xdr:colOff>174171</xdr:colOff>
      <xdr:row>145</xdr:row>
      <xdr:rowOff>140789</xdr:rowOff>
    </xdr:to>
    <xdr:sp macro="" textlink="">
      <xdr:nvSpPr>
        <xdr:cNvPr id="19" name="大かっこ 18"/>
        <xdr:cNvSpPr/>
      </xdr:nvSpPr>
      <xdr:spPr>
        <a:xfrm>
          <a:off x="5273040" y="41245246"/>
          <a:ext cx="2399211" cy="3991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10887</xdr:colOff>
      <xdr:row>144</xdr:row>
      <xdr:rowOff>141515</xdr:rowOff>
    </xdr:from>
    <xdr:to>
      <xdr:col>41</xdr:col>
      <xdr:colOff>174171</xdr:colOff>
      <xdr:row>145</xdr:row>
      <xdr:rowOff>43543</xdr:rowOff>
    </xdr:to>
    <xdr:sp macro="" textlink="">
      <xdr:nvSpPr>
        <xdr:cNvPr id="20" name="正方形/長方形 19"/>
        <xdr:cNvSpPr/>
      </xdr:nvSpPr>
      <xdr:spPr>
        <a:xfrm>
          <a:off x="5377544" y="53242029"/>
          <a:ext cx="2383970" cy="2612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G114" sqref="AG114:AX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8" t="s">
        <v>377</v>
      </c>
      <c r="AR2" s="688"/>
      <c r="AS2" s="59" t="str">
        <f>IF(OR(AQ2="　", AQ2=""), "", "-")</f>
        <v/>
      </c>
      <c r="AT2" s="689">
        <v>453</v>
      </c>
      <c r="AU2" s="689"/>
      <c r="AV2" s="60"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379</v>
      </c>
      <c r="AK3" s="648"/>
      <c r="AL3" s="648"/>
      <c r="AM3" s="648"/>
      <c r="AN3" s="648"/>
      <c r="AO3" s="648"/>
      <c r="AP3" s="648"/>
      <c r="AQ3" s="648"/>
      <c r="AR3" s="648"/>
      <c r="AS3" s="648"/>
      <c r="AT3" s="648"/>
      <c r="AU3" s="648"/>
      <c r="AV3" s="648"/>
      <c r="AW3" s="648"/>
      <c r="AX3" s="36" t="s">
        <v>91</v>
      </c>
    </row>
    <row r="4" spans="1:50" ht="24.75" customHeight="1" x14ac:dyDescent="0.15">
      <c r="A4" s="460" t="s">
        <v>30</v>
      </c>
      <c r="B4" s="461"/>
      <c r="C4" s="461"/>
      <c r="D4" s="461"/>
      <c r="E4" s="461"/>
      <c r="F4" s="461"/>
      <c r="G4" s="434" t="s">
        <v>393</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380</v>
      </c>
      <c r="AF4" s="440"/>
      <c r="AG4" s="440"/>
      <c r="AH4" s="440"/>
      <c r="AI4" s="440"/>
      <c r="AJ4" s="440"/>
      <c r="AK4" s="440"/>
      <c r="AL4" s="440"/>
      <c r="AM4" s="440"/>
      <c r="AN4" s="440"/>
      <c r="AO4" s="440"/>
      <c r="AP4" s="441"/>
      <c r="AQ4" s="442" t="s">
        <v>2</v>
      </c>
      <c r="AR4" s="437"/>
      <c r="AS4" s="437"/>
      <c r="AT4" s="437"/>
      <c r="AU4" s="437"/>
      <c r="AV4" s="437"/>
      <c r="AW4" s="437"/>
      <c r="AX4" s="443"/>
    </row>
    <row r="5" spans="1:50" ht="54" customHeight="1" x14ac:dyDescent="0.15">
      <c r="A5" s="444" t="s">
        <v>93</v>
      </c>
      <c r="B5" s="445"/>
      <c r="C5" s="445"/>
      <c r="D5" s="445"/>
      <c r="E5" s="445"/>
      <c r="F5" s="446"/>
      <c r="G5" s="663" t="s">
        <v>97</v>
      </c>
      <c r="H5" s="623"/>
      <c r="I5" s="623"/>
      <c r="J5" s="623"/>
      <c r="K5" s="623"/>
      <c r="L5" s="623"/>
      <c r="M5" s="664" t="s">
        <v>92</v>
      </c>
      <c r="N5" s="665"/>
      <c r="O5" s="665"/>
      <c r="P5" s="665"/>
      <c r="Q5" s="665"/>
      <c r="R5" s="666"/>
      <c r="S5" s="622" t="s">
        <v>101</v>
      </c>
      <c r="T5" s="623"/>
      <c r="U5" s="623"/>
      <c r="V5" s="623"/>
      <c r="W5" s="623"/>
      <c r="X5" s="624"/>
      <c r="Y5" s="451" t="s">
        <v>3</v>
      </c>
      <c r="Z5" s="452"/>
      <c r="AA5" s="452"/>
      <c r="AB5" s="452"/>
      <c r="AC5" s="452"/>
      <c r="AD5" s="453"/>
      <c r="AE5" s="454" t="s">
        <v>391</v>
      </c>
      <c r="AF5" s="455"/>
      <c r="AG5" s="455"/>
      <c r="AH5" s="455"/>
      <c r="AI5" s="455"/>
      <c r="AJ5" s="455"/>
      <c r="AK5" s="455"/>
      <c r="AL5" s="455"/>
      <c r="AM5" s="455"/>
      <c r="AN5" s="455"/>
      <c r="AO5" s="455"/>
      <c r="AP5" s="456"/>
      <c r="AQ5" s="457" t="s">
        <v>392</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382</v>
      </c>
      <c r="AF6" s="469"/>
      <c r="AG6" s="469"/>
      <c r="AH6" s="469"/>
      <c r="AI6" s="469"/>
      <c r="AJ6" s="469"/>
      <c r="AK6" s="469"/>
      <c r="AL6" s="469"/>
      <c r="AM6" s="469"/>
      <c r="AN6" s="469"/>
      <c r="AO6" s="469"/>
      <c r="AP6" s="469"/>
      <c r="AQ6" s="470"/>
      <c r="AR6" s="470"/>
      <c r="AS6" s="470"/>
      <c r="AT6" s="470"/>
      <c r="AU6" s="470"/>
      <c r="AV6" s="470"/>
      <c r="AW6" s="470"/>
      <c r="AX6" s="471"/>
    </row>
    <row r="7" spans="1:50" ht="124.15" customHeight="1" x14ac:dyDescent="0.15">
      <c r="A7" s="490" t="s">
        <v>25</v>
      </c>
      <c r="B7" s="491"/>
      <c r="C7" s="491"/>
      <c r="D7" s="491"/>
      <c r="E7" s="491"/>
      <c r="F7" s="491"/>
      <c r="G7" s="492" t="s">
        <v>394</v>
      </c>
      <c r="H7" s="493"/>
      <c r="I7" s="493"/>
      <c r="J7" s="493"/>
      <c r="K7" s="493"/>
      <c r="L7" s="493"/>
      <c r="M7" s="493"/>
      <c r="N7" s="493"/>
      <c r="O7" s="493"/>
      <c r="P7" s="493"/>
      <c r="Q7" s="493"/>
      <c r="R7" s="493"/>
      <c r="S7" s="493"/>
      <c r="T7" s="493"/>
      <c r="U7" s="493"/>
      <c r="V7" s="494"/>
      <c r="W7" s="494"/>
      <c r="X7" s="494"/>
      <c r="Y7" s="495" t="s">
        <v>5</v>
      </c>
      <c r="Z7" s="379"/>
      <c r="AA7" s="379"/>
      <c r="AB7" s="379"/>
      <c r="AC7" s="379"/>
      <c r="AD7" s="381"/>
      <c r="AE7" s="496" t="s">
        <v>400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科学技術・イノベーション</v>
      </c>
      <c r="H8" s="641"/>
      <c r="I8" s="641"/>
      <c r="J8" s="641"/>
      <c r="K8" s="641"/>
      <c r="L8" s="641"/>
      <c r="M8" s="641"/>
      <c r="N8" s="641"/>
      <c r="O8" s="641"/>
      <c r="P8" s="641"/>
      <c r="Q8" s="641"/>
      <c r="R8" s="641"/>
      <c r="S8" s="641"/>
      <c r="T8" s="641"/>
      <c r="U8" s="641"/>
      <c r="V8" s="641"/>
      <c r="W8" s="641"/>
      <c r="X8" s="642"/>
      <c r="Y8" s="472" t="s">
        <v>79</v>
      </c>
      <c r="Z8" s="472"/>
      <c r="AA8" s="472"/>
      <c r="AB8" s="472"/>
      <c r="AC8" s="472"/>
      <c r="AD8" s="472"/>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86" t="s">
        <v>26</v>
      </c>
      <c r="B9" s="187"/>
      <c r="C9" s="187"/>
      <c r="D9" s="187"/>
      <c r="E9" s="187"/>
      <c r="F9" s="187"/>
      <c r="G9" s="188" t="s">
        <v>395</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77.45" customHeight="1" x14ac:dyDescent="0.15">
      <c r="A10" s="186" t="s">
        <v>36</v>
      </c>
      <c r="B10" s="187"/>
      <c r="C10" s="187"/>
      <c r="D10" s="187"/>
      <c r="E10" s="187"/>
      <c r="F10" s="187"/>
      <c r="G10" s="188" t="s">
        <v>401</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499"/>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500" t="s">
        <v>27</v>
      </c>
      <c r="B12" s="501"/>
      <c r="C12" s="501"/>
      <c r="D12" s="501"/>
      <c r="E12" s="501"/>
      <c r="F12" s="502"/>
      <c r="G12" s="506"/>
      <c r="H12" s="507"/>
      <c r="I12" s="507"/>
      <c r="J12" s="507"/>
      <c r="K12" s="507"/>
      <c r="L12" s="507"/>
      <c r="M12" s="507"/>
      <c r="N12" s="507"/>
      <c r="O12" s="507"/>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8"/>
    </row>
    <row r="13" spans="1:50" ht="21" customHeight="1" x14ac:dyDescent="0.15">
      <c r="A13" s="400"/>
      <c r="B13" s="401"/>
      <c r="C13" s="401"/>
      <c r="D13" s="401"/>
      <c r="E13" s="401"/>
      <c r="F13" s="402"/>
      <c r="G13" s="509" t="s">
        <v>7</v>
      </c>
      <c r="H13" s="510"/>
      <c r="I13" s="515" t="s">
        <v>8</v>
      </c>
      <c r="J13" s="516"/>
      <c r="K13" s="516"/>
      <c r="L13" s="516"/>
      <c r="M13" s="516"/>
      <c r="N13" s="516"/>
      <c r="O13" s="517"/>
      <c r="P13" s="691" t="s">
        <v>387</v>
      </c>
      <c r="Q13" s="692"/>
      <c r="R13" s="692"/>
      <c r="S13" s="692"/>
      <c r="T13" s="692"/>
      <c r="U13" s="692"/>
      <c r="V13" s="692"/>
      <c r="W13" s="177" t="s">
        <v>389</v>
      </c>
      <c r="X13" s="178"/>
      <c r="Y13" s="178"/>
      <c r="Z13" s="178"/>
      <c r="AA13" s="178"/>
      <c r="AB13" s="178"/>
      <c r="AC13" s="179"/>
      <c r="AD13" s="177">
        <v>16</v>
      </c>
      <c r="AE13" s="178"/>
      <c r="AF13" s="178"/>
      <c r="AG13" s="178"/>
      <c r="AH13" s="178"/>
      <c r="AI13" s="178"/>
      <c r="AJ13" s="179"/>
      <c r="AK13" s="177">
        <v>16</v>
      </c>
      <c r="AL13" s="178"/>
      <c r="AM13" s="178"/>
      <c r="AN13" s="178"/>
      <c r="AO13" s="178"/>
      <c r="AP13" s="178"/>
      <c r="AQ13" s="179"/>
      <c r="AR13" s="192">
        <v>14</v>
      </c>
      <c r="AS13" s="193"/>
      <c r="AT13" s="193"/>
      <c r="AU13" s="193"/>
      <c r="AV13" s="193"/>
      <c r="AW13" s="193"/>
      <c r="AX13" s="194"/>
    </row>
    <row r="14" spans="1:50" ht="21" customHeight="1" x14ac:dyDescent="0.15">
      <c r="A14" s="400"/>
      <c r="B14" s="401"/>
      <c r="C14" s="401"/>
      <c r="D14" s="401"/>
      <c r="E14" s="401"/>
      <c r="F14" s="402"/>
      <c r="G14" s="511"/>
      <c r="H14" s="512"/>
      <c r="I14" s="181" t="s">
        <v>9</v>
      </c>
      <c r="J14" s="182"/>
      <c r="K14" s="182"/>
      <c r="L14" s="182"/>
      <c r="M14" s="182"/>
      <c r="N14" s="182"/>
      <c r="O14" s="183"/>
      <c r="P14" s="486" t="s">
        <v>383</v>
      </c>
      <c r="Q14" s="487"/>
      <c r="R14" s="487"/>
      <c r="S14" s="487"/>
      <c r="T14" s="487"/>
      <c r="U14" s="487"/>
      <c r="V14" s="487"/>
      <c r="W14" s="177" t="s">
        <v>385</v>
      </c>
      <c r="X14" s="178"/>
      <c r="Y14" s="178"/>
      <c r="Z14" s="178"/>
      <c r="AA14" s="178"/>
      <c r="AB14" s="178"/>
      <c r="AC14" s="179"/>
      <c r="AD14" s="177" t="s">
        <v>383</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0"/>
      <c r="B15" s="401"/>
      <c r="C15" s="401"/>
      <c r="D15" s="401"/>
      <c r="E15" s="401"/>
      <c r="F15" s="402"/>
      <c r="G15" s="511"/>
      <c r="H15" s="512"/>
      <c r="I15" s="181" t="s">
        <v>62</v>
      </c>
      <c r="J15" s="428"/>
      <c r="K15" s="428"/>
      <c r="L15" s="428"/>
      <c r="M15" s="428"/>
      <c r="N15" s="428"/>
      <c r="O15" s="429"/>
      <c r="P15" s="430" t="s">
        <v>384</v>
      </c>
      <c r="Q15" s="431"/>
      <c r="R15" s="431"/>
      <c r="S15" s="431"/>
      <c r="T15" s="431"/>
      <c r="U15" s="431"/>
      <c r="V15" s="432"/>
      <c r="W15" s="177" t="s">
        <v>383</v>
      </c>
      <c r="X15" s="178"/>
      <c r="Y15" s="178"/>
      <c r="Z15" s="178"/>
      <c r="AA15" s="178"/>
      <c r="AB15" s="178"/>
      <c r="AC15" s="179"/>
      <c r="AD15" s="177" t="s">
        <v>385</v>
      </c>
      <c r="AE15" s="178"/>
      <c r="AF15" s="178"/>
      <c r="AG15" s="178"/>
      <c r="AH15" s="178"/>
      <c r="AI15" s="178"/>
      <c r="AJ15" s="179"/>
      <c r="AK15" s="177" t="s">
        <v>385</v>
      </c>
      <c r="AL15" s="178"/>
      <c r="AM15" s="178"/>
      <c r="AN15" s="178"/>
      <c r="AO15" s="178"/>
      <c r="AP15" s="178"/>
      <c r="AQ15" s="179"/>
      <c r="AR15" s="177"/>
      <c r="AS15" s="178"/>
      <c r="AT15" s="178"/>
      <c r="AU15" s="178"/>
      <c r="AV15" s="178"/>
      <c r="AW15" s="178"/>
      <c r="AX15" s="180"/>
    </row>
    <row r="16" spans="1:50" ht="21" customHeight="1" x14ac:dyDescent="0.15">
      <c r="A16" s="400"/>
      <c r="B16" s="401"/>
      <c r="C16" s="401"/>
      <c r="D16" s="401"/>
      <c r="E16" s="401"/>
      <c r="F16" s="402"/>
      <c r="G16" s="511"/>
      <c r="H16" s="512"/>
      <c r="I16" s="181" t="s">
        <v>63</v>
      </c>
      <c r="J16" s="428"/>
      <c r="K16" s="428"/>
      <c r="L16" s="428"/>
      <c r="M16" s="428"/>
      <c r="N16" s="428"/>
      <c r="O16" s="429"/>
      <c r="P16" s="632" t="s">
        <v>383</v>
      </c>
      <c r="Q16" s="431"/>
      <c r="R16" s="431"/>
      <c r="S16" s="431"/>
      <c r="T16" s="431"/>
      <c r="U16" s="431"/>
      <c r="V16" s="432"/>
      <c r="W16" s="177" t="s">
        <v>385</v>
      </c>
      <c r="X16" s="178"/>
      <c r="Y16" s="178"/>
      <c r="Z16" s="178"/>
      <c r="AA16" s="178"/>
      <c r="AB16" s="178"/>
      <c r="AC16" s="179"/>
      <c r="AD16" s="177" t="s">
        <v>385</v>
      </c>
      <c r="AE16" s="178"/>
      <c r="AF16" s="178"/>
      <c r="AG16" s="178"/>
      <c r="AH16" s="178"/>
      <c r="AI16" s="178"/>
      <c r="AJ16" s="179"/>
      <c r="AK16" s="177"/>
      <c r="AL16" s="178"/>
      <c r="AM16" s="178"/>
      <c r="AN16" s="178"/>
      <c r="AO16" s="178"/>
      <c r="AP16" s="178"/>
      <c r="AQ16" s="179"/>
      <c r="AR16" s="483"/>
      <c r="AS16" s="484"/>
      <c r="AT16" s="484"/>
      <c r="AU16" s="484"/>
      <c r="AV16" s="484"/>
      <c r="AW16" s="484"/>
      <c r="AX16" s="485"/>
    </row>
    <row r="17" spans="1:50" ht="24.75" customHeight="1" x14ac:dyDescent="0.15">
      <c r="A17" s="400"/>
      <c r="B17" s="401"/>
      <c r="C17" s="401"/>
      <c r="D17" s="401"/>
      <c r="E17" s="401"/>
      <c r="F17" s="402"/>
      <c r="G17" s="511"/>
      <c r="H17" s="512"/>
      <c r="I17" s="181" t="s">
        <v>61</v>
      </c>
      <c r="J17" s="182"/>
      <c r="K17" s="182"/>
      <c r="L17" s="182"/>
      <c r="M17" s="182"/>
      <c r="N17" s="182"/>
      <c r="O17" s="183"/>
      <c r="P17" s="486" t="s">
        <v>383</v>
      </c>
      <c r="Q17" s="487"/>
      <c r="R17" s="487"/>
      <c r="S17" s="487"/>
      <c r="T17" s="487"/>
      <c r="U17" s="487"/>
      <c r="V17" s="487"/>
      <c r="W17" s="177" t="s">
        <v>383</v>
      </c>
      <c r="X17" s="178"/>
      <c r="Y17" s="178"/>
      <c r="Z17" s="178"/>
      <c r="AA17" s="178"/>
      <c r="AB17" s="178"/>
      <c r="AC17" s="179"/>
      <c r="AD17" s="177" t="s">
        <v>383</v>
      </c>
      <c r="AE17" s="178"/>
      <c r="AF17" s="178"/>
      <c r="AG17" s="178"/>
      <c r="AH17" s="178"/>
      <c r="AI17" s="178"/>
      <c r="AJ17" s="179"/>
      <c r="AK17" s="177"/>
      <c r="AL17" s="178"/>
      <c r="AM17" s="178"/>
      <c r="AN17" s="178"/>
      <c r="AO17" s="178"/>
      <c r="AP17" s="178"/>
      <c r="AQ17" s="179"/>
      <c r="AR17" s="488"/>
      <c r="AS17" s="488"/>
      <c r="AT17" s="488"/>
      <c r="AU17" s="488"/>
      <c r="AV17" s="488"/>
      <c r="AW17" s="488"/>
      <c r="AX17" s="489"/>
    </row>
    <row r="18" spans="1:50" ht="24.75" customHeight="1" x14ac:dyDescent="0.15">
      <c r="A18" s="400"/>
      <c r="B18" s="401"/>
      <c r="C18" s="401"/>
      <c r="D18" s="401"/>
      <c r="E18" s="401"/>
      <c r="F18" s="402"/>
      <c r="G18" s="513"/>
      <c r="H18" s="514"/>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16</v>
      </c>
      <c r="AE18" s="658"/>
      <c r="AF18" s="658"/>
      <c r="AG18" s="658"/>
      <c r="AH18" s="658"/>
      <c r="AI18" s="658"/>
      <c r="AJ18" s="659"/>
      <c r="AK18" s="657">
        <f t="shared" ref="AK18" si="1">SUM(AK13:AQ17)</f>
        <v>16</v>
      </c>
      <c r="AL18" s="658"/>
      <c r="AM18" s="658"/>
      <c r="AN18" s="658"/>
      <c r="AO18" s="658"/>
      <c r="AP18" s="658"/>
      <c r="AQ18" s="659"/>
      <c r="AR18" s="657">
        <f t="shared" ref="AR18" si="2">SUM(AR13:AX17)</f>
        <v>14</v>
      </c>
      <c r="AS18" s="658"/>
      <c r="AT18" s="658"/>
      <c r="AU18" s="658"/>
      <c r="AV18" s="658"/>
      <c r="AW18" s="658"/>
      <c r="AX18" s="660"/>
    </row>
    <row r="19" spans="1:50" ht="24.75" customHeight="1" x14ac:dyDescent="0.15">
      <c r="A19" s="400"/>
      <c r="B19" s="401"/>
      <c r="C19" s="401"/>
      <c r="D19" s="401"/>
      <c r="E19" s="401"/>
      <c r="F19" s="402"/>
      <c r="G19" s="655" t="s">
        <v>10</v>
      </c>
      <c r="H19" s="656"/>
      <c r="I19" s="656"/>
      <c r="J19" s="656"/>
      <c r="K19" s="656"/>
      <c r="L19" s="656"/>
      <c r="M19" s="656"/>
      <c r="N19" s="656"/>
      <c r="O19" s="656"/>
      <c r="P19" s="177" t="s">
        <v>387</v>
      </c>
      <c r="Q19" s="178"/>
      <c r="R19" s="178"/>
      <c r="S19" s="178"/>
      <c r="T19" s="178"/>
      <c r="U19" s="178"/>
      <c r="V19" s="179"/>
      <c r="W19" s="177" t="s">
        <v>389</v>
      </c>
      <c r="X19" s="178"/>
      <c r="Y19" s="178"/>
      <c r="Z19" s="178"/>
      <c r="AA19" s="178"/>
      <c r="AB19" s="178"/>
      <c r="AC19" s="179"/>
      <c r="AD19" s="177">
        <v>16</v>
      </c>
      <c r="AE19" s="178"/>
      <c r="AF19" s="178"/>
      <c r="AG19" s="178"/>
      <c r="AH19" s="178"/>
      <c r="AI19" s="178"/>
      <c r="AJ19" s="179"/>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29</v>
      </c>
      <c r="AV22" s="73"/>
      <c r="AW22" s="74" t="s">
        <v>355</v>
      </c>
      <c r="AX22" s="75"/>
    </row>
    <row r="23" spans="1:50" ht="22.5" customHeight="1" x14ac:dyDescent="0.15">
      <c r="A23" s="132"/>
      <c r="B23" s="130"/>
      <c r="C23" s="130"/>
      <c r="D23" s="130"/>
      <c r="E23" s="130"/>
      <c r="F23" s="131"/>
      <c r="G23" s="76" t="s">
        <v>406</v>
      </c>
      <c r="H23" s="77"/>
      <c r="I23" s="77"/>
      <c r="J23" s="77"/>
      <c r="K23" s="77"/>
      <c r="L23" s="77"/>
      <c r="M23" s="77"/>
      <c r="N23" s="77"/>
      <c r="O23" s="78"/>
      <c r="P23" s="222" t="s">
        <v>442</v>
      </c>
      <c r="Q23" s="223"/>
      <c r="R23" s="223"/>
      <c r="S23" s="223"/>
      <c r="T23" s="223"/>
      <c r="U23" s="223"/>
      <c r="V23" s="223"/>
      <c r="W23" s="223"/>
      <c r="X23" s="224"/>
      <c r="Y23" s="231" t="s">
        <v>14</v>
      </c>
      <c r="Z23" s="232"/>
      <c r="AA23" s="233"/>
      <c r="AB23" s="169" t="s">
        <v>436</v>
      </c>
      <c r="AC23" s="170"/>
      <c r="AD23" s="170"/>
      <c r="AE23" s="90" t="s">
        <v>436</v>
      </c>
      <c r="AF23" s="91"/>
      <c r="AG23" s="91"/>
      <c r="AH23" s="91"/>
      <c r="AI23" s="92"/>
      <c r="AJ23" s="90" t="s">
        <v>436</v>
      </c>
      <c r="AK23" s="91"/>
      <c r="AL23" s="91"/>
      <c r="AM23" s="91"/>
      <c r="AN23" s="92"/>
      <c r="AO23" s="90">
        <v>1</v>
      </c>
      <c r="AP23" s="91"/>
      <c r="AQ23" s="91"/>
      <c r="AR23" s="91"/>
      <c r="AS23" s="92"/>
      <c r="AT23" s="198"/>
      <c r="AU23" s="198"/>
      <c r="AV23" s="198"/>
      <c r="AW23" s="198"/>
      <c r="AX23" s="199"/>
    </row>
    <row r="24" spans="1:50" ht="82.15"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8" t="s">
        <v>436</v>
      </c>
      <c r="AC24" s="200"/>
      <c r="AD24" s="200"/>
      <c r="AE24" s="90" t="s">
        <v>436</v>
      </c>
      <c r="AF24" s="91"/>
      <c r="AG24" s="91"/>
      <c r="AH24" s="91"/>
      <c r="AI24" s="92"/>
      <c r="AJ24" s="90" t="s">
        <v>436</v>
      </c>
      <c r="AK24" s="91"/>
      <c r="AL24" s="91"/>
      <c r="AM24" s="91"/>
      <c r="AN24" s="92"/>
      <c r="AO24" s="90">
        <v>1</v>
      </c>
      <c r="AP24" s="91"/>
      <c r="AQ24" s="91"/>
      <c r="AR24" s="91"/>
      <c r="AS24" s="92"/>
      <c r="AT24" s="90">
        <v>13</v>
      </c>
      <c r="AU24" s="91"/>
      <c r="AV24" s="91"/>
      <c r="AW24" s="91"/>
      <c r="AX24" s="352"/>
    </row>
    <row r="25" spans="1:50" ht="22.5"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t="s">
        <v>436</v>
      </c>
      <c r="AF25" s="91"/>
      <c r="AG25" s="91"/>
      <c r="AH25" s="91"/>
      <c r="AI25" s="92"/>
      <c r="AJ25" s="90" t="s">
        <v>436</v>
      </c>
      <c r="AK25" s="91"/>
      <c r="AL25" s="91"/>
      <c r="AM25" s="91"/>
      <c r="AN25" s="92"/>
      <c r="AO25" s="90">
        <f>1/13*100</f>
        <v>7.6923076923076925</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62"/>
      <c r="H28" s="237"/>
      <c r="I28" s="237"/>
      <c r="J28" s="237"/>
      <c r="K28" s="237"/>
      <c r="L28" s="237"/>
      <c r="M28" s="237"/>
      <c r="N28" s="237"/>
      <c r="O28" s="238"/>
      <c r="P28" s="222"/>
      <c r="Q28" s="77"/>
      <c r="R28" s="77"/>
      <c r="S28" s="77"/>
      <c r="T28" s="77"/>
      <c r="U28" s="77"/>
      <c r="V28" s="77"/>
      <c r="W28" s="77"/>
      <c r="X28" s="78"/>
      <c r="Y28" s="231" t="s">
        <v>14</v>
      </c>
      <c r="Z28" s="232"/>
      <c r="AA28" s="233"/>
      <c r="AB28" s="170"/>
      <c r="AC28" s="170"/>
      <c r="AD28" s="170"/>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2"/>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170"/>
      <c r="AC33" s="170"/>
      <c r="AD33" s="170"/>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2"/>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170"/>
      <c r="AC38" s="170"/>
      <c r="AD38" s="170"/>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2"/>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170"/>
      <c r="AC43" s="170"/>
      <c r="AD43" s="170"/>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2"/>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7"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2"/>
    </row>
    <row r="48" spans="1:50" ht="18.75" hidden="1" customHeight="1" x14ac:dyDescent="0.15">
      <c r="A48" s="667"/>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7"/>
      <c r="B49" s="101"/>
      <c r="C49" s="102"/>
      <c r="D49" s="102"/>
      <c r="E49" s="102"/>
      <c r="F49" s="103"/>
      <c r="G49" s="303"/>
      <c r="H49" s="303"/>
      <c r="I49" s="303"/>
      <c r="J49" s="303"/>
      <c r="K49" s="303"/>
      <c r="L49" s="303"/>
      <c r="M49" s="303"/>
      <c r="N49" s="303"/>
      <c r="O49" s="303"/>
      <c r="P49" s="303"/>
      <c r="Q49" s="303"/>
      <c r="R49" s="303"/>
      <c r="S49" s="303"/>
      <c r="T49" s="303"/>
      <c r="U49" s="303"/>
      <c r="V49" s="303"/>
      <c r="W49" s="303"/>
      <c r="X49" s="303"/>
      <c r="Y49" s="303"/>
      <c r="Z49" s="303"/>
      <c r="AA49" s="629"/>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7"/>
      <c r="B50" s="101"/>
      <c r="C50" s="102"/>
      <c r="D50" s="102"/>
      <c r="E50" s="102"/>
      <c r="F50" s="103"/>
      <c r="G50" s="306"/>
      <c r="H50" s="306"/>
      <c r="I50" s="306"/>
      <c r="J50" s="306"/>
      <c r="K50" s="306"/>
      <c r="L50" s="306"/>
      <c r="M50" s="306"/>
      <c r="N50" s="306"/>
      <c r="O50" s="306"/>
      <c r="P50" s="306"/>
      <c r="Q50" s="306"/>
      <c r="R50" s="306"/>
      <c r="S50" s="306"/>
      <c r="T50" s="306"/>
      <c r="U50" s="306"/>
      <c r="V50" s="306"/>
      <c r="W50" s="306"/>
      <c r="X50" s="306"/>
      <c r="Y50" s="306"/>
      <c r="Z50" s="306"/>
      <c r="AA50" s="630"/>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51" hidden="1" customHeight="1" x14ac:dyDescent="0.15">
      <c r="A51" s="667"/>
      <c r="B51" s="104"/>
      <c r="C51" s="105"/>
      <c r="D51" s="105"/>
      <c r="E51" s="105"/>
      <c r="F51" s="106"/>
      <c r="G51" s="309"/>
      <c r="H51" s="309"/>
      <c r="I51" s="309"/>
      <c r="J51" s="309"/>
      <c r="K51" s="309"/>
      <c r="L51" s="309"/>
      <c r="M51" s="309"/>
      <c r="N51" s="309"/>
      <c r="O51" s="309"/>
      <c r="P51" s="309"/>
      <c r="Q51" s="309"/>
      <c r="R51" s="309"/>
      <c r="S51" s="309"/>
      <c r="T51" s="309"/>
      <c r="U51" s="309"/>
      <c r="V51" s="309"/>
      <c r="W51" s="309"/>
      <c r="X51" s="309"/>
      <c r="Y51" s="309"/>
      <c r="Z51" s="309"/>
      <c r="AA51" s="63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7"/>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7"/>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7"/>
      <c r="B54" s="102"/>
      <c r="C54" s="102"/>
      <c r="D54" s="102"/>
      <c r="E54" s="102"/>
      <c r="F54" s="103"/>
      <c r="G54" s="76"/>
      <c r="H54" s="77"/>
      <c r="I54" s="77"/>
      <c r="J54" s="77"/>
      <c r="K54" s="77"/>
      <c r="L54" s="77"/>
      <c r="M54" s="77"/>
      <c r="N54" s="77"/>
      <c r="O54" s="78"/>
      <c r="P54" s="222"/>
      <c r="Q54" s="223"/>
      <c r="R54" s="223"/>
      <c r="S54" s="223"/>
      <c r="T54" s="223"/>
      <c r="U54" s="223"/>
      <c r="V54" s="223"/>
      <c r="W54" s="223"/>
      <c r="X54" s="224"/>
      <c r="Y54" s="596" t="s">
        <v>86</v>
      </c>
      <c r="Z54" s="597"/>
      <c r="AA54" s="598"/>
      <c r="AB54" s="599"/>
      <c r="AC54" s="600"/>
      <c r="AD54" s="600"/>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7"/>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2"/>
    </row>
    <row r="56" spans="1:50" ht="22.5" hidden="1" customHeight="1" x14ac:dyDescent="0.15">
      <c r="A56" s="667"/>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7"/>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7"/>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7"/>
      <c r="B59" s="102"/>
      <c r="C59" s="102"/>
      <c r="D59" s="102"/>
      <c r="E59" s="102"/>
      <c r="F59" s="103"/>
      <c r="G59" s="76"/>
      <c r="H59" s="77"/>
      <c r="I59" s="77"/>
      <c r="J59" s="77"/>
      <c r="K59" s="77"/>
      <c r="L59" s="77"/>
      <c r="M59" s="77"/>
      <c r="N59" s="77"/>
      <c r="O59" s="78"/>
      <c r="P59" s="222"/>
      <c r="Q59" s="223"/>
      <c r="R59" s="223"/>
      <c r="S59" s="223"/>
      <c r="T59" s="223"/>
      <c r="U59" s="223"/>
      <c r="V59" s="223"/>
      <c r="W59" s="223"/>
      <c r="X59" s="224"/>
      <c r="Y59" s="596" t="s">
        <v>86</v>
      </c>
      <c r="Z59" s="597"/>
      <c r="AA59" s="598"/>
      <c r="AB59" s="600"/>
      <c r="AC59" s="600"/>
      <c r="AD59" s="600"/>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7"/>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2"/>
    </row>
    <row r="61" spans="1:50" ht="22.5" hidden="1" customHeight="1" x14ac:dyDescent="0.15">
      <c r="A61" s="667"/>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7"/>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7"/>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7"/>
      <c r="B64" s="102"/>
      <c r="C64" s="102"/>
      <c r="D64" s="102"/>
      <c r="E64" s="102"/>
      <c r="F64" s="103"/>
      <c r="G64" s="76"/>
      <c r="H64" s="77"/>
      <c r="I64" s="77"/>
      <c r="J64" s="77"/>
      <c r="K64" s="77"/>
      <c r="L64" s="77"/>
      <c r="M64" s="77"/>
      <c r="N64" s="77"/>
      <c r="O64" s="78"/>
      <c r="P64" s="222"/>
      <c r="Q64" s="223"/>
      <c r="R64" s="223"/>
      <c r="S64" s="223"/>
      <c r="T64" s="223"/>
      <c r="U64" s="223"/>
      <c r="V64" s="223"/>
      <c r="W64" s="223"/>
      <c r="X64" s="224"/>
      <c r="Y64" s="596" t="s">
        <v>86</v>
      </c>
      <c r="Z64" s="597"/>
      <c r="AA64" s="598"/>
      <c r="AB64" s="600"/>
      <c r="AC64" s="600"/>
      <c r="AD64" s="600"/>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7"/>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2"/>
    </row>
    <row r="66" spans="1:60" ht="22.5" hidden="1" customHeight="1" x14ac:dyDescent="0.15">
      <c r="A66" s="668"/>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5"/>
      <c r="B68" s="536"/>
      <c r="C68" s="536"/>
      <c r="D68" s="536"/>
      <c r="E68" s="536"/>
      <c r="F68" s="537"/>
      <c r="G68" s="222" t="s">
        <v>407</v>
      </c>
      <c r="H68" s="77"/>
      <c r="I68" s="77"/>
      <c r="J68" s="77"/>
      <c r="K68" s="77"/>
      <c r="L68" s="77"/>
      <c r="M68" s="77"/>
      <c r="N68" s="77"/>
      <c r="O68" s="77"/>
      <c r="P68" s="77"/>
      <c r="Q68" s="77"/>
      <c r="R68" s="77"/>
      <c r="S68" s="77"/>
      <c r="T68" s="77"/>
      <c r="U68" s="77"/>
      <c r="V68" s="77"/>
      <c r="W68" s="77"/>
      <c r="X68" s="78"/>
      <c r="Y68" s="625" t="s">
        <v>66</v>
      </c>
      <c r="Z68" s="626"/>
      <c r="AA68" s="627"/>
      <c r="AB68" s="113" t="s">
        <v>402</v>
      </c>
      <c r="AC68" s="114"/>
      <c r="AD68" s="115"/>
      <c r="AE68" s="90" t="s">
        <v>404</v>
      </c>
      <c r="AF68" s="91"/>
      <c r="AG68" s="91"/>
      <c r="AH68" s="91"/>
      <c r="AI68" s="92"/>
      <c r="AJ68" s="90" t="s">
        <v>403</v>
      </c>
      <c r="AK68" s="91"/>
      <c r="AL68" s="91"/>
      <c r="AM68" s="91"/>
      <c r="AN68" s="92"/>
      <c r="AO68" s="90">
        <v>2</v>
      </c>
      <c r="AP68" s="91"/>
      <c r="AQ68" s="91"/>
      <c r="AR68" s="91"/>
      <c r="AS68" s="92"/>
      <c r="AT68" s="547"/>
      <c r="AU68" s="547"/>
      <c r="AV68" s="547"/>
      <c r="AW68" s="547"/>
      <c r="AX68" s="548"/>
      <c r="AY68" s="10"/>
      <c r="AZ68" s="10"/>
      <c r="BA68" s="10"/>
      <c r="BB68" s="10"/>
      <c r="BC68" s="10"/>
    </row>
    <row r="69" spans="1:60" ht="22.15" customHeight="1" x14ac:dyDescent="0.15">
      <c r="A69" s="538"/>
      <c r="B69" s="539"/>
      <c r="C69" s="539"/>
      <c r="D69" s="539"/>
      <c r="E69" s="539"/>
      <c r="F69" s="540"/>
      <c r="G69" s="83"/>
      <c r="H69" s="83"/>
      <c r="I69" s="83"/>
      <c r="J69" s="83"/>
      <c r="K69" s="83"/>
      <c r="L69" s="83"/>
      <c r="M69" s="83"/>
      <c r="N69" s="83"/>
      <c r="O69" s="83"/>
      <c r="P69" s="83"/>
      <c r="Q69" s="83"/>
      <c r="R69" s="83"/>
      <c r="S69" s="83"/>
      <c r="T69" s="83"/>
      <c r="U69" s="83"/>
      <c r="V69" s="83"/>
      <c r="W69" s="83"/>
      <c r="X69" s="84"/>
      <c r="Y69" s="110" t="s">
        <v>67</v>
      </c>
      <c r="Z69" s="111"/>
      <c r="AA69" s="112"/>
      <c r="AB69" s="205" t="s">
        <v>404</v>
      </c>
      <c r="AC69" s="206"/>
      <c r="AD69" s="207"/>
      <c r="AE69" s="90" t="s">
        <v>403</v>
      </c>
      <c r="AF69" s="91"/>
      <c r="AG69" s="91"/>
      <c r="AH69" s="91"/>
      <c r="AI69" s="92"/>
      <c r="AJ69" s="90" t="s">
        <v>403</v>
      </c>
      <c r="AK69" s="91"/>
      <c r="AL69" s="91"/>
      <c r="AM69" s="91"/>
      <c r="AN69" s="92"/>
      <c r="AO69" s="90">
        <v>2</v>
      </c>
      <c r="AP69" s="91"/>
      <c r="AQ69" s="91"/>
      <c r="AR69" s="91"/>
      <c r="AS69" s="92"/>
      <c r="AT69" s="90">
        <v>2</v>
      </c>
      <c r="AU69" s="91"/>
      <c r="AV69" s="91"/>
      <c r="AW69" s="91"/>
      <c r="AX69" s="352"/>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47"/>
      <c r="Z70" s="148"/>
      <c r="AA70" s="149"/>
      <c r="AB70" s="85" t="s">
        <v>12</v>
      </c>
      <c r="AC70" s="86"/>
      <c r="AD70" s="87"/>
      <c r="AE70" s="141" t="s">
        <v>69</v>
      </c>
      <c r="AF70" s="128"/>
      <c r="AG70" s="128"/>
      <c r="AH70" s="128"/>
      <c r="AI70" s="621"/>
      <c r="AJ70" s="141" t="s">
        <v>70</v>
      </c>
      <c r="AK70" s="128"/>
      <c r="AL70" s="128"/>
      <c r="AM70" s="128"/>
      <c r="AN70" s="621"/>
      <c r="AO70" s="141" t="s">
        <v>71</v>
      </c>
      <c r="AP70" s="128"/>
      <c r="AQ70" s="128"/>
      <c r="AR70" s="128"/>
      <c r="AS70" s="621"/>
      <c r="AT70" s="269" t="s">
        <v>74</v>
      </c>
      <c r="AU70" s="270"/>
      <c r="AV70" s="270"/>
      <c r="AW70" s="270"/>
      <c r="AX70" s="271"/>
    </row>
    <row r="71" spans="1:60" ht="22.5" hidden="1" customHeight="1" x14ac:dyDescent="0.15">
      <c r="A71" s="535"/>
      <c r="B71" s="536"/>
      <c r="C71" s="536"/>
      <c r="D71" s="536"/>
      <c r="E71" s="536"/>
      <c r="F71" s="537"/>
      <c r="G71" s="77"/>
      <c r="H71" s="77"/>
      <c r="I71" s="77"/>
      <c r="J71" s="77"/>
      <c r="K71" s="77"/>
      <c r="L71" s="77"/>
      <c r="M71" s="77"/>
      <c r="N71" s="77"/>
      <c r="O71" s="77"/>
      <c r="P71" s="77"/>
      <c r="Q71" s="77"/>
      <c r="R71" s="77"/>
      <c r="S71" s="77"/>
      <c r="T71" s="77"/>
      <c r="U71" s="77"/>
      <c r="V71" s="77"/>
      <c r="W71" s="77"/>
      <c r="X71" s="78"/>
      <c r="Y71" s="669" t="s">
        <v>66</v>
      </c>
      <c r="Z71" s="670"/>
      <c r="AA71" s="671"/>
      <c r="AB71" s="113"/>
      <c r="AC71" s="114"/>
      <c r="AD71" s="115"/>
      <c r="AE71" s="90"/>
      <c r="AF71" s="91"/>
      <c r="AG71" s="91"/>
      <c r="AH71" s="91"/>
      <c r="AI71" s="92"/>
      <c r="AJ71" s="90"/>
      <c r="AK71" s="91"/>
      <c r="AL71" s="91"/>
      <c r="AM71" s="91"/>
      <c r="AN71" s="92"/>
      <c r="AO71" s="90"/>
      <c r="AP71" s="91"/>
      <c r="AQ71" s="91"/>
      <c r="AR71" s="91"/>
      <c r="AS71" s="92"/>
      <c r="AT71" s="547"/>
      <c r="AU71" s="547"/>
      <c r="AV71" s="547"/>
      <c r="AW71" s="547"/>
      <c r="AX71" s="548"/>
      <c r="AY71" s="10"/>
      <c r="AZ71" s="10"/>
      <c r="BA71" s="10"/>
      <c r="BB71" s="10"/>
      <c r="BC71" s="10"/>
    </row>
    <row r="72" spans="1:60" ht="22.5" hidden="1" customHeight="1" x14ac:dyDescent="0.15">
      <c r="A72" s="538"/>
      <c r="B72" s="539"/>
      <c r="C72" s="539"/>
      <c r="D72" s="539"/>
      <c r="E72" s="539"/>
      <c r="F72" s="540"/>
      <c r="G72" s="83"/>
      <c r="H72" s="83"/>
      <c r="I72" s="83"/>
      <c r="J72" s="83"/>
      <c r="K72" s="83"/>
      <c r="L72" s="83"/>
      <c r="M72" s="83"/>
      <c r="N72" s="83"/>
      <c r="O72" s="83"/>
      <c r="P72" s="83"/>
      <c r="Q72" s="83"/>
      <c r="R72" s="83"/>
      <c r="S72" s="83"/>
      <c r="T72" s="83"/>
      <c r="U72" s="83"/>
      <c r="V72" s="83"/>
      <c r="W72" s="83"/>
      <c r="X72" s="84"/>
      <c r="Y72" s="110" t="s">
        <v>67</v>
      </c>
      <c r="Z72" s="672"/>
      <c r="AA72" s="673"/>
      <c r="AB72" s="205"/>
      <c r="AC72" s="206"/>
      <c r="AD72" s="207"/>
      <c r="AE72" s="90"/>
      <c r="AF72" s="91"/>
      <c r="AG72" s="91"/>
      <c r="AH72" s="91"/>
      <c r="AI72" s="92"/>
      <c r="AJ72" s="90"/>
      <c r="AK72" s="91"/>
      <c r="AL72" s="91"/>
      <c r="AM72" s="91"/>
      <c r="AN72" s="92"/>
      <c r="AO72" s="90"/>
      <c r="AP72" s="91"/>
      <c r="AQ72" s="91"/>
      <c r="AR72" s="91"/>
      <c r="AS72" s="92"/>
      <c r="AT72" s="90"/>
      <c r="AU72" s="91"/>
      <c r="AV72" s="91"/>
      <c r="AW72" s="91"/>
      <c r="AX72" s="352"/>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47"/>
      <c r="Z73" s="148"/>
      <c r="AA73" s="149"/>
      <c r="AB73" s="85" t="s">
        <v>12</v>
      </c>
      <c r="AC73" s="86"/>
      <c r="AD73" s="87"/>
      <c r="AE73" s="141" t="s">
        <v>69</v>
      </c>
      <c r="AF73" s="128"/>
      <c r="AG73" s="128"/>
      <c r="AH73" s="128"/>
      <c r="AI73" s="621"/>
      <c r="AJ73" s="141" t="s">
        <v>70</v>
      </c>
      <c r="AK73" s="128"/>
      <c r="AL73" s="128"/>
      <c r="AM73" s="128"/>
      <c r="AN73" s="621"/>
      <c r="AO73" s="141" t="s">
        <v>71</v>
      </c>
      <c r="AP73" s="128"/>
      <c r="AQ73" s="128"/>
      <c r="AR73" s="128"/>
      <c r="AS73" s="621"/>
      <c r="AT73" s="269" t="s">
        <v>74</v>
      </c>
      <c r="AU73" s="270"/>
      <c r="AV73" s="270"/>
      <c r="AW73" s="270"/>
      <c r="AX73" s="271"/>
    </row>
    <row r="74" spans="1:60" ht="22.5" hidden="1" customHeight="1" x14ac:dyDescent="0.15">
      <c r="A74" s="535"/>
      <c r="B74" s="536"/>
      <c r="C74" s="536"/>
      <c r="D74" s="536"/>
      <c r="E74" s="536"/>
      <c r="F74" s="537"/>
      <c r="G74" s="77"/>
      <c r="H74" s="77"/>
      <c r="I74" s="77"/>
      <c r="J74" s="77"/>
      <c r="K74" s="77"/>
      <c r="L74" s="77"/>
      <c r="M74" s="77"/>
      <c r="N74" s="77"/>
      <c r="O74" s="77"/>
      <c r="P74" s="77"/>
      <c r="Q74" s="77"/>
      <c r="R74" s="77"/>
      <c r="S74" s="77"/>
      <c r="T74" s="77"/>
      <c r="U74" s="77"/>
      <c r="V74" s="77"/>
      <c r="W74" s="77"/>
      <c r="X74" s="78"/>
      <c r="Y74" s="669" t="s">
        <v>66</v>
      </c>
      <c r="Z74" s="670"/>
      <c r="AA74" s="671"/>
      <c r="AB74" s="113"/>
      <c r="AC74" s="114"/>
      <c r="AD74" s="115"/>
      <c r="AE74" s="90"/>
      <c r="AF74" s="91"/>
      <c r="AG74" s="91"/>
      <c r="AH74" s="91"/>
      <c r="AI74" s="92"/>
      <c r="AJ74" s="90"/>
      <c r="AK74" s="91"/>
      <c r="AL74" s="91"/>
      <c r="AM74" s="91"/>
      <c r="AN74" s="92"/>
      <c r="AO74" s="90"/>
      <c r="AP74" s="91"/>
      <c r="AQ74" s="91"/>
      <c r="AR74" s="91"/>
      <c r="AS74" s="92"/>
      <c r="AT74" s="547"/>
      <c r="AU74" s="547"/>
      <c r="AV74" s="547"/>
      <c r="AW74" s="547"/>
      <c r="AX74" s="548"/>
      <c r="AY74" s="10"/>
      <c r="AZ74" s="10"/>
      <c r="BA74" s="10"/>
      <c r="BB74" s="10"/>
      <c r="BC74" s="10"/>
    </row>
    <row r="75" spans="1:60" ht="22.5" hidden="1" customHeight="1" x14ac:dyDescent="0.15">
      <c r="A75" s="538"/>
      <c r="B75" s="539"/>
      <c r="C75" s="539"/>
      <c r="D75" s="539"/>
      <c r="E75" s="539"/>
      <c r="F75" s="540"/>
      <c r="G75" s="83"/>
      <c r="H75" s="83"/>
      <c r="I75" s="83"/>
      <c r="J75" s="83"/>
      <c r="K75" s="83"/>
      <c r="L75" s="83"/>
      <c r="M75" s="83"/>
      <c r="N75" s="83"/>
      <c r="O75" s="83"/>
      <c r="P75" s="83"/>
      <c r="Q75" s="83"/>
      <c r="R75" s="83"/>
      <c r="S75" s="83"/>
      <c r="T75" s="83"/>
      <c r="U75" s="83"/>
      <c r="V75" s="83"/>
      <c r="W75" s="83"/>
      <c r="X75" s="84"/>
      <c r="Y75" s="110" t="s">
        <v>67</v>
      </c>
      <c r="Z75" s="672"/>
      <c r="AA75" s="673"/>
      <c r="AB75" s="205"/>
      <c r="AC75" s="206"/>
      <c r="AD75" s="207"/>
      <c r="AE75" s="90"/>
      <c r="AF75" s="91"/>
      <c r="AG75" s="91"/>
      <c r="AH75" s="91"/>
      <c r="AI75" s="92"/>
      <c r="AJ75" s="90"/>
      <c r="AK75" s="91"/>
      <c r="AL75" s="91"/>
      <c r="AM75" s="91"/>
      <c r="AN75" s="92"/>
      <c r="AO75" s="90"/>
      <c r="AP75" s="91"/>
      <c r="AQ75" s="91"/>
      <c r="AR75" s="91"/>
      <c r="AS75" s="92"/>
      <c r="AT75" s="90"/>
      <c r="AU75" s="91"/>
      <c r="AV75" s="91"/>
      <c r="AW75" s="91"/>
      <c r="AX75" s="352"/>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47"/>
      <c r="Z76" s="148"/>
      <c r="AA76" s="149"/>
      <c r="AB76" s="85" t="s">
        <v>12</v>
      </c>
      <c r="AC76" s="86"/>
      <c r="AD76" s="87"/>
      <c r="AE76" s="141" t="s">
        <v>69</v>
      </c>
      <c r="AF76" s="128"/>
      <c r="AG76" s="128"/>
      <c r="AH76" s="128"/>
      <c r="AI76" s="621"/>
      <c r="AJ76" s="141" t="s">
        <v>70</v>
      </c>
      <c r="AK76" s="128"/>
      <c r="AL76" s="128"/>
      <c r="AM76" s="128"/>
      <c r="AN76" s="621"/>
      <c r="AO76" s="141" t="s">
        <v>71</v>
      </c>
      <c r="AP76" s="128"/>
      <c r="AQ76" s="128"/>
      <c r="AR76" s="128"/>
      <c r="AS76" s="621"/>
      <c r="AT76" s="269" t="s">
        <v>74</v>
      </c>
      <c r="AU76" s="270"/>
      <c r="AV76" s="270"/>
      <c r="AW76" s="270"/>
      <c r="AX76" s="271"/>
    </row>
    <row r="77" spans="1:60" ht="22.5" hidden="1" customHeight="1" x14ac:dyDescent="0.15">
      <c r="A77" s="535"/>
      <c r="B77" s="536"/>
      <c r="C77" s="536"/>
      <c r="D77" s="536"/>
      <c r="E77" s="536"/>
      <c r="F77" s="537"/>
      <c r="G77" s="77"/>
      <c r="H77" s="77"/>
      <c r="I77" s="77"/>
      <c r="J77" s="77"/>
      <c r="K77" s="77"/>
      <c r="L77" s="77"/>
      <c r="M77" s="77"/>
      <c r="N77" s="77"/>
      <c r="O77" s="77"/>
      <c r="P77" s="77"/>
      <c r="Q77" s="77"/>
      <c r="R77" s="77"/>
      <c r="S77" s="77"/>
      <c r="T77" s="77"/>
      <c r="U77" s="77"/>
      <c r="V77" s="77"/>
      <c r="W77" s="77"/>
      <c r="X77" s="78"/>
      <c r="Y77" s="669" t="s">
        <v>66</v>
      </c>
      <c r="Z77" s="670"/>
      <c r="AA77" s="671"/>
      <c r="AB77" s="113"/>
      <c r="AC77" s="114"/>
      <c r="AD77" s="115"/>
      <c r="AE77" s="90"/>
      <c r="AF77" s="91"/>
      <c r="AG77" s="91"/>
      <c r="AH77" s="91"/>
      <c r="AI77" s="92"/>
      <c r="AJ77" s="90"/>
      <c r="AK77" s="91"/>
      <c r="AL77" s="91"/>
      <c r="AM77" s="91"/>
      <c r="AN77" s="92"/>
      <c r="AO77" s="90"/>
      <c r="AP77" s="91"/>
      <c r="AQ77" s="91"/>
      <c r="AR77" s="91"/>
      <c r="AS77" s="92"/>
      <c r="AT77" s="547"/>
      <c r="AU77" s="547"/>
      <c r="AV77" s="547"/>
      <c r="AW77" s="547"/>
      <c r="AX77" s="548"/>
      <c r="AY77" s="10"/>
      <c r="AZ77" s="10"/>
      <c r="BA77" s="10"/>
      <c r="BB77" s="10"/>
      <c r="BC77" s="10"/>
    </row>
    <row r="78" spans="1:60" ht="22.5" hidden="1" customHeight="1" x14ac:dyDescent="0.15">
      <c r="A78" s="538"/>
      <c r="B78" s="539"/>
      <c r="C78" s="539"/>
      <c r="D78" s="539"/>
      <c r="E78" s="539"/>
      <c r="F78" s="540"/>
      <c r="G78" s="83"/>
      <c r="H78" s="83"/>
      <c r="I78" s="83"/>
      <c r="J78" s="83"/>
      <c r="K78" s="83"/>
      <c r="L78" s="83"/>
      <c r="M78" s="83"/>
      <c r="N78" s="83"/>
      <c r="O78" s="83"/>
      <c r="P78" s="83"/>
      <c r="Q78" s="83"/>
      <c r="R78" s="83"/>
      <c r="S78" s="83"/>
      <c r="T78" s="83"/>
      <c r="U78" s="83"/>
      <c r="V78" s="83"/>
      <c r="W78" s="83"/>
      <c r="X78" s="84"/>
      <c r="Y78" s="110" t="s">
        <v>67</v>
      </c>
      <c r="Z78" s="672"/>
      <c r="AA78" s="673"/>
      <c r="AB78" s="205"/>
      <c r="AC78" s="206"/>
      <c r="AD78" s="207"/>
      <c r="AE78" s="90"/>
      <c r="AF78" s="91"/>
      <c r="AG78" s="91"/>
      <c r="AH78" s="91"/>
      <c r="AI78" s="92"/>
      <c r="AJ78" s="90"/>
      <c r="AK78" s="91"/>
      <c r="AL78" s="91"/>
      <c r="AM78" s="91"/>
      <c r="AN78" s="92"/>
      <c r="AO78" s="90"/>
      <c r="AP78" s="91"/>
      <c r="AQ78" s="91"/>
      <c r="AR78" s="91"/>
      <c r="AS78" s="92"/>
      <c r="AT78" s="90"/>
      <c r="AU78" s="91"/>
      <c r="AV78" s="91"/>
      <c r="AW78" s="91"/>
      <c r="AX78" s="352"/>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47"/>
      <c r="Z79" s="148"/>
      <c r="AA79" s="149"/>
      <c r="AB79" s="85" t="s">
        <v>12</v>
      </c>
      <c r="AC79" s="86"/>
      <c r="AD79" s="87"/>
      <c r="AE79" s="141" t="s">
        <v>69</v>
      </c>
      <c r="AF79" s="128"/>
      <c r="AG79" s="128"/>
      <c r="AH79" s="128"/>
      <c r="AI79" s="621"/>
      <c r="AJ79" s="141" t="s">
        <v>70</v>
      </c>
      <c r="AK79" s="128"/>
      <c r="AL79" s="128"/>
      <c r="AM79" s="128"/>
      <c r="AN79" s="621"/>
      <c r="AO79" s="141" t="s">
        <v>71</v>
      </c>
      <c r="AP79" s="128"/>
      <c r="AQ79" s="128"/>
      <c r="AR79" s="128"/>
      <c r="AS79" s="621"/>
      <c r="AT79" s="269" t="s">
        <v>74</v>
      </c>
      <c r="AU79" s="270"/>
      <c r="AV79" s="270"/>
      <c r="AW79" s="270"/>
      <c r="AX79" s="271"/>
    </row>
    <row r="80" spans="1:60" ht="22.5" hidden="1" customHeight="1" x14ac:dyDescent="0.15">
      <c r="A80" s="535"/>
      <c r="B80" s="536"/>
      <c r="C80" s="536"/>
      <c r="D80" s="536"/>
      <c r="E80" s="536"/>
      <c r="F80" s="537"/>
      <c r="G80" s="77"/>
      <c r="H80" s="77"/>
      <c r="I80" s="77"/>
      <c r="J80" s="77"/>
      <c r="K80" s="77"/>
      <c r="L80" s="77"/>
      <c r="M80" s="77"/>
      <c r="N80" s="77"/>
      <c r="O80" s="77"/>
      <c r="P80" s="77"/>
      <c r="Q80" s="77"/>
      <c r="R80" s="77"/>
      <c r="S80" s="77"/>
      <c r="T80" s="77"/>
      <c r="U80" s="77"/>
      <c r="V80" s="77"/>
      <c r="W80" s="77"/>
      <c r="X80" s="78"/>
      <c r="Y80" s="669" t="s">
        <v>66</v>
      </c>
      <c r="Z80" s="670"/>
      <c r="AA80" s="671"/>
      <c r="AB80" s="113"/>
      <c r="AC80" s="114"/>
      <c r="AD80" s="115"/>
      <c r="AE80" s="90"/>
      <c r="AF80" s="91"/>
      <c r="AG80" s="91"/>
      <c r="AH80" s="91"/>
      <c r="AI80" s="92"/>
      <c r="AJ80" s="90"/>
      <c r="AK80" s="91"/>
      <c r="AL80" s="91"/>
      <c r="AM80" s="91"/>
      <c r="AN80" s="92"/>
      <c r="AO80" s="90"/>
      <c r="AP80" s="91"/>
      <c r="AQ80" s="91"/>
      <c r="AR80" s="91"/>
      <c r="AS80" s="92"/>
      <c r="AT80" s="547"/>
      <c r="AU80" s="547"/>
      <c r="AV80" s="547"/>
      <c r="AW80" s="547"/>
      <c r="AX80" s="548"/>
      <c r="AY80" s="10"/>
      <c r="AZ80" s="10"/>
      <c r="BA80" s="10"/>
      <c r="BB80" s="10"/>
      <c r="BC80" s="10"/>
    </row>
    <row r="81" spans="1:60" ht="22.5" hidden="1" customHeight="1" x14ac:dyDescent="0.15">
      <c r="A81" s="538"/>
      <c r="B81" s="539"/>
      <c r="C81" s="539"/>
      <c r="D81" s="539"/>
      <c r="E81" s="539"/>
      <c r="F81" s="540"/>
      <c r="G81" s="83"/>
      <c r="H81" s="83"/>
      <c r="I81" s="83"/>
      <c r="J81" s="83"/>
      <c r="K81" s="83"/>
      <c r="L81" s="83"/>
      <c r="M81" s="83"/>
      <c r="N81" s="83"/>
      <c r="O81" s="83"/>
      <c r="P81" s="83"/>
      <c r="Q81" s="83"/>
      <c r="R81" s="83"/>
      <c r="S81" s="83"/>
      <c r="T81" s="83"/>
      <c r="U81" s="83"/>
      <c r="V81" s="83"/>
      <c r="W81" s="83"/>
      <c r="X81" s="84"/>
      <c r="Y81" s="110" t="s">
        <v>67</v>
      </c>
      <c r="Z81" s="672"/>
      <c r="AA81" s="673"/>
      <c r="AB81" s="205"/>
      <c r="AC81" s="206"/>
      <c r="AD81" s="207"/>
      <c r="AE81" s="90"/>
      <c r="AF81" s="91"/>
      <c r="AG81" s="91"/>
      <c r="AH81" s="91"/>
      <c r="AI81" s="92"/>
      <c r="AJ81" s="90"/>
      <c r="AK81" s="91"/>
      <c r="AL81" s="91"/>
      <c r="AM81" s="91"/>
      <c r="AN81" s="92"/>
      <c r="AO81" s="90"/>
      <c r="AP81" s="91"/>
      <c r="AQ81" s="91"/>
      <c r="AR81" s="91"/>
      <c r="AS81" s="92"/>
      <c r="AT81" s="90"/>
      <c r="AU81" s="91"/>
      <c r="AV81" s="91"/>
      <c r="AW81" s="91"/>
      <c r="AX81" s="352"/>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300" t="s">
        <v>446</v>
      </c>
      <c r="H83" s="300"/>
      <c r="I83" s="300"/>
      <c r="J83" s="300"/>
      <c r="K83" s="300"/>
      <c r="L83" s="300"/>
      <c r="M83" s="300"/>
      <c r="N83" s="300"/>
      <c r="O83" s="300"/>
      <c r="P83" s="300"/>
      <c r="Q83" s="300"/>
      <c r="R83" s="300"/>
      <c r="S83" s="300"/>
      <c r="T83" s="300"/>
      <c r="U83" s="300"/>
      <c r="V83" s="300"/>
      <c r="W83" s="300"/>
      <c r="X83" s="300"/>
      <c r="Y83" s="544" t="s">
        <v>17</v>
      </c>
      <c r="Z83" s="545"/>
      <c r="AA83" s="546"/>
      <c r="AB83" s="674" t="s">
        <v>443</v>
      </c>
      <c r="AC83" s="117"/>
      <c r="AD83" s="118"/>
      <c r="AE83" s="208" t="s">
        <v>444</v>
      </c>
      <c r="AF83" s="209"/>
      <c r="AG83" s="209"/>
      <c r="AH83" s="209"/>
      <c r="AI83" s="209"/>
      <c r="AJ83" s="208" t="s">
        <v>444</v>
      </c>
      <c r="AK83" s="209"/>
      <c r="AL83" s="209"/>
      <c r="AM83" s="209"/>
      <c r="AN83" s="209"/>
      <c r="AO83" s="208">
        <f>16/2</f>
        <v>8</v>
      </c>
      <c r="AP83" s="209"/>
      <c r="AQ83" s="209"/>
      <c r="AR83" s="209"/>
      <c r="AS83" s="209"/>
      <c r="AT83" s="90">
        <f>16/2</f>
        <v>8</v>
      </c>
      <c r="AU83" s="91"/>
      <c r="AV83" s="91"/>
      <c r="AW83" s="91"/>
      <c r="AX83" s="352"/>
    </row>
    <row r="84" spans="1:60" ht="47.1" customHeight="1" x14ac:dyDescent="0.15">
      <c r="A84" s="125"/>
      <c r="B84" s="126"/>
      <c r="C84" s="126"/>
      <c r="D84" s="126"/>
      <c r="E84" s="126"/>
      <c r="F84" s="127"/>
      <c r="G84" s="301"/>
      <c r="H84" s="301"/>
      <c r="I84" s="301"/>
      <c r="J84" s="301"/>
      <c r="K84" s="301"/>
      <c r="L84" s="301"/>
      <c r="M84" s="301"/>
      <c r="N84" s="301"/>
      <c r="O84" s="301"/>
      <c r="P84" s="301"/>
      <c r="Q84" s="301"/>
      <c r="R84" s="301"/>
      <c r="S84" s="301"/>
      <c r="T84" s="301"/>
      <c r="U84" s="301"/>
      <c r="V84" s="301"/>
      <c r="W84" s="301"/>
      <c r="X84" s="301"/>
      <c r="Y84" s="201" t="s">
        <v>59</v>
      </c>
      <c r="Z84" s="111"/>
      <c r="AA84" s="112"/>
      <c r="AB84" s="93" t="s">
        <v>378</v>
      </c>
      <c r="AC84" s="94"/>
      <c r="AD84" s="95"/>
      <c r="AE84" s="93" t="s">
        <v>383</v>
      </c>
      <c r="AF84" s="94"/>
      <c r="AG84" s="94"/>
      <c r="AH84" s="94"/>
      <c r="AI84" s="95"/>
      <c r="AJ84" s="93" t="s">
        <v>383</v>
      </c>
      <c r="AK84" s="94"/>
      <c r="AL84" s="94"/>
      <c r="AM84" s="94"/>
      <c r="AN84" s="95"/>
      <c r="AO84" s="93" t="s">
        <v>445</v>
      </c>
      <c r="AP84" s="94"/>
      <c r="AQ84" s="94"/>
      <c r="AR84" s="94"/>
      <c r="AS84" s="95"/>
      <c r="AT84" s="93" t="s">
        <v>445</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300" t="s">
        <v>358</v>
      </c>
      <c r="H86" s="300"/>
      <c r="I86" s="300"/>
      <c r="J86" s="300"/>
      <c r="K86" s="300"/>
      <c r="L86" s="300"/>
      <c r="M86" s="300"/>
      <c r="N86" s="300"/>
      <c r="O86" s="300"/>
      <c r="P86" s="300"/>
      <c r="Q86" s="300"/>
      <c r="R86" s="300"/>
      <c r="S86" s="300"/>
      <c r="T86" s="300"/>
      <c r="U86" s="300"/>
      <c r="V86" s="300"/>
      <c r="W86" s="300"/>
      <c r="X86" s="300"/>
      <c r="Y86" s="544" t="s">
        <v>17</v>
      </c>
      <c r="Z86" s="545"/>
      <c r="AA86" s="546"/>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2"/>
    </row>
    <row r="87" spans="1:60" ht="47.1" hidden="1" customHeight="1" x14ac:dyDescent="0.15">
      <c r="A87" s="125"/>
      <c r="B87" s="126"/>
      <c r="C87" s="126"/>
      <c r="D87" s="126"/>
      <c r="E87" s="126"/>
      <c r="F87" s="127"/>
      <c r="G87" s="301"/>
      <c r="H87" s="301"/>
      <c r="I87" s="301"/>
      <c r="J87" s="301"/>
      <c r="K87" s="301"/>
      <c r="L87" s="301"/>
      <c r="M87" s="301"/>
      <c r="N87" s="301"/>
      <c r="O87" s="301"/>
      <c r="P87" s="301"/>
      <c r="Q87" s="301"/>
      <c r="R87" s="301"/>
      <c r="S87" s="301"/>
      <c r="T87" s="301"/>
      <c r="U87" s="301"/>
      <c r="V87" s="301"/>
      <c r="W87" s="301"/>
      <c r="X87" s="301"/>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300" t="s">
        <v>309</v>
      </c>
      <c r="H89" s="300"/>
      <c r="I89" s="300"/>
      <c r="J89" s="300"/>
      <c r="K89" s="300"/>
      <c r="L89" s="300"/>
      <c r="M89" s="300"/>
      <c r="N89" s="300"/>
      <c r="O89" s="300"/>
      <c r="P89" s="300"/>
      <c r="Q89" s="300"/>
      <c r="R89" s="300"/>
      <c r="S89" s="300"/>
      <c r="T89" s="300"/>
      <c r="U89" s="300"/>
      <c r="V89" s="300"/>
      <c r="W89" s="300"/>
      <c r="X89" s="300"/>
      <c r="Y89" s="544" t="s">
        <v>17</v>
      </c>
      <c r="Z89" s="545"/>
      <c r="AA89" s="546"/>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2"/>
    </row>
    <row r="90" spans="1:60" ht="47.1" hidden="1" customHeight="1" x14ac:dyDescent="0.15">
      <c r="A90" s="125"/>
      <c r="B90" s="126"/>
      <c r="C90" s="126"/>
      <c r="D90" s="126"/>
      <c r="E90" s="126"/>
      <c r="F90" s="127"/>
      <c r="G90" s="301"/>
      <c r="H90" s="301"/>
      <c r="I90" s="301"/>
      <c r="J90" s="301"/>
      <c r="K90" s="301"/>
      <c r="L90" s="301"/>
      <c r="M90" s="301"/>
      <c r="N90" s="301"/>
      <c r="O90" s="301"/>
      <c r="P90" s="301"/>
      <c r="Q90" s="301"/>
      <c r="R90" s="301"/>
      <c r="S90" s="301"/>
      <c r="T90" s="301"/>
      <c r="U90" s="301"/>
      <c r="V90" s="301"/>
      <c r="W90" s="301"/>
      <c r="X90" s="301"/>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300" t="s">
        <v>309</v>
      </c>
      <c r="H92" s="300"/>
      <c r="I92" s="300"/>
      <c r="J92" s="300"/>
      <c r="K92" s="300"/>
      <c r="L92" s="300"/>
      <c r="M92" s="300"/>
      <c r="N92" s="300"/>
      <c r="O92" s="300"/>
      <c r="P92" s="300"/>
      <c r="Q92" s="300"/>
      <c r="R92" s="300"/>
      <c r="S92" s="300"/>
      <c r="T92" s="300"/>
      <c r="U92" s="300"/>
      <c r="V92" s="300"/>
      <c r="W92" s="300"/>
      <c r="X92" s="675"/>
      <c r="Y92" s="544" t="s">
        <v>17</v>
      </c>
      <c r="Z92" s="545"/>
      <c r="AA92" s="546"/>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2"/>
    </row>
    <row r="93" spans="1:60" ht="47.1" hidden="1" customHeight="1" x14ac:dyDescent="0.15">
      <c r="A93" s="125"/>
      <c r="B93" s="126"/>
      <c r="C93" s="126"/>
      <c r="D93" s="126"/>
      <c r="E93" s="126"/>
      <c r="F93" s="127"/>
      <c r="G93" s="301"/>
      <c r="H93" s="301"/>
      <c r="I93" s="301"/>
      <c r="J93" s="301"/>
      <c r="K93" s="301"/>
      <c r="L93" s="301"/>
      <c r="M93" s="301"/>
      <c r="N93" s="301"/>
      <c r="O93" s="301"/>
      <c r="P93" s="301"/>
      <c r="Q93" s="301"/>
      <c r="R93" s="301"/>
      <c r="S93" s="301"/>
      <c r="T93" s="301"/>
      <c r="U93" s="301"/>
      <c r="V93" s="301"/>
      <c r="W93" s="301"/>
      <c r="X93" s="676"/>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5"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7"/>
      <c r="Z94" s="678"/>
      <c r="AA94" s="679"/>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80" t="s">
        <v>75</v>
      </c>
      <c r="AU94" s="681"/>
      <c r="AV94" s="681"/>
      <c r="AW94" s="681"/>
      <c r="AX94" s="682"/>
    </row>
    <row r="95" spans="1:60" ht="22.5" hidden="1" customHeight="1" x14ac:dyDescent="0.15">
      <c r="A95" s="122"/>
      <c r="B95" s="123"/>
      <c r="C95" s="123"/>
      <c r="D95" s="123"/>
      <c r="E95" s="123"/>
      <c r="F95" s="124"/>
      <c r="G95" s="300" t="s">
        <v>309</v>
      </c>
      <c r="H95" s="300"/>
      <c r="I95" s="300"/>
      <c r="J95" s="300"/>
      <c r="K95" s="300"/>
      <c r="L95" s="300"/>
      <c r="M95" s="300"/>
      <c r="N95" s="300"/>
      <c r="O95" s="300"/>
      <c r="P95" s="300"/>
      <c r="Q95" s="300"/>
      <c r="R95" s="300"/>
      <c r="S95" s="300"/>
      <c r="T95" s="300"/>
      <c r="U95" s="300"/>
      <c r="V95" s="300"/>
      <c r="W95" s="300"/>
      <c r="X95" s="300"/>
      <c r="Y95" s="544" t="s">
        <v>17</v>
      </c>
      <c r="Z95" s="545"/>
      <c r="AA95" s="546"/>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2"/>
    </row>
    <row r="96" spans="1:60" ht="47.1" hidden="1" customHeight="1" x14ac:dyDescent="0.15">
      <c r="A96" s="125"/>
      <c r="B96" s="126"/>
      <c r="C96" s="126"/>
      <c r="D96" s="126"/>
      <c r="E96" s="126"/>
      <c r="F96" s="127"/>
      <c r="G96" s="301"/>
      <c r="H96" s="301"/>
      <c r="I96" s="301"/>
      <c r="J96" s="301"/>
      <c r="K96" s="301"/>
      <c r="L96" s="301"/>
      <c r="M96" s="301"/>
      <c r="N96" s="301"/>
      <c r="O96" s="301"/>
      <c r="P96" s="301"/>
      <c r="Q96" s="301"/>
      <c r="R96" s="301"/>
      <c r="S96" s="301"/>
      <c r="T96" s="301"/>
      <c r="U96" s="301"/>
      <c r="V96" s="301"/>
      <c r="W96" s="301"/>
      <c r="X96" s="301"/>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3.1" customHeight="1" x14ac:dyDescent="0.15">
      <c r="A97" s="610" t="s">
        <v>77</v>
      </c>
      <c r="B97" s="611"/>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2"/>
      <c r="B98" s="613"/>
      <c r="C98" s="541" t="s">
        <v>388</v>
      </c>
      <c r="D98" s="542"/>
      <c r="E98" s="542"/>
      <c r="F98" s="542"/>
      <c r="G98" s="542"/>
      <c r="H98" s="542"/>
      <c r="I98" s="542"/>
      <c r="J98" s="542"/>
      <c r="K98" s="543"/>
      <c r="L98" s="177">
        <v>1</v>
      </c>
      <c r="M98" s="178"/>
      <c r="N98" s="178"/>
      <c r="O98" s="178"/>
      <c r="P98" s="178"/>
      <c r="Q98" s="179"/>
      <c r="R98" s="177">
        <v>1</v>
      </c>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12"/>
      <c r="B99" s="613"/>
      <c r="C99" s="607" t="s">
        <v>390</v>
      </c>
      <c r="D99" s="608"/>
      <c r="E99" s="608"/>
      <c r="F99" s="608"/>
      <c r="G99" s="608"/>
      <c r="H99" s="608"/>
      <c r="I99" s="608"/>
      <c r="J99" s="608"/>
      <c r="K99" s="609"/>
      <c r="L99" s="177">
        <v>15</v>
      </c>
      <c r="M99" s="178"/>
      <c r="N99" s="178"/>
      <c r="O99" s="178"/>
      <c r="P99" s="178"/>
      <c r="Q99" s="179"/>
      <c r="R99" s="177">
        <v>13</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12"/>
      <c r="B100" s="613"/>
      <c r="C100" s="607"/>
      <c r="D100" s="608"/>
      <c r="E100" s="608"/>
      <c r="F100" s="608"/>
      <c r="G100" s="608"/>
      <c r="H100" s="608"/>
      <c r="I100" s="608"/>
      <c r="J100" s="608"/>
      <c r="K100" s="609"/>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12"/>
      <c r="B101" s="613"/>
      <c r="C101" s="607"/>
      <c r="D101" s="608"/>
      <c r="E101" s="608"/>
      <c r="F101" s="608"/>
      <c r="G101" s="608"/>
      <c r="H101" s="608"/>
      <c r="I101" s="608"/>
      <c r="J101" s="608"/>
      <c r="K101" s="609"/>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12"/>
      <c r="B102" s="613"/>
      <c r="C102" s="607"/>
      <c r="D102" s="608"/>
      <c r="E102" s="608"/>
      <c r="F102" s="608"/>
      <c r="G102" s="608"/>
      <c r="H102" s="608"/>
      <c r="I102" s="608"/>
      <c r="J102" s="608"/>
      <c r="K102" s="609"/>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12"/>
      <c r="B103" s="613"/>
      <c r="C103" s="616"/>
      <c r="D103" s="617"/>
      <c r="E103" s="617"/>
      <c r="F103" s="617"/>
      <c r="G103" s="617"/>
      <c r="H103" s="617"/>
      <c r="I103" s="617"/>
      <c r="J103" s="617"/>
      <c r="K103" s="618"/>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14"/>
      <c r="B104" s="615"/>
      <c r="C104" s="601" t="s">
        <v>22</v>
      </c>
      <c r="D104" s="602"/>
      <c r="E104" s="602"/>
      <c r="F104" s="602"/>
      <c r="G104" s="602"/>
      <c r="H104" s="602"/>
      <c r="I104" s="602"/>
      <c r="J104" s="602"/>
      <c r="K104" s="603"/>
      <c r="L104" s="604">
        <f>SUM(L98:Q103)</f>
        <v>16</v>
      </c>
      <c r="M104" s="605"/>
      <c r="N104" s="605"/>
      <c r="O104" s="605"/>
      <c r="P104" s="605"/>
      <c r="Q104" s="606"/>
      <c r="R104" s="604">
        <f>SUM(R98:W103)</f>
        <v>14</v>
      </c>
      <c r="S104" s="605"/>
      <c r="T104" s="605"/>
      <c r="U104" s="605"/>
      <c r="V104" s="605"/>
      <c r="W104" s="606"/>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100.15" customHeight="1" x14ac:dyDescent="0.15">
      <c r="A108" s="649" t="s">
        <v>312</v>
      </c>
      <c r="B108" s="650"/>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5" t="s">
        <v>381</v>
      </c>
      <c r="AE108" s="346"/>
      <c r="AF108" s="346"/>
      <c r="AG108" s="342" t="s">
        <v>424</v>
      </c>
      <c r="AH108" s="343"/>
      <c r="AI108" s="343"/>
      <c r="AJ108" s="343"/>
      <c r="AK108" s="343"/>
      <c r="AL108" s="343"/>
      <c r="AM108" s="343"/>
      <c r="AN108" s="343"/>
      <c r="AO108" s="343"/>
      <c r="AP108" s="343"/>
      <c r="AQ108" s="343"/>
      <c r="AR108" s="343"/>
      <c r="AS108" s="343"/>
      <c r="AT108" s="343"/>
      <c r="AU108" s="343"/>
      <c r="AV108" s="343"/>
      <c r="AW108" s="343"/>
      <c r="AX108" s="344"/>
    </row>
    <row r="109" spans="1:50" ht="82.9"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5"/>
      <c r="AD109" s="298" t="s">
        <v>381</v>
      </c>
      <c r="AE109" s="299"/>
      <c r="AF109" s="299"/>
      <c r="AG109" s="278" t="s">
        <v>425</v>
      </c>
      <c r="AH109" s="255"/>
      <c r="AI109" s="255"/>
      <c r="AJ109" s="255"/>
      <c r="AK109" s="255"/>
      <c r="AL109" s="255"/>
      <c r="AM109" s="255"/>
      <c r="AN109" s="255"/>
      <c r="AO109" s="255"/>
      <c r="AP109" s="255"/>
      <c r="AQ109" s="255"/>
      <c r="AR109" s="255"/>
      <c r="AS109" s="255"/>
      <c r="AT109" s="255"/>
      <c r="AU109" s="255"/>
      <c r="AV109" s="255"/>
      <c r="AW109" s="255"/>
      <c r="AX109" s="279"/>
    </row>
    <row r="110" spans="1:50" ht="96"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28" t="s">
        <v>381</v>
      </c>
      <c r="AE110" s="329"/>
      <c r="AF110" s="329"/>
      <c r="AG110" s="473" t="s">
        <v>426</v>
      </c>
      <c r="AH110" s="83"/>
      <c r="AI110" s="83"/>
      <c r="AJ110" s="83"/>
      <c r="AK110" s="83"/>
      <c r="AL110" s="83"/>
      <c r="AM110" s="83"/>
      <c r="AN110" s="83"/>
      <c r="AO110" s="83"/>
      <c r="AP110" s="83"/>
      <c r="AQ110" s="83"/>
      <c r="AR110" s="83"/>
      <c r="AS110" s="83"/>
      <c r="AT110" s="83"/>
      <c r="AU110" s="83"/>
      <c r="AV110" s="83"/>
      <c r="AW110" s="83"/>
      <c r="AX110" s="324"/>
    </row>
    <row r="111" spans="1:50" ht="61.5" customHeight="1" x14ac:dyDescent="0.15">
      <c r="A111" s="259" t="s">
        <v>46</v>
      </c>
      <c r="B111" s="260"/>
      <c r="C111" s="557"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2" t="s">
        <v>381</v>
      </c>
      <c r="AE111" s="273"/>
      <c r="AF111" s="273"/>
      <c r="AG111" s="275" t="s">
        <v>427</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405</v>
      </c>
      <c r="AE112" s="299"/>
      <c r="AF112" s="299"/>
      <c r="AG112" s="474"/>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381</v>
      </c>
      <c r="AE113" s="299"/>
      <c r="AF113" s="299"/>
      <c r="AG113" s="278" t="s">
        <v>447</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405</v>
      </c>
      <c r="AE114" s="299"/>
      <c r="AF114" s="299"/>
      <c r="AG114" s="474"/>
      <c r="AH114" s="255"/>
      <c r="AI114" s="255"/>
      <c r="AJ114" s="255"/>
      <c r="AK114" s="255"/>
      <c r="AL114" s="255"/>
      <c r="AM114" s="255"/>
      <c r="AN114" s="255"/>
      <c r="AO114" s="255"/>
      <c r="AP114" s="255"/>
      <c r="AQ114" s="255"/>
      <c r="AR114" s="255"/>
      <c r="AS114" s="255"/>
      <c r="AT114" s="255"/>
      <c r="AU114" s="255"/>
      <c r="AV114" s="255"/>
      <c r="AW114" s="255"/>
      <c r="AX114" s="279"/>
    </row>
    <row r="115" spans="1:64" ht="36.75"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1"/>
      <c r="AD115" s="298" t="s">
        <v>381</v>
      </c>
      <c r="AE115" s="299"/>
      <c r="AF115" s="299"/>
      <c r="AG115" s="278" t="s">
        <v>420</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1"/>
      <c r="AD116" s="257" t="s">
        <v>405</v>
      </c>
      <c r="AE116" s="258"/>
      <c r="AF116" s="258"/>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59.2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381</v>
      </c>
      <c r="AE117" s="329"/>
      <c r="AF117" s="333"/>
      <c r="AG117" s="338" t="s">
        <v>421</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60.7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381</v>
      </c>
      <c r="AE118" s="273"/>
      <c r="AF118" s="274"/>
      <c r="AG118" s="275" t="s">
        <v>422</v>
      </c>
      <c r="AH118" s="276"/>
      <c r="AI118" s="276"/>
      <c r="AJ118" s="276"/>
      <c r="AK118" s="276"/>
      <c r="AL118" s="276"/>
      <c r="AM118" s="276"/>
      <c r="AN118" s="276"/>
      <c r="AO118" s="276"/>
      <c r="AP118" s="276"/>
      <c r="AQ118" s="276"/>
      <c r="AR118" s="276"/>
      <c r="AS118" s="276"/>
      <c r="AT118" s="276"/>
      <c r="AU118" s="276"/>
      <c r="AV118" s="276"/>
      <c r="AW118" s="276"/>
      <c r="AX118" s="277"/>
    </row>
    <row r="119" spans="1:64" ht="45"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7" t="s">
        <v>381</v>
      </c>
      <c r="AE119" s="348"/>
      <c r="AF119" s="348"/>
      <c r="AG119" s="278" t="s">
        <v>428</v>
      </c>
      <c r="AH119" s="255"/>
      <c r="AI119" s="255"/>
      <c r="AJ119" s="255"/>
      <c r="AK119" s="255"/>
      <c r="AL119" s="255"/>
      <c r="AM119" s="255"/>
      <c r="AN119" s="255"/>
      <c r="AO119" s="255"/>
      <c r="AP119" s="255"/>
      <c r="AQ119" s="255"/>
      <c r="AR119" s="255"/>
      <c r="AS119" s="255"/>
      <c r="AT119" s="255"/>
      <c r="AU119" s="255"/>
      <c r="AV119" s="255"/>
      <c r="AW119" s="255"/>
      <c r="AX119" s="279"/>
    </row>
    <row r="120" spans="1:64" ht="30"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381</v>
      </c>
      <c r="AE120" s="299"/>
      <c r="AF120" s="299"/>
      <c r="AG120" s="275" t="s">
        <v>423</v>
      </c>
      <c r="AH120" s="276"/>
      <c r="AI120" s="276"/>
      <c r="AJ120" s="276"/>
      <c r="AK120" s="276"/>
      <c r="AL120" s="276"/>
      <c r="AM120" s="276"/>
      <c r="AN120" s="276"/>
      <c r="AO120" s="276"/>
      <c r="AP120" s="276"/>
      <c r="AQ120" s="276"/>
      <c r="AR120" s="276"/>
      <c r="AS120" s="276"/>
      <c r="AT120" s="276"/>
      <c r="AU120" s="276"/>
      <c r="AV120" s="276"/>
      <c r="AW120" s="276"/>
      <c r="AX120" s="277"/>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405</v>
      </c>
      <c r="AE121" s="299"/>
      <c r="AF121" s="299"/>
      <c r="AG121" s="323"/>
      <c r="AH121" s="83"/>
      <c r="AI121" s="83"/>
      <c r="AJ121" s="83"/>
      <c r="AK121" s="83"/>
      <c r="AL121" s="83"/>
      <c r="AM121" s="83"/>
      <c r="AN121" s="83"/>
      <c r="AO121" s="83"/>
      <c r="AP121" s="83"/>
      <c r="AQ121" s="83"/>
      <c r="AR121" s="83"/>
      <c r="AS121" s="83"/>
      <c r="AT121" s="83"/>
      <c r="AU121" s="83"/>
      <c r="AV121" s="83"/>
      <c r="AW121" s="83"/>
      <c r="AX121" s="324"/>
    </row>
    <row r="122" spans="1:64" ht="33.6" customHeight="1" x14ac:dyDescent="0.15">
      <c r="A122" s="245" t="s">
        <v>80</v>
      </c>
      <c r="B122" s="246"/>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2"/>
      <c r="AE122" s="273"/>
      <c r="AF122" s="273"/>
      <c r="AG122" s="319"/>
      <c r="AH122" s="77"/>
      <c r="AI122" s="77"/>
      <c r="AJ122" s="77"/>
      <c r="AK122" s="77"/>
      <c r="AL122" s="77"/>
      <c r="AM122" s="77"/>
      <c r="AN122" s="77"/>
      <c r="AO122" s="77"/>
      <c r="AP122" s="77"/>
      <c r="AQ122" s="77"/>
      <c r="AR122" s="77"/>
      <c r="AS122" s="77"/>
      <c r="AT122" s="77"/>
      <c r="AU122" s="77"/>
      <c r="AV122" s="77"/>
      <c r="AW122" s="77"/>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80"/>
      <c r="AI123" s="80"/>
      <c r="AJ123" s="80"/>
      <c r="AK123" s="80"/>
      <c r="AL123" s="80"/>
      <c r="AM123" s="80"/>
      <c r="AN123" s="80"/>
      <c r="AO123" s="80"/>
      <c r="AP123" s="80"/>
      <c r="AQ123" s="80"/>
      <c r="AR123" s="80"/>
      <c r="AS123" s="80"/>
      <c r="AT123" s="80"/>
      <c r="AU123" s="80"/>
      <c r="AV123" s="80"/>
      <c r="AW123" s="80"/>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80"/>
      <c r="AI124" s="80"/>
      <c r="AJ124" s="80"/>
      <c r="AK124" s="80"/>
      <c r="AL124" s="80"/>
      <c r="AM124" s="80"/>
      <c r="AN124" s="80"/>
      <c r="AO124" s="80"/>
      <c r="AP124" s="80"/>
      <c r="AQ124" s="80"/>
      <c r="AR124" s="80"/>
      <c r="AS124" s="80"/>
      <c r="AT124" s="80"/>
      <c r="AU124" s="80"/>
      <c r="AV124" s="80"/>
      <c r="AW124" s="80"/>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1"/>
      <c r="U125" s="339"/>
      <c r="V125" s="339"/>
      <c r="W125" s="339"/>
      <c r="X125" s="339"/>
      <c r="Y125" s="339"/>
      <c r="Z125" s="339"/>
      <c r="AA125" s="339"/>
      <c r="AB125" s="339"/>
      <c r="AC125" s="339"/>
      <c r="AD125" s="339"/>
      <c r="AE125" s="339"/>
      <c r="AF125" s="562"/>
      <c r="AG125" s="323"/>
      <c r="AH125" s="83"/>
      <c r="AI125" s="83"/>
      <c r="AJ125" s="83"/>
      <c r="AK125" s="83"/>
      <c r="AL125" s="83"/>
      <c r="AM125" s="83"/>
      <c r="AN125" s="83"/>
      <c r="AO125" s="83"/>
      <c r="AP125" s="83"/>
      <c r="AQ125" s="83"/>
      <c r="AR125" s="83"/>
      <c r="AS125" s="83"/>
      <c r="AT125" s="83"/>
      <c r="AU125" s="83"/>
      <c r="AV125" s="83"/>
      <c r="AW125" s="83"/>
      <c r="AX125" s="324"/>
    </row>
    <row r="126" spans="1:64" ht="102.6" customHeight="1" x14ac:dyDescent="0.15">
      <c r="A126" s="259" t="s">
        <v>58</v>
      </c>
      <c r="B126" s="388"/>
      <c r="C126" s="378" t="s">
        <v>64</v>
      </c>
      <c r="D126" s="426"/>
      <c r="E126" s="426"/>
      <c r="F126" s="427"/>
      <c r="G126" s="382" t="s">
        <v>435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8" t="s">
        <v>68</v>
      </c>
      <c r="D127" s="589"/>
      <c r="E127" s="589"/>
      <c r="F127" s="590"/>
      <c r="G127" s="591" t="s">
        <v>429</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25" t="s">
        <v>438</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5" t="s">
        <v>306</v>
      </c>
      <c r="B131" s="386"/>
      <c r="C131" s="386"/>
      <c r="D131" s="386"/>
      <c r="E131" s="387"/>
      <c r="F131" s="418" t="s">
        <v>439</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81" customHeight="1" thickBot="1" x14ac:dyDescent="0.2">
      <c r="A133" s="558" t="s">
        <v>440</v>
      </c>
      <c r="B133" s="559"/>
      <c r="C133" s="559"/>
      <c r="D133" s="559"/>
      <c r="E133" s="560"/>
      <c r="F133" s="421" t="s">
        <v>441</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174.7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4" t="s">
        <v>224</v>
      </c>
      <c r="B137" s="316"/>
      <c r="C137" s="316"/>
      <c r="D137" s="316"/>
      <c r="E137" s="316"/>
      <c r="F137" s="316"/>
      <c r="G137" s="549" t="s">
        <v>385</v>
      </c>
      <c r="H137" s="550"/>
      <c r="I137" s="550"/>
      <c r="J137" s="550"/>
      <c r="K137" s="550"/>
      <c r="L137" s="550"/>
      <c r="M137" s="550"/>
      <c r="N137" s="550"/>
      <c r="O137" s="550"/>
      <c r="P137" s="551"/>
      <c r="Q137" s="316" t="s">
        <v>225</v>
      </c>
      <c r="R137" s="316"/>
      <c r="S137" s="316"/>
      <c r="T137" s="316"/>
      <c r="U137" s="316"/>
      <c r="V137" s="316"/>
      <c r="W137" s="549" t="s">
        <v>386</v>
      </c>
      <c r="X137" s="550"/>
      <c r="Y137" s="550"/>
      <c r="Z137" s="550"/>
      <c r="AA137" s="550"/>
      <c r="AB137" s="550"/>
      <c r="AC137" s="550"/>
      <c r="AD137" s="550"/>
      <c r="AE137" s="550"/>
      <c r="AF137" s="551"/>
      <c r="AG137" s="316" t="s">
        <v>226</v>
      </c>
      <c r="AH137" s="316"/>
      <c r="AI137" s="316"/>
      <c r="AJ137" s="316"/>
      <c r="AK137" s="316"/>
      <c r="AL137" s="316"/>
      <c r="AM137" s="521" t="s">
        <v>383</v>
      </c>
      <c r="AN137" s="522"/>
      <c r="AO137" s="522"/>
      <c r="AP137" s="522"/>
      <c r="AQ137" s="522"/>
      <c r="AR137" s="522"/>
      <c r="AS137" s="522"/>
      <c r="AT137" s="522"/>
      <c r="AU137" s="522"/>
      <c r="AV137" s="523"/>
      <c r="AW137" s="12"/>
      <c r="AX137" s="13"/>
    </row>
    <row r="138" spans="1:50" ht="19.899999999999999" customHeight="1" thickBot="1" x14ac:dyDescent="0.2">
      <c r="A138" s="525" t="s">
        <v>227</v>
      </c>
      <c r="B138" s="424"/>
      <c r="C138" s="424"/>
      <c r="D138" s="424"/>
      <c r="E138" s="424"/>
      <c r="F138" s="424"/>
      <c r="G138" s="313" t="s">
        <v>396</v>
      </c>
      <c r="H138" s="314"/>
      <c r="I138" s="314"/>
      <c r="J138" s="314"/>
      <c r="K138" s="314"/>
      <c r="L138" s="314"/>
      <c r="M138" s="314"/>
      <c r="N138" s="314"/>
      <c r="O138" s="314"/>
      <c r="P138" s="315"/>
      <c r="Q138" s="424" t="s">
        <v>228</v>
      </c>
      <c r="R138" s="424"/>
      <c r="S138" s="424"/>
      <c r="T138" s="424"/>
      <c r="U138" s="424"/>
      <c r="V138" s="424"/>
      <c r="W138" s="313" t="s">
        <v>397</v>
      </c>
      <c r="X138" s="314"/>
      <c r="Y138" s="314"/>
      <c r="Z138" s="314"/>
      <c r="AA138" s="314"/>
      <c r="AB138" s="314"/>
      <c r="AC138" s="314"/>
      <c r="AD138" s="314"/>
      <c r="AE138" s="314"/>
      <c r="AF138" s="315"/>
      <c r="AG138" s="317"/>
      <c r="AH138" s="318"/>
      <c r="AI138" s="318"/>
      <c r="AJ138" s="318"/>
      <c r="AK138" s="318"/>
      <c r="AL138" s="318"/>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t="s">
        <v>398</v>
      </c>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t="s">
        <v>399</v>
      </c>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430</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376</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8"/>
    </row>
    <row r="180" spans="1:50" ht="24.75" customHeight="1" x14ac:dyDescent="0.15">
      <c r="A180" s="365"/>
      <c r="B180" s="366"/>
      <c r="C180" s="366"/>
      <c r="D180" s="366"/>
      <c r="E180" s="366"/>
      <c r="F180" s="367"/>
      <c r="G180" s="356" t="s">
        <v>437</v>
      </c>
      <c r="H180" s="357"/>
      <c r="I180" s="357"/>
      <c r="J180" s="357"/>
      <c r="K180" s="358"/>
      <c r="L180" s="359" t="s">
        <v>410</v>
      </c>
      <c r="M180" s="360"/>
      <c r="N180" s="360"/>
      <c r="O180" s="360"/>
      <c r="P180" s="360"/>
      <c r="Q180" s="360"/>
      <c r="R180" s="360"/>
      <c r="S180" s="360"/>
      <c r="T180" s="360"/>
      <c r="U180" s="360"/>
      <c r="V180" s="360"/>
      <c r="W180" s="360"/>
      <c r="X180" s="361"/>
      <c r="Y180" s="391">
        <v>4</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9"/>
    </row>
    <row r="181" spans="1:50" ht="24.75"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3"/>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3"/>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3"/>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3"/>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3"/>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3"/>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3"/>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3"/>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3"/>
    </row>
    <row r="190" spans="1:50" ht="24.75" customHeight="1" thickBot="1" x14ac:dyDescent="0.2">
      <c r="A190" s="365"/>
      <c r="B190" s="366"/>
      <c r="C190" s="366"/>
      <c r="D190" s="366"/>
      <c r="E190" s="366"/>
      <c r="F190" s="367"/>
      <c r="G190" s="564" t="s">
        <v>22</v>
      </c>
      <c r="H190" s="565"/>
      <c r="I190" s="565"/>
      <c r="J190" s="565"/>
      <c r="K190" s="565"/>
      <c r="L190" s="566"/>
      <c r="M190" s="148"/>
      <c r="N190" s="148"/>
      <c r="O190" s="148"/>
      <c r="P190" s="148"/>
      <c r="Q190" s="148"/>
      <c r="R190" s="148"/>
      <c r="S190" s="148"/>
      <c r="T190" s="148"/>
      <c r="U190" s="148"/>
      <c r="V190" s="148"/>
      <c r="W190" s="148"/>
      <c r="X190" s="149"/>
      <c r="Y190" s="567">
        <f>SUM(Y180:AB189)</f>
        <v>4</v>
      </c>
      <c r="Z190" s="568"/>
      <c r="AA190" s="568"/>
      <c r="AB190" s="569"/>
      <c r="AC190" s="564" t="s">
        <v>22</v>
      </c>
      <c r="AD190" s="565"/>
      <c r="AE190" s="565"/>
      <c r="AF190" s="565"/>
      <c r="AG190" s="565"/>
      <c r="AH190" s="566"/>
      <c r="AI190" s="148"/>
      <c r="AJ190" s="148"/>
      <c r="AK190" s="148"/>
      <c r="AL190" s="148"/>
      <c r="AM190" s="148"/>
      <c r="AN190" s="148"/>
      <c r="AO190" s="148"/>
      <c r="AP190" s="148"/>
      <c r="AQ190" s="148"/>
      <c r="AR190" s="148"/>
      <c r="AS190" s="148"/>
      <c r="AT190" s="149"/>
      <c r="AU190" s="567">
        <f>SUM(AU180:AX189)</f>
        <v>0</v>
      </c>
      <c r="AV190" s="568"/>
      <c r="AW190" s="568"/>
      <c r="AX190" s="570"/>
    </row>
    <row r="191" spans="1:50" ht="30" customHeight="1" x14ac:dyDescent="0.15">
      <c r="A191" s="365"/>
      <c r="B191" s="366"/>
      <c r="C191" s="366"/>
      <c r="D191" s="366"/>
      <c r="E191" s="366"/>
      <c r="F191" s="367"/>
      <c r="G191" s="371" t="s">
        <v>411</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8"/>
    </row>
    <row r="193" spans="1:50" ht="24.75" customHeight="1" x14ac:dyDescent="0.15">
      <c r="A193" s="365"/>
      <c r="B193" s="366"/>
      <c r="C193" s="366"/>
      <c r="D193" s="366"/>
      <c r="E193" s="366"/>
      <c r="F193" s="367"/>
      <c r="G193" s="356"/>
      <c r="H193" s="357"/>
      <c r="I193" s="357"/>
      <c r="J193" s="357"/>
      <c r="K193" s="358"/>
      <c r="L193" s="359"/>
      <c r="M193" s="360"/>
      <c r="N193" s="360"/>
      <c r="O193" s="360"/>
      <c r="P193" s="360"/>
      <c r="Q193" s="360"/>
      <c r="R193" s="360"/>
      <c r="S193" s="360"/>
      <c r="T193" s="360"/>
      <c r="U193" s="360"/>
      <c r="V193" s="360"/>
      <c r="W193" s="360"/>
      <c r="X193" s="361"/>
      <c r="Y193" s="391"/>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9"/>
    </row>
    <row r="194" spans="1:50" ht="24.75" customHeight="1" x14ac:dyDescent="0.15">
      <c r="A194" s="365"/>
      <c r="B194" s="366"/>
      <c r="C194" s="366"/>
      <c r="D194" s="366"/>
      <c r="E194" s="366"/>
      <c r="F194" s="367"/>
      <c r="G194" s="406"/>
      <c r="H194" s="407"/>
      <c r="I194" s="407"/>
      <c r="J194" s="407"/>
      <c r="K194" s="408"/>
      <c r="L194" s="409" t="s">
        <v>432</v>
      </c>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3"/>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3"/>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3"/>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3"/>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3"/>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3"/>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3"/>
    </row>
    <row r="201" spans="1:50" ht="24.7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3"/>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3"/>
    </row>
    <row r="203" spans="1:50" ht="24.75" customHeight="1" thickBot="1" x14ac:dyDescent="0.2">
      <c r="A203" s="365"/>
      <c r="B203" s="366"/>
      <c r="C203" s="366"/>
      <c r="D203" s="366"/>
      <c r="E203" s="366"/>
      <c r="F203" s="367"/>
      <c r="G203" s="564" t="s">
        <v>22</v>
      </c>
      <c r="H203" s="565"/>
      <c r="I203" s="565"/>
      <c r="J203" s="565"/>
      <c r="K203" s="565"/>
      <c r="L203" s="566"/>
      <c r="M203" s="148"/>
      <c r="N203" s="148"/>
      <c r="O203" s="148"/>
      <c r="P203" s="148"/>
      <c r="Q203" s="148"/>
      <c r="R203" s="148"/>
      <c r="S203" s="148"/>
      <c r="T203" s="148"/>
      <c r="U203" s="148"/>
      <c r="V203" s="148"/>
      <c r="W203" s="148"/>
      <c r="X203" s="149"/>
      <c r="Y203" s="567">
        <f>SUM(Y193:AB202)</f>
        <v>0</v>
      </c>
      <c r="Z203" s="568"/>
      <c r="AA203" s="568"/>
      <c r="AB203" s="569"/>
      <c r="AC203" s="564" t="s">
        <v>22</v>
      </c>
      <c r="AD203" s="565"/>
      <c r="AE203" s="565"/>
      <c r="AF203" s="565"/>
      <c r="AG203" s="565"/>
      <c r="AH203" s="566"/>
      <c r="AI203" s="148"/>
      <c r="AJ203" s="148"/>
      <c r="AK203" s="148"/>
      <c r="AL203" s="148"/>
      <c r="AM203" s="148"/>
      <c r="AN203" s="148"/>
      <c r="AO203" s="148"/>
      <c r="AP203" s="148"/>
      <c r="AQ203" s="148"/>
      <c r="AR203" s="148"/>
      <c r="AS203" s="148"/>
      <c r="AT203" s="149"/>
      <c r="AU203" s="567">
        <f>SUM(AU193:AX202)</f>
        <v>0</v>
      </c>
      <c r="AV203" s="568"/>
      <c r="AW203" s="568"/>
      <c r="AX203" s="570"/>
    </row>
    <row r="204" spans="1:50" ht="30" customHeight="1" x14ac:dyDescent="0.15">
      <c r="A204" s="365"/>
      <c r="B204" s="366"/>
      <c r="C204" s="366"/>
      <c r="D204" s="366"/>
      <c r="E204" s="366"/>
      <c r="F204" s="367"/>
      <c r="G204" s="371" t="s">
        <v>409</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8"/>
    </row>
    <row r="206" spans="1:50" ht="24.75"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9"/>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3"/>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3"/>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3"/>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3"/>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3"/>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3"/>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3"/>
    </row>
    <row r="214" spans="1:50" ht="24.7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3"/>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3"/>
    </row>
    <row r="216" spans="1:50" ht="24.75" customHeight="1" thickBot="1" x14ac:dyDescent="0.2">
      <c r="A216" s="365"/>
      <c r="B216" s="366"/>
      <c r="C216" s="366"/>
      <c r="D216" s="366"/>
      <c r="E216" s="366"/>
      <c r="F216" s="367"/>
      <c r="G216" s="564" t="s">
        <v>22</v>
      </c>
      <c r="H216" s="565"/>
      <c r="I216" s="565"/>
      <c r="J216" s="565"/>
      <c r="K216" s="565"/>
      <c r="L216" s="566"/>
      <c r="M216" s="148"/>
      <c r="N216" s="148"/>
      <c r="O216" s="148"/>
      <c r="P216" s="148"/>
      <c r="Q216" s="148"/>
      <c r="R216" s="148"/>
      <c r="S216" s="148"/>
      <c r="T216" s="148"/>
      <c r="U216" s="148"/>
      <c r="V216" s="148"/>
      <c r="W216" s="148"/>
      <c r="X216" s="149"/>
      <c r="Y216" s="567">
        <f>SUM(Y206:AB215)</f>
        <v>0</v>
      </c>
      <c r="Z216" s="568"/>
      <c r="AA216" s="568"/>
      <c r="AB216" s="569"/>
      <c r="AC216" s="564" t="s">
        <v>22</v>
      </c>
      <c r="AD216" s="565"/>
      <c r="AE216" s="565"/>
      <c r="AF216" s="565"/>
      <c r="AG216" s="565"/>
      <c r="AH216" s="566"/>
      <c r="AI216" s="148"/>
      <c r="AJ216" s="148"/>
      <c r="AK216" s="148"/>
      <c r="AL216" s="148"/>
      <c r="AM216" s="148"/>
      <c r="AN216" s="148"/>
      <c r="AO216" s="148"/>
      <c r="AP216" s="148"/>
      <c r="AQ216" s="148"/>
      <c r="AR216" s="148"/>
      <c r="AS216" s="148"/>
      <c r="AT216" s="149"/>
      <c r="AU216" s="567">
        <f>SUM(AU206:AX215)</f>
        <v>0</v>
      </c>
      <c r="AV216" s="568"/>
      <c r="AW216" s="568"/>
      <c r="AX216" s="570"/>
    </row>
    <row r="217" spans="1:50" ht="30" customHeight="1" x14ac:dyDescent="0.15">
      <c r="A217" s="365"/>
      <c r="B217" s="366"/>
      <c r="C217" s="366"/>
      <c r="D217" s="366"/>
      <c r="E217" s="366"/>
      <c r="F217" s="367"/>
      <c r="G217" s="371" t="s">
        <v>362</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363</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8"/>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9"/>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3"/>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3"/>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3"/>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3"/>
    </row>
    <row r="224" spans="1:50" ht="24.7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3"/>
    </row>
    <row r="225" spans="1:50" ht="24.7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3"/>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3"/>
    </row>
    <row r="227" spans="1:50" ht="24.7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3"/>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3"/>
    </row>
    <row r="229" spans="1:50" ht="24.75" customHeight="1" x14ac:dyDescent="0.15">
      <c r="A229" s="365"/>
      <c r="B229" s="366"/>
      <c r="C229" s="366"/>
      <c r="D229" s="366"/>
      <c r="E229" s="366"/>
      <c r="F229" s="367"/>
      <c r="G229" s="564" t="s">
        <v>22</v>
      </c>
      <c r="H229" s="565"/>
      <c r="I229" s="565"/>
      <c r="J229" s="565"/>
      <c r="K229" s="565"/>
      <c r="L229" s="566"/>
      <c r="M229" s="148"/>
      <c r="N229" s="148"/>
      <c r="O229" s="148"/>
      <c r="P229" s="148"/>
      <c r="Q229" s="148"/>
      <c r="R229" s="148"/>
      <c r="S229" s="148"/>
      <c r="T229" s="148"/>
      <c r="U229" s="148"/>
      <c r="V229" s="148"/>
      <c r="W229" s="148"/>
      <c r="X229" s="149"/>
      <c r="Y229" s="567">
        <f>SUM(Y219:AB228)</f>
        <v>0</v>
      </c>
      <c r="Z229" s="568"/>
      <c r="AA229" s="568"/>
      <c r="AB229" s="569"/>
      <c r="AC229" s="564" t="s">
        <v>22</v>
      </c>
      <c r="AD229" s="565"/>
      <c r="AE229" s="565"/>
      <c r="AF229" s="565"/>
      <c r="AG229" s="565"/>
      <c r="AH229" s="566"/>
      <c r="AI229" s="148"/>
      <c r="AJ229" s="148"/>
      <c r="AK229" s="148"/>
      <c r="AL229" s="148"/>
      <c r="AM229" s="148"/>
      <c r="AN229" s="148"/>
      <c r="AO229" s="148"/>
      <c r="AP229" s="148"/>
      <c r="AQ229" s="148"/>
      <c r="AR229" s="148"/>
      <c r="AS229" s="148"/>
      <c r="AT229" s="149"/>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0" t="s">
        <v>33</v>
      </c>
      <c r="AL235" s="235"/>
      <c r="AM235" s="235"/>
      <c r="AN235" s="235"/>
      <c r="AO235" s="235"/>
      <c r="AP235" s="235"/>
      <c r="AQ235" s="235" t="s">
        <v>23</v>
      </c>
      <c r="AR235" s="235"/>
      <c r="AS235" s="235"/>
      <c r="AT235" s="235"/>
      <c r="AU235" s="85" t="s">
        <v>24</v>
      </c>
      <c r="AV235" s="86"/>
      <c r="AW235" s="86"/>
      <c r="AX235" s="581"/>
    </row>
    <row r="236" spans="1:50" ht="31.9" customHeight="1" x14ac:dyDescent="0.15">
      <c r="A236" s="574">
        <v>1</v>
      </c>
      <c r="B236" s="574">
        <v>1</v>
      </c>
      <c r="C236" s="575" t="s">
        <v>431</v>
      </c>
      <c r="D236" s="576"/>
      <c r="E236" s="576"/>
      <c r="F236" s="576"/>
      <c r="G236" s="576"/>
      <c r="H236" s="576"/>
      <c r="I236" s="576"/>
      <c r="J236" s="576"/>
      <c r="K236" s="576"/>
      <c r="L236" s="576"/>
      <c r="M236" s="575" t="s">
        <v>413</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4</v>
      </c>
      <c r="AL236" s="578"/>
      <c r="AM236" s="578"/>
      <c r="AN236" s="578"/>
      <c r="AO236" s="578"/>
      <c r="AP236" s="579"/>
      <c r="AQ236" s="575" t="s">
        <v>433</v>
      </c>
      <c r="AR236" s="576"/>
      <c r="AS236" s="576"/>
      <c r="AT236" s="576"/>
      <c r="AU236" s="577">
        <v>100</v>
      </c>
      <c r="AV236" s="578"/>
      <c r="AW236" s="578"/>
      <c r="AX236" s="579"/>
    </row>
    <row r="237" spans="1:50" ht="31.9" customHeight="1" x14ac:dyDescent="0.15">
      <c r="A237" s="574">
        <v>2</v>
      </c>
      <c r="B237" s="574">
        <v>1</v>
      </c>
      <c r="C237" s="575" t="s">
        <v>412</v>
      </c>
      <c r="D237" s="576"/>
      <c r="E237" s="576"/>
      <c r="F237" s="576"/>
      <c r="G237" s="576"/>
      <c r="H237" s="576"/>
      <c r="I237" s="576"/>
      <c r="J237" s="576"/>
      <c r="K237" s="576"/>
      <c r="L237" s="576"/>
      <c r="M237" s="582" t="s">
        <v>414</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4"/>
      <c r="AK237" s="577">
        <v>4</v>
      </c>
      <c r="AL237" s="578"/>
      <c r="AM237" s="578"/>
      <c r="AN237" s="578"/>
      <c r="AO237" s="578"/>
      <c r="AP237" s="579"/>
      <c r="AQ237" s="575" t="s">
        <v>434</v>
      </c>
      <c r="AR237" s="576"/>
      <c r="AS237" s="576"/>
      <c r="AT237" s="576"/>
      <c r="AU237" s="577">
        <v>93.16</v>
      </c>
      <c r="AV237" s="578"/>
      <c r="AW237" s="578"/>
      <c r="AX237" s="579"/>
    </row>
    <row r="238" spans="1:50" ht="24" hidden="1" customHeight="1" x14ac:dyDescent="0.15">
      <c r="A238" s="574">
        <v>3</v>
      </c>
      <c r="B238" s="574">
        <v>1</v>
      </c>
      <c r="C238" s="575"/>
      <c r="D238" s="576"/>
      <c r="E238" s="576"/>
      <c r="F238" s="576"/>
      <c r="G238" s="576"/>
      <c r="H238" s="576"/>
      <c r="I238" s="576"/>
      <c r="J238" s="576"/>
      <c r="K238" s="576"/>
      <c r="L238" s="576"/>
      <c r="M238" s="582"/>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4"/>
      <c r="AK238" s="577"/>
      <c r="AL238" s="578"/>
      <c r="AM238" s="578"/>
      <c r="AN238" s="578"/>
      <c r="AO238" s="578"/>
      <c r="AP238" s="579"/>
      <c r="AQ238" s="575"/>
      <c r="AR238" s="576"/>
      <c r="AS238" s="576"/>
      <c r="AT238" s="576"/>
      <c r="AU238" s="577"/>
      <c r="AV238" s="578"/>
      <c r="AW238" s="578"/>
      <c r="AX238" s="579"/>
    </row>
    <row r="239" spans="1:50" ht="24" hidden="1" customHeight="1" x14ac:dyDescent="0.15">
      <c r="A239" s="574">
        <v>4</v>
      </c>
      <c r="B239" s="574">
        <v>1</v>
      </c>
      <c r="C239" s="575"/>
      <c r="D239" s="576"/>
      <c r="E239" s="576"/>
      <c r="F239" s="576"/>
      <c r="G239" s="576"/>
      <c r="H239" s="576"/>
      <c r="I239" s="576"/>
      <c r="J239" s="576"/>
      <c r="K239" s="576"/>
      <c r="L239" s="576"/>
      <c r="M239" s="686"/>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687"/>
      <c r="AK239" s="577"/>
      <c r="AL239" s="578"/>
      <c r="AM239" s="578"/>
      <c r="AN239" s="578"/>
      <c r="AO239" s="578"/>
      <c r="AP239" s="579"/>
      <c r="AQ239" s="575"/>
      <c r="AR239" s="576"/>
      <c r="AS239" s="576"/>
      <c r="AT239" s="576"/>
      <c r="AU239" s="577"/>
      <c r="AV239" s="578"/>
      <c r="AW239" s="578"/>
      <c r="AX239" s="579"/>
    </row>
    <row r="240" spans="1:50" ht="24" hidden="1" customHeight="1" x14ac:dyDescent="0.15">
      <c r="A240" s="574">
        <v>5</v>
      </c>
      <c r="B240" s="574">
        <v>1</v>
      </c>
      <c r="C240" s="575"/>
      <c r="D240" s="576"/>
      <c r="E240" s="576"/>
      <c r="F240" s="576"/>
      <c r="G240" s="576"/>
      <c r="H240" s="576"/>
      <c r="I240" s="576"/>
      <c r="J240" s="576"/>
      <c r="K240" s="576"/>
      <c r="L240" s="576"/>
      <c r="M240" s="686"/>
      <c r="N240" s="470"/>
      <c r="O240" s="470"/>
      <c r="P240" s="470"/>
      <c r="Q240" s="470"/>
      <c r="R240" s="470"/>
      <c r="S240" s="470"/>
      <c r="T240" s="470"/>
      <c r="U240" s="470"/>
      <c r="V240" s="470"/>
      <c r="W240" s="470"/>
      <c r="X240" s="470"/>
      <c r="Y240" s="470"/>
      <c r="Z240" s="470"/>
      <c r="AA240" s="470"/>
      <c r="AB240" s="470"/>
      <c r="AC240" s="470"/>
      <c r="AD240" s="470"/>
      <c r="AE240" s="470"/>
      <c r="AF240" s="470"/>
      <c r="AG240" s="470"/>
      <c r="AH240" s="470"/>
      <c r="AI240" s="470"/>
      <c r="AJ240" s="687"/>
      <c r="AK240" s="577"/>
      <c r="AL240" s="578"/>
      <c r="AM240" s="578"/>
      <c r="AN240" s="578"/>
      <c r="AO240" s="578"/>
      <c r="AP240" s="579"/>
      <c r="AQ240" s="575"/>
      <c r="AR240" s="576"/>
      <c r="AS240" s="576"/>
      <c r="AT240" s="576"/>
      <c r="AU240" s="577"/>
      <c r="AV240" s="578"/>
      <c r="AW240" s="578"/>
      <c r="AX240" s="579"/>
    </row>
    <row r="241" spans="1:50" ht="24" hidden="1" customHeight="1" x14ac:dyDescent="0.15">
      <c r="A241" s="574">
        <v>6</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hidden="1" customHeight="1" x14ac:dyDescent="0.15">
      <c r="A242" s="574">
        <v>7</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hidden="1" customHeight="1" x14ac:dyDescent="0.15">
      <c r="A243" s="574">
        <v>8</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hidden="1" customHeight="1" x14ac:dyDescent="0.15">
      <c r="A244" s="574">
        <v>9</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hidden="1" customHeight="1" x14ac:dyDescent="0.15">
      <c r="A245" s="574">
        <v>10</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35" t="s">
        <v>366</v>
      </c>
      <c r="D268" s="235"/>
      <c r="E268" s="235"/>
      <c r="F268" s="235"/>
      <c r="G268" s="235"/>
      <c r="H268" s="235"/>
      <c r="I268" s="235"/>
      <c r="J268" s="235"/>
      <c r="K268" s="235"/>
      <c r="L268" s="235"/>
      <c r="M268" s="235" t="s">
        <v>367</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0" t="s">
        <v>368</v>
      </c>
      <c r="AL268" s="235"/>
      <c r="AM268" s="235"/>
      <c r="AN268" s="235"/>
      <c r="AO268" s="235"/>
      <c r="AP268" s="235"/>
      <c r="AQ268" s="235" t="s">
        <v>23</v>
      </c>
      <c r="AR268" s="235"/>
      <c r="AS268" s="235"/>
      <c r="AT268" s="235"/>
      <c r="AU268" s="85" t="s">
        <v>24</v>
      </c>
      <c r="AV268" s="86"/>
      <c r="AW268" s="86"/>
      <c r="AX268" s="581"/>
    </row>
    <row r="269" spans="1:50" ht="24" customHeight="1" x14ac:dyDescent="0.15">
      <c r="A269" s="574">
        <v>1</v>
      </c>
      <c r="B269" s="574">
        <v>1</v>
      </c>
      <c r="C269" s="575" t="s">
        <v>415</v>
      </c>
      <c r="D269" s="576"/>
      <c r="E269" s="576"/>
      <c r="F269" s="576"/>
      <c r="G269" s="576"/>
      <c r="H269" s="576"/>
      <c r="I269" s="576"/>
      <c r="J269" s="576"/>
      <c r="K269" s="576"/>
      <c r="L269" s="576"/>
      <c r="M269" s="575" t="s">
        <v>417</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1</v>
      </c>
      <c r="AL269" s="578"/>
      <c r="AM269" s="578"/>
      <c r="AN269" s="578"/>
      <c r="AO269" s="578"/>
      <c r="AP269" s="579"/>
      <c r="AQ269" s="575" t="s">
        <v>408</v>
      </c>
      <c r="AR269" s="576"/>
      <c r="AS269" s="576"/>
      <c r="AT269" s="576"/>
      <c r="AU269" s="577" t="s">
        <v>419</v>
      </c>
      <c r="AV269" s="578"/>
      <c r="AW269" s="578"/>
      <c r="AX269" s="579"/>
    </row>
    <row r="270" spans="1:50" ht="24" customHeight="1" x14ac:dyDescent="0.15">
      <c r="A270" s="574">
        <v>2</v>
      </c>
      <c r="B270" s="574">
        <v>1</v>
      </c>
      <c r="C270" s="575" t="s">
        <v>416</v>
      </c>
      <c r="D270" s="576"/>
      <c r="E270" s="576"/>
      <c r="F270" s="576"/>
      <c r="G270" s="576"/>
      <c r="H270" s="576"/>
      <c r="I270" s="576"/>
      <c r="J270" s="576"/>
      <c r="K270" s="576"/>
      <c r="L270" s="576"/>
      <c r="M270" s="575" t="s">
        <v>418</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0.3</v>
      </c>
      <c r="AL270" s="578"/>
      <c r="AM270" s="578"/>
      <c r="AN270" s="578"/>
      <c r="AO270" s="578"/>
      <c r="AP270" s="579"/>
      <c r="AQ270" s="575" t="s">
        <v>408</v>
      </c>
      <c r="AR270" s="576"/>
      <c r="AS270" s="576"/>
      <c r="AT270" s="576"/>
      <c r="AU270" s="577" t="s">
        <v>419</v>
      </c>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5"/>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5" t="s">
        <v>366</v>
      </c>
      <c r="D301" s="235"/>
      <c r="E301" s="235"/>
      <c r="F301" s="235"/>
      <c r="G301" s="235"/>
      <c r="H301" s="235"/>
      <c r="I301" s="235"/>
      <c r="J301" s="235"/>
      <c r="K301" s="235"/>
      <c r="L301" s="235"/>
      <c r="M301" s="235" t="s">
        <v>367</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0" t="s">
        <v>368</v>
      </c>
      <c r="AL301" s="235"/>
      <c r="AM301" s="235"/>
      <c r="AN301" s="235"/>
      <c r="AO301" s="235"/>
      <c r="AP301" s="235"/>
      <c r="AQ301" s="235" t="s">
        <v>23</v>
      </c>
      <c r="AR301" s="235"/>
      <c r="AS301" s="235"/>
      <c r="AT301" s="235"/>
      <c r="AU301" s="85" t="s">
        <v>24</v>
      </c>
      <c r="AV301" s="86"/>
      <c r="AW301" s="86"/>
      <c r="AX301" s="581"/>
    </row>
    <row r="302" spans="1:50" ht="24" hidden="1" customHeight="1" x14ac:dyDescent="0.15">
      <c r="A302" s="574">
        <v>1</v>
      </c>
      <c r="B302" s="574">
        <v>1</v>
      </c>
      <c r="C302" s="575"/>
      <c r="D302" s="576"/>
      <c r="E302" s="576"/>
      <c r="F302" s="576"/>
      <c r="G302" s="576"/>
      <c r="H302" s="576"/>
      <c r="I302" s="576"/>
      <c r="J302" s="576"/>
      <c r="K302" s="576"/>
      <c r="L302" s="576"/>
      <c r="M302" s="575"/>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5"/>
      <c r="D303" s="576"/>
      <c r="E303" s="576"/>
      <c r="F303" s="576"/>
      <c r="G303" s="576"/>
      <c r="H303" s="576"/>
      <c r="I303" s="576"/>
      <c r="J303" s="576"/>
      <c r="K303" s="576"/>
      <c r="L303" s="576"/>
      <c r="M303" s="575"/>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5"/>
      <c r="D304" s="576"/>
      <c r="E304" s="576"/>
      <c r="F304" s="576"/>
      <c r="G304" s="576"/>
      <c r="H304" s="576"/>
      <c r="I304" s="576"/>
      <c r="J304" s="576"/>
      <c r="K304" s="576"/>
      <c r="L304" s="576"/>
      <c r="M304" s="575"/>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5"/>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5"/>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5"/>
      <c r="D307" s="576"/>
      <c r="E307" s="576"/>
      <c r="F307" s="576"/>
      <c r="G307" s="576"/>
      <c r="H307" s="576"/>
      <c r="I307" s="576"/>
      <c r="J307" s="576"/>
      <c r="K307" s="576"/>
      <c r="L307" s="576"/>
      <c r="M307" s="575"/>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5"/>
      <c r="D308" s="576"/>
      <c r="E308" s="576"/>
      <c r="F308" s="576"/>
      <c r="G308" s="576"/>
      <c r="H308" s="576"/>
      <c r="I308" s="576"/>
      <c r="J308" s="576"/>
      <c r="K308" s="576"/>
      <c r="L308" s="576"/>
      <c r="M308" s="575"/>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5"/>
      <c r="D309" s="576"/>
      <c r="E309" s="576"/>
      <c r="F309" s="576"/>
      <c r="G309" s="576"/>
      <c r="H309" s="576"/>
      <c r="I309" s="576"/>
      <c r="J309" s="576"/>
      <c r="K309" s="576"/>
      <c r="L309" s="576"/>
      <c r="M309" s="575"/>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5" t="s">
        <v>366</v>
      </c>
      <c r="D334" s="235"/>
      <c r="E334" s="235"/>
      <c r="F334" s="235"/>
      <c r="G334" s="235"/>
      <c r="H334" s="235"/>
      <c r="I334" s="235"/>
      <c r="J334" s="235"/>
      <c r="K334" s="235"/>
      <c r="L334" s="235"/>
      <c r="M334" s="235" t="s">
        <v>367</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0" t="s">
        <v>368</v>
      </c>
      <c r="AL334" s="235"/>
      <c r="AM334" s="235"/>
      <c r="AN334" s="235"/>
      <c r="AO334" s="235"/>
      <c r="AP334" s="235"/>
      <c r="AQ334" s="235" t="s">
        <v>23</v>
      </c>
      <c r="AR334" s="235"/>
      <c r="AS334" s="235"/>
      <c r="AT334" s="235"/>
      <c r="AU334" s="85" t="s">
        <v>24</v>
      </c>
      <c r="AV334" s="86"/>
      <c r="AW334" s="86"/>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5" t="s">
        <v>366</v>
      </c>
      <c r="D367" s="235"/>
      <c r="E367" s="235"/>
      <c r="F367" s="235"/>
      <c r="G367" s="235"/>
      <c r="H367" s="235"/>
      <c r="I367" s="235"/>
      <c r="J367" s="235"/>
      <c r="K367" s="235"/>
      <c r="L367" s="235"/>
      <c r="M367" s="235" t="s">
        <v>367</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0" t="s">
        <v>368</v>
      </c>
      <c r="AL367" s="235"/>
      <c r="AM367" s="235"/>
      <c r="AN367" s="235"/>
      <c r="AO367" s="235"/>
      <c r="AP367" s="235"/>
      <c r="AQ367" s="235" t="s">
        <v>23</v>
      </c>
      <c r="AR367" s="235"/>
      <c r="AS367" s="235"/>
      <c r="AT367" s="235"/>
      <c r="AU367" s="85" t="s">
        <v>24</v>
      </c>
      <c r="AV367" s="86"/>
      <c r="AW367" s="86"/>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5" t="s">
        <v>366</v>
      </c>
      <c r="D400" s="235"/>
      <c r="E400" s="235"/>
      <c r="F400" s="235"/>
      <c r="G400" s="235"/>
      <c r="H400" s="235"/>
      <c r="I400" s="235"/>
      <c r="J400" s="235"/>
      <c r="K400" s="235"/>
      <c r="L400" s="235"/>
      <c r="M400" s="235" t="s">
        <v>367</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0" t="s">
        <v>368</v>
      </c>
      <c r="AL400" s="235"/>
      <c r="AM400" s="235"/>
      <c r="AN400" s="235"/>
      <c r="AO400" s="235"/>
      <c r="AP400" s="235"/>
      <c r="AQ400" s="235" t="s">
        <v>23</v>
      </c>
      <c r="AR400" s="235"/>
      <c r="AS400" s="235"/>
      <c r="AT400" s="235"/>
      <c r="AU400" s="85" t="s">
        <v>24</v>
      </c>
      <c r="AV400" s="86"/>
      <c r="AW400" s="86"/>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5" t="s">
        <v>366</v>
      </c>
      <c r="D433" s="235"/>
      <c r="E433" s="235"/>
      <c r="F433" s="235"/>
      <c r="G433" s="235"/>
      <c r="H433" s="235"/>
      <c r="I433" s="235"/>
      <c r="J433" s="235"/>
      <c r="K433" s="235"/>
      <c r="L433" s="235"/>
      <c r="M433" s="235" t="s">
        <v>367</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0" t="s">
        <v>368</v>
      </c>
      <c r="AL433" s="235"/>
      <c r="AM433" s="235"/>
      <c r="AN433" s="235"/>
      <c r="AO433" s="235"/>
      <c r="AP433" s="235"/>
      <c r="AQ433" s="235" t="s">
        <v>23</v>
      </c>
      <c r="AR433" s="235"/>
      <c r="AS433" s="235"/>
      <c r="AT433" s="235"/>
      <c r="AU433" s="85" t="s">
        <v>24</v>
      </c>
      <c r="AV433" s="86"/>
      <c r="AW433" s="86"/>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5" t="s">
        <v>366</v>
      </c>
      <c r="D466" s="235"/>
      <c r="E466" s="235"/>
      <c r="F466" s="235"/>
      <c r="G466" s="235"/>
      <c r="H466" s="235"/>
      <c r="I466" s="235"/>
      <c r="J466" s="235"/>
      <c r="K466" s="235"/>
      <c r="L466" s="235"/>
      <c r="M466" s="235" t="s">
        <v>367</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0" t="s">
        <v>368</v>
      </c>
      <c r="AL466" s="235"/>
      <c r="AM466" s="235"/>
      <c r="AN466" s="235"/>
      <c r="AO466" s="235"/>
      <c r="AP466" s="235"/>
      <c r="AQ466" s="235" t="s">
        <v>23</v>
      </c>
      <c r="AR466" s="235"/>
      <c r="AS466" s="235"/>
      <c r="AT466" s="235"/>
      <c r="AU466" s="85" t="s">
        <v>24</v>
      </c>
      <c r="AV466" s="86"/>
      <c r="AW466" s="86"/>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15" priority="553">
      <formula>IF(RIGHT(TEXT(AK14,"0.#"),1)=".",FALSE,TRUE)</formula>
    </cfRule>
    <cfRule type="expression" dxfId="214" priority="554">
      <formula>IF(RIGHT(TEXT(AK14,"0.#"),1)=".",TRUE,FALSE)</formula>
    </cfRule>
  </conditionalFormatting>
  <conditionalFormatting sqref="AE23:AI23">
    <cfRule type="expression" dxfId="213" priority="543">
      <formula>IF(RIGHT(TEXT(AE23,"0.#"),1)=".",FALSE,TRUE)</formula>
    </cfRule>
    <cfRule type="expression" dxfId="212" priority="544">
      <formula>IF(RIGHT(TEXT(AE23,"0.#"),1)=".",TRUE,FALSE)</formula>
    </cfRule>
  </conditionalFormatting>
  <conditionalFormatting sqref="AE69:AX69">
    <cfRule type="expression" dxfId="211" priority="475">
      <formula>IF(RIGHT(TEXT(AE69,"0.#"),1)=".",FALSE,TRUE)</formula>
    </cfRule>
    <cfRule type="expression" dxfId="210" priority="476">
      <formula>IF(RIGHT(TEXT(AE69,"0.#"),1)=".",TRUE,FALSE)</formula>
    </cfRule>
  </conditionalFormatting>
  <conditionalFormatting sqref="AE83:AI83">
    <cfRule type="expression" dxfId="209" priority="457">
      <formula>IF(RIGHT(TEXT(AE83,"0.#"),1)=".",FALSE,TRUE)</formula>
    </cfRule>
    <cfRule type="expression" dxfId="208" priority="458">
      <formula>IF(RIGHT(TEXT(AE83,"0.#"),1)=".",TRUE,FALSE)</formula>
    </cfRule>
  </conditionalFormatting>
  <conditionalFormatting sqref="AJ83:AX83">
    <cfRule type="expression" dxfId="207" priority="455">
      <formula>IF(RIGHT(TEXT(AJ83,"0.#"),1)=".",FALSE,TRUE)</formula>
    </cfRule>
    <cfRule type="expression" dxfId="206" priority="456">
      <formula>IF(RIGHT(TEXT(AJ83,"0.#"),1)=".",TRUE,FALSE)</formula>
    </cfRule>
  </conditionalFormatting>
  <conditionalFormatting sqref="L99">
    <cfRule type="expression" dxfId="205" priority="435">
      <formula>IF(RIGHT(TEXT(L99,"0.#"),1)=".",FALSE,TRUE)</formula>
    </cfRule>
    <cfRule type="expression" dxfId="204" priority="436">
      <formula>IF(RIGHT(TEXT(L99,"0.#"),1)=".",TRUE,FALSE)</formula>
    </cfRule>
  </conditionalFormatting>
  <conditionalFormatting sqref="L104">
    <cfRule type="expression" dxfId="203" priority="433">
      <formula>IF(RIGHT(TEXT(L104,"0.#"),1)=".",FALSE,TRUE)</formula>
    </cfRule>
    <cfRule type="expression" dxfId="202" priority="434">
      <formula>IF(RIGHT(TEXT(L104,"0.#"),1)=".",TRUE,FALSE)</formula>
    </cfRule>
  </conditionalFormatting>
  <conditionalFormatting sqref="R104">
    <cfRule type="expression" dxfId="201" priority="431">
      <formula>IF(RIGHT(TEXT(R104,"0.#"),1)=".",FALSE,TRUE)</formula>
    </cfRule>
    <cfRule type="expression" dxfId="200" priority="432">
      <formula>IF(RIGHT(TEXT(R104,"0.#"),1)=".",TRUE,FALSE)</formula>
    </cfRule>
  </conditionalFormatting>
  <conditionalFormatting sqref="P18:AX18">
    <cfRule type="expression" dxfId="199" priority="429">
      <formula>IF(RIGHT(TEXT(P18,"0.#"),1)=".",FALSE,TRUE)</formula>
    </cfRule>
    <cfRule type="expression" dxfId="198" priority="430">
      <formula>IF(RIGHT(TEXT(P18,"0.#"),1)=".",TRUE,FALSE)</formula>
    </cfRule>
  </conditionalFormatting>
  <conditionalFormatting sqref="Y181">
    <cfRule type="expression" dxfId="197" priority="425">
      <formula>IF(RIGHT(TEXT(Y181,"0.#"),1)=".",FALSE,TRUE)</formula>
    </cfRule>
    <cfRule type="expression" dxfId="196" priority="426">
      <formula>IF(RIGHT(TEXT(Y181,"0.#"),1)=".",TRUE,FALSE)</formula>
    </cfRule>
  </conditionalFormatting>
  <conditionalFormatting sqref="Y190">
    <cfRule type="expression" dxfId="195" priority="421">
      <formula>IF(RIGHT(TEXT(Y190,"0.#"),1)=".",FALSE,TRUE)</formula>
    </cfRule>
    <cfRule type="expression" dxfId="194" priority="422">
      <formula>IF(RIGHT(TEXT(Y190,"0.#"),1)=".",TRUE,FALSE)</formula>
    </cfRule>
  </conditionalFormatting>
  <conditionalFormatting sqref="AK236">
    <cfRule type="expression" dxfId="193" priority="343">
      <formula>IF(RIGHT(TEXT(AK236,"0.#"),1)=".",FALSE,TRUE)</formula>
    </cfRule>
    <cfRule type="expression" dxfId="192" priority="344">
      <formula>IF(RIGHT(TEXT(AK236,"0.#"),1)=".",TRUE,FALSE)</formula>
    </cfRule>
  </conditionalFormatting>
  <conditionalFormatting sqref="AE54:AI54">
    <cfRule type="expression" dxfId="191" priority="293">
      <formula>IF(RIGHT(TEXT(AE54,"0.#"),1)=".",FALSE,TRUE)</formula>
    </cfRule>
    <cfRule type="expression" dxfId="190" priority="294">
      <formula>IF(RIGHT(TEXT(AE54,"0.#"),1)=".",TRUE,FALSE)</formula>
    </cfRule>
  </conditionalFormatting>
  <conditionalFormatting sqref="AK16:AQ17 AK15:AX15 AK13:AX13">
    <cfRule type="expression" dxfId="189" priority="251">
      <formula>IF(RIGHT(TEXT(AK13,"0.#"),1)=".",FALSE,TRUE)</formula>
    </cfRule>
    <cfRule type="expression" dxfId="188" priority="252">
      <formula>IF(RIGHT(TEXT(AK13,"0.#"),1)=".",TRUE,FALSE)</formula>
    </cfRule>
  </conditionalFormatting>
  <conditionalFormatting sqref="AD19:AJ19">
    <cfRule type="expression" dxfId="187" priority="249">
      <formula>IF(RIGHT(TEXT(AD19,"0.#"),1)=".",FALSE,TRUE)</formula>
    </cfRule>
    <cfRule type="expression" dxfId="186" priority="250">
      <formula>IF(RIGHT(TEXT(AD19,"0.#"),1)=".",TRUE,FALSE)</formula>
    </cfRule>
  </conditionalFormatting>
  <conditionalFormatting sqref="AE55:AX55 AJ54:AS54">
    <cfRule type="expression" dxfId="185" priority="245">
      <formula>IF(RIGHT(TEXT(AE54,"0.#"),1)=".",FALSE,TRUE)</formula>
    </cfRule>
    <cfRule type="expression" dxfId="184" priority="246">
      <formula>IF(RIGHT(TEXT(AE54,"0.#"),1)=".",TRUE,FALSE)</formula>
    </cfRule>
  </conditionalFormatting>
  <conditionalFormatting sqref="AE68:AS68">
    <cfRule type="expression" dxfId="183" priority="241">
      <formula>IF(RIGHT(TEXT(AE68,"0.#"),1)=".",FALSE,TRUE)</formula>
    </cfRule>
    <cfRule type="expression" dxfId="182" priority="242">
      <formula>IF(RIGHT(TEXT(AE68,"0.#"),1)=".",TRUE,FALSE)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N24 AJ23:AN23 AT24:AX24">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N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P14:AJ14">
    <cfRule type="expression" dxfId="11" priority="11">
      <formula>IF(RIGHT(TEXT(P14,"0.#"),1)=".",FALSE,TRUE)</formula>
    </cfRule>
    <cfRule type="expression" dxfId="10" priority="12">
      <formula>IF(RIGHT(TEXT(P14,"0.#"),1)=".",TRUE,FALSE)</formula>
    </cfRule>
  </conditionalFormatting>
  <conditionalFormatting sqref="P15:AJ17 P13:AJ13">
    <cfRule type="expression" dxfId="9" priority="9">
      <formula>IF(RIGHT(TEXT(P13,"0.#"),1)=".",FALSE,TRUE)</formula>
    </cfRule>
    <cfRule type="expression" dxfId="8" priority="10">
      <formula>IF(RIGHT(TEXT(P13,"0.#"),1)=".",TRUE,FALSE)</formula>
    </cfRule>
  </conditionalFormatting>
  <conditionalFormatting sqref="P19:AC19">
    <cfRule type="expression" dxfId="7" priority="7">
      <formula>IF(RIGHT(TEXT(P19,"0.#"),1)=".",FALSE,TRUE)</formula>
    </cfRule>
    <cfRule type="expression" dxfId="6" priority="8">
      <formula>IF(RIGHT(TEXT(P19,"0.#"),1)=".",TRUE,FALSE)</formula>
    </cfRule>
  </conditionalFormatting>
  <conditionalFormatting sqref="AO23:AS24">
    <cfRule type="expression" dxfId="5" priority="5">
      <formula>IF(RIGHT(TEXT(AO23,"0.#"),1)=".",FALSE,TRUE)</formula>
    </cfRule>
    <cfRule type="expression" dxfId="4" priority="6">
      <formula>IF(RIGHT(TEXT(AO23,"0.#"),1)=".",TRUE,FALSE)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84" max="49" man="1"/>
    <brk id="127" max="49" man="1"/>
    <brk id="138" max="49" man="1"/>
    <brk id="176" max="49" man="1"/>
    <brk id="2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2015-08-26T02:39:08Z</cp:lastPrinted>
  <dcterms:created xsi:type="dcterms:W3CDTF">2012-03-13T00:50:25Z</dcterms:created>
  <dcterms:modified xsi:type="dcterms:W3CDTF">2015-09-06T10:25:06Z</dcterms:modified>
</cp:coreProperties>
</file>