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〇\02.公表版\再修正\"/>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<sst xmlns="http://schemas.openxmlformats.org/spreadsheetml/2006/main" count="733" uniqueCount="448">
  <si>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</si>
  <si>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</si>
  <si>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</si>
  <si>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</si>
  <si>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</si>
  <si>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</si>
  <si>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</si>
  <si>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</si>
  <si>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</si>
  <si>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</si>
  <si>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</si>
  <si>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</si>
  <si>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</si>
  <si>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</si>
  <si>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</si>
  <si>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</si>
  <si>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</si>
  <si>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</si>
  <si>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</si>
  <si>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</si>
  <si>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</si>
  <si>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</si>
  <si>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</si>
  <si>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</si>
  <si>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</si>
  <si>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</si>
  <si>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</si>
  <si>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</si>
  <si>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</si>
  <si>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</si>
  <si>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</si>
  <si>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</si>
  <si>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</si>
  <si>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</si>
  <si>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</si>
  <si>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</si>
  <si>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</si>
  <si>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</si>
  <si>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</si>
  <si>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</si>
  <si>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</si>
  <si>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</si>
  <si>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</si>
  <si>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</si>
  <si>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</si>
  <si>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</si>
  <si>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</si>
  <si>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</si>
  <si>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</si>
  <si>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</si>
  <si>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</si>
  <si>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</si>
  <si>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</si>
  <si>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</si>
  <si>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</si>
  <si>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</si>
  <si>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</si>
  <si>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</si>
  <si>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</si>
  <si>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</si>
  <si>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</si>
  <si>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</si>
  <si>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</si>
  <si>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</si>
  <si>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</si>
  <si>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</si>
  <si>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</si>
  <si>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</si>
  <si>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</si>
  <si>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</si>
  <si>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</si>
  <si>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</si>
  <si>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</si>
  <si>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</si>
  <si>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</si>
  <si>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</si>
  <si>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</si>
  <si>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</si>
  <si>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</si>
  <si>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</si>
  <si>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</si>
  <si>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</si>
  <si>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</si>
  <si>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</si>
  <si>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</si>
  <si>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</si>
  <si>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</si>
  <si>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</si>
  <si>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</si>
  <si>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</si>
  <si>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</si>
  <si>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</si>
  <si>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</si>
  <si>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</si>
  <si>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</si>
  <si>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</si>
  <si>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</si>
  <si>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</si>
  <si>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</si>
  <si>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</si>
  <si>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</si>
  <si>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</si>
  <si>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</si>
  <si>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</si>
  <si>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</si>
  <si>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</si>
  <si>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</si>
  <si>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</si>
  <si>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</si>
  <si>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</si>
  <si>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</si>
  <si>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</si>
  <si>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</si>
  <si>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</si>
  <si>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</si>
  <si>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</si>
  <si>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</si>
  <si>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</si>
  <si>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</si>
  <si>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</si>
  <si>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</si>
  <si>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</si>
  <si>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</si>
  <si>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</si>
  <si>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</si>
  <si>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</si>
  <si>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</si>
  <si>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</si>
  <si>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</si>
  <si>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</si>
  <si>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</si>
  <si>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</si>
  <si>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</si>
  <si>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</si>
  <si>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</si>
  <si>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</si>
  <si>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</si>
  <si>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</si>
  <si>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</si>
  <si>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</si>
  <si>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</si>
  <si>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</si>
  <si>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</si>
  <si>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</si>
  <si>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</si>
  <si>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</si>
  <si>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</si>
  <si>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</si>
  <si>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</si>
  <si>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</si>
  <si>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</si>
  <si>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</si>
  <si>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</si>
  <si>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</si>
  <si>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</si>
  <si>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</si>
  <si>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</si>
  <si>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</si>
  <si>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</si>
  <si>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</si>
  <si>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</si>
  <si>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</si>
  <si>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</si>
  <si>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</si>
  <si>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</si>
  <si>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</si>
  <si>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</si>
  <si>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</si>
  <si>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</si>
  <si>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</si>
  <si>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</si>
  <si>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</si>
  <si>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</si>
  <si>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</si>
  <si>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</si>
  <si>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</si>
  <si>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</si>
  <si>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</si>
  <si>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</si>
  <si>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</si>
  <si>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</si>
  <si>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</si>
  <si>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</si>
  <si>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</si>
  <si>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</si>
  <si>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</si>
  <si>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</si>
  <si>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</si>
  <si>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</si>
  <si>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</si>
  <si>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</si>
  <si>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</si>
  <si>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</si>
  <si>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</si>
  <si>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</si>
  <si>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</si>
  <si>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</si>
  <si>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</si>
  <si>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</si>
  <si>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</si>
  <si>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</si>
  <si>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</si>
  <si>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</si>
  <si>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</si>
  <si>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</si>
  <si>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</si>
  <si>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</si>
  <si>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</si>
  <si>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</si>
  <si>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</si>
  <si>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</si>
  <si>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</si>
  <si>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</si>
  <si>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</si>
  <si>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</si>
  <si>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</si>
  <si>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</si>
  <si>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</si>
  <si>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</si>
  <si>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</si>
  <si>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</si>
  <si>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</si>
  <si>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</si>
  <si>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</si>
  <si>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</si>
  <si>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</si>
  <si>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</si>
  <si>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</si>
  <si>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</si>
  <si>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</si>
  <si>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</si>
  <si>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</si>
  <si>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</si>
  <si>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</si>
  <si>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</si>
  <si>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</si>
  <si>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</si>
  <si>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</si>
  <si>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</si>
  <si>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</si>
  <si>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</si>
  <si>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</si>
  <si>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</si>
  <si>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</si>
  <si>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</si>
  <si>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</si>
  <si>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</si>
  <si>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</si>
  <si>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</si>
  <si>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</si>
  <si>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</si>
  <si>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</si>
  <si>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</si>
  <si>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</si>
  <si>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</si>
  <si>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</si>
  <si>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</si>
  <si>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</si>
  <si>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</si>
  <si>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</si>
  <si>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</si>
  <si>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</si>
  <si>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</si>
  <si>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</si>
  <si>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</si>
  <si>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</si>
  <si>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</si>
  <si>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</si>
  <si>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</si>
  <si>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</si>
  <si>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</si>
  <si>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</si>
  <si>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</si>
  <si>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</si>
  <si>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</si>
  <si>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</si>
  <si>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</si>
  <si>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</si>
  <si>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</si>
  <si>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</si>
  <si>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</si>
  <si>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</si>
  <si>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</si>
  <si>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</si>
  <si>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</si>
  <si>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</si>
  <si>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</si>
  <si>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</si>
  <si>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</si>
  <si>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</si>
  <si>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</si>
  <si>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</si>
  <si>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</si>
  <si>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</si>
  <si>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</si>
  <si>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</si>
  <si>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</si>
  <si>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</si>
  <si>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</si>
  <si>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</si>
  <si>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</si>
  <si>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</si>
  <si>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</si>
  <si>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</si>
  <si>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</si>
  <si>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</si>
  <si>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</si>
  <si>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</si>
  <si>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</si>
  <si>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</si>
  <si>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</si>
  <si>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</si>
  <si>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</si>
  <si>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</si>
  <si>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</si>
  <si>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</si>
  <si>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</si>
  <si>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</si>
  <si>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</si>
  <si>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</si>
  <si>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</si>
  <si>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</si>
  <si>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</si>
  <si>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</si>
  <si>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</si>
  <si>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</si>
  <si>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</si>
  <si>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</si>
  <si>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</si>
  <si>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</si>
  <si>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</si>
  <si>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</si>
  <si>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</si>
  <si>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</si>
  <si>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</si>
  <si>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</si>
  <si>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</si>
  <si>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</si>
  <si>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</si>
  <si>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</si>
  <si>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</si>
  <si>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</si>
  <si>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</si>
  <si>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</si>
  <si>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</si>
  <si>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</si>
  <si>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</si>
  <si>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</si>
  <si>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</si>
  <si>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</si>
  <si>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</si>
  <si>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</si>
  <si>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</si>
  <si>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</si>
  <si>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</si>
  <si>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</si>
  <si>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</si>
  <si>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</si>
  <si>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</si>
  <si>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</si>
  <si>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</si>
  <si>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</si>
  <si>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</si>
  <si>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</si>
  <si>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</si>
  <si>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</si>
  <si>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</si>
  <si>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</si>
  <si>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</si>
  <si>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</si>
  <si>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</si>
  <si>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</si>
  <si>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</si>
  <si>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</si>
  <si>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</si>
  <si>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</si>
  <si>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</si>
  <si>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</si>
  <si>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</si>
  <si>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車両の環境対策</t>
    <rPh sb="0" eb="2">
      <t>シャリョウ</t>
    </rPh>
    <rPh sb="3" eb="5">
      <t>カンキョウ</t>
    </rPh>
    <rPh sb="5" eb="7">
      <t>タイサク</t>
    </rPh>
    <phoneticPr fontId="10"/>
  </si>
  <si>
    <t>自動車局</t>
    <rPh sb="0" eb="3">
      <t>ジドウシャ</t>
    </rPh>
    <rPh sb="3" eb="4">
      <t>キョク</t>
    </rPh>
    <phoneticPr fontId="2"/>
  </si>
  <si>
    <t>環境政策課</t>
    <rPh sb="0" eb="2">
      <t>カンキョウ</t>
    </rPh>
    <rPh sb="2" eb="5">
      <t>セイサクカ</t>
    </rPh>
    <phoneticPr fontId="2"/>
  </si>
  <si>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</si>
  <si>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t>○</t>
  </si>
  <si>
    <t>環境保全や地球温暖化防止の観点から、自動車の環境対策に必要な技術の評価手法及び基準策定を目的とする。</t>
    <rPh sb="0" eb="2">
      <t>カンキョウ</t>
    </rPh>
    <rPh sb="2" eb="4">
      <t>ホゼン</t>
    </rPh>
    <rPh sb="5" eb="7">
      <t>チキュウ</t>
    </rPh>
    <rPh sb="7" eb="10">
      <t>オンダンカ</t>
    </rPh>
    <rPh sb="10" eb="12">
      <t>ボウシ</t>
    </rPh>
    <rPh sb="13" eb="15">
      <t>カンテン</t>
    </rPh>
    <rPh sb="18" eb="21">
      <t>ジドウシャ</t>
    </rPh>
    <rPh sb="22" eb="24">
      <t>カンキョウ</t>
    </rPh>
    <rPh sb="24" eb="26">
      <t>タイサク</t>
    </rPh>
    <rPh sb="27" eb="29">
      <t>ヒツヨウ</t>
    </rPh>
    <rPh sb="30" eb="32">
      <t>ギジュツ</t>
    </rPh>
    <rPh sb="33" eb="35">
      <t>ヒョウカ</t>
    </rPh>
    <rPh sb="35" eb="37">
      <t>シュホウ</t>
    </rPh>
    <rPh sb="37" eb="38">
      <t>オヨ</t>
    </rPh>
    <rPh sb="39" eb="41">
      <t>キジュン</t>
    </rPh>
    <rPh sb="41" eb="43">
      <t>サクテイ</t>
    </rPh>
    <rPh sb="44" eb="46">
      <t>モクテキ</t>
    </rPh>
    <phoneticPr fontId="5"/>
  </si>
  <si>
    <t>自動車の排出ガス・騒音・燃費に関する環境対策に必要な技術の評価手法及び基準策定のための調査。</t>
    <rPh sb="0" eb="3">
      <t>ジドウシャ</t>
    </rPh>
    <rPh sb="4" eb="6">
      <t>ハイシュツ</t>
    </rPh>
    <rPh sb="9" eb="11">
      <t>ソウオン</t>
    </rPh>
    <rPh sb="12" eb="14">
      <t>ネンピ</t>
    </rPh>
    <rPh sb="15" eb="16">
      <t>カン</t>
    </rPh>
    <rPh sb="18" eb="20">
      <t>カンキョウ</t>
    </rPh>
    <rPh sb="20" eb="22">
      <t>タイサク</t>
    </rPh>
    <rPh sb="23" eb="25">
      <t>ヒツヨウ</t>
    </rPh>
    <rPh sb="26" eb="28">
      <t>ギジュツ</t>
    </rPh>
    <rPh sb="29" eb="31">
      <t>ヒョウカ</t>
    </rPh>
    <rPh sb="31" eb="33">
      <t>シュホウ</t>
    </rPh>
    <rPh sb="33" eb="34">
      <t>オヨ</t>
    </rPh>
    <rPh sb="35" eb="37">
      <t>キジュン</t>
    </rPh>
    <rPh sb="37" eb="39">
      <t>サクテイ</t>
    </rPh>
    <rPh sb="43" eb="45">
      <t>チョウサ</t>
    </rPh>
    <phoneticPr fontId="5"/>
  </si>
  <si>
    <t>NO2自排局</t>
    <rPh sb="3" eb="6">
      <t>ジハイキョク</t>
    </rPh>
    <phoneticPr fontId="5"/>
  </si>
  <si>
    <t>-</t>
    <phoneticPr fontId="5"/>
  </si>
  <si>
    <t>SPM自排局</t>
    <rPh sb="3" eb="6">
      <t>ジハイキョク</t>
    </rPh>
    <phoneticPr fontId="5"/>
  </si>
  <si>
    <t>平成32年度までに、対策地域（自排局）における二酸化窒素（NO2）に係る大気環境基準を達成する。</t>
    <rPh sb="0" eb="2">
      <t>ヘイセイ</t>
    </rPh>
    <rPh sb="4" eb="6">
      <t>ネンド</t>
    </rPh>
    <rPh sb="10" eb="12">
      <t>タイサク</t>
    </rPh>
    <rPh sb="12" eb="14">
      <t>チイキ</t>
    </rPh>
    <rPh sb="15" eb="18">
      <t>ジハイキョク</t>
    </rPh>
    <rPh sb="23" eb="26">
      <t>ニサンカ</t>
    </rPh>
    <rPh sb="26" eb="28">
      <t>チッソ</t>
    </rPh>
    <rPh sb="34" eb="35">
      <t>カカ</t>
    </rPh>
    <rPh sb="36" eb="38">
      <t>タイキ</t>
    </rPh>
    <rPh sb="38" eb="40">
      <t>カンキョウ</t>
    </rPh>
    <rPh sb="40" eb="42">
      <t>キジュン</t>
    </rPh>
    <rPh sb="43" eb="45">
      <t>タッセイ</t>
    </rPh>
    <phoneticPr fontId="5"/>
  </si>
  <si>
    <t>平成32年度までに、対策地域（自排局）における浮遊状粒子状物質（SPM）に係る大気環境基準を達成する。</t>
    <phoneticPr fontId="5"/>
  </si>
  <si>
    <t>調査件数</t>
    <rPh sb="0" eb="2">
      <t>チョウサ</t>
    </rPh>
    <rPh sb="2" eb="4">
      <t>ケンスウ</t>
    </rPh>
    <phoneticPr fontId="5"/>
  </si>
  <si>
    <t>件</t>
    <rPh sb="0" eb="1">
      <t>ケン</t>
    </rPh>
    <phoneticPr fontId="5"/>
  </si>
  <si>
    <t>‐</t>
  </si>
  <si>
    <t>一般競争入札により、支出先の選定を行っている。</t>
    <rPh sb="0" eb="2">
      <t>イッパン</t>
    </rPh>
    <rPh sb="2" eb="4">
      <t>キョウソウ</t>
    </rPh>
    <rPh sb="4" eb="6">
      <t>ニュウサツ</t>
    </rPh>
    <rPh sb="10" eb="12">
      <t>シシュツ</t>
    </rPh>
    <rPh sb="12" eb="13">
      <t>サキ</t>
    </rPh>
    <rPh sb="14" eb="16">
      <t>センテイ</t>
    </rPh>
    <rPh sb="17" eb="18">
      <t>オコナ</t>
    </rPh>
    <phoneticPr fontId="5"/>
  </si>
  <si>
    <t>経費削減を図った結果、追加調査等を実施可能となり、1件当たりのコスト低減が図られており、引き続き、経費削減に努めていく。</t>
    <rPh sb="0" eb="2">
      <t>ケイヒ</t>
    </rPh>
    <rPh sb="2" eb="4">
      <t>サクゲン</t>
    </rPh>
    <rPh sb="5" eb="6">
      <t>ハカ</t>
    </rPh>
    <rPh sb="8" eb="10">
      <t>ケッカ</t>
    </rPh>
    <rPh sb="11" eb="13">
      <t>ツイカ</t>
    </rPh>
    <rPh sb="13" eb="15">
      <t>チョウサ</t>
    </rPh>
    <rPh sb="15" eb="16">
      <t>トウ</t>
    </rPh>
    <rPh sb="17" eb="19">
      <t>ジッシ</t>
    </rPh>
    <rPh sb="19" eb="21">
      <t>カノウ</t>
    </rPh>
    <rPh sb="26" eb="27">
      <t>ケン</t>
    </rPh>
    <rPh sb="27" eb="28">
      <t>ア</t>
    </rPh>
    <rPh sb="34" eb="36">
      <t>テイゲン</t>
    </rPh>
    <rPh sb="37" eb="38">
      <t>ハカ</t>
    </rPh>
    <rPh sb="44" eb="45">
      <t>ヒ</t>
    </rPh>
    <rPh sb="46" eb="47">
      <t>ツヅ</t>
    </rPh>
    <rPh sb="49" eb="51">
      <t>ケイヒ</t>
    </rPh>
    <rPh sb="51" eb="53">
      <t>サクゲン</t>
    </rPh>
    <rPh sb="54" eb="55">
      <t>ツト</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</si>
  <si>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</si>
  <si>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</si>
  <si>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</si>
  <si>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</si>
  <si>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</si>
  <si>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円／件</t>
    <phoneticPr fontId="5"/>
  </si>
  <si>
    <t>関係予算執行額/調査件数</t>
    <rPh sb="0" eb="2">
      <t>カンケイ</t>
    </rPh>
    <rPh sb="2" eb="4">
      <t>ヨサン</t>
    </rPh>
    <rPh sb="4" eb="6">
      <t>シッコウ</t>
    </rPh>
    <rPh sb="6" eb="7">
      <t>ガク</t>
    </rPh>
    <rPh sb="8" eb="10">
      <t>チョウサ</t>
    </rPh>
    <rPh sb="10" eb="12">
      <t>ケンスウ</t>
    </rPh>
    <phoneticPr fontId="5"/>
  </si>
  <si>
    <t>101.0/7</t>
    <phoneticPr fontId="5"/>
  </si>
  <si>
    <t>114.5/9</t>
    <phoneticPr fontId="5"/>
  </si>
  <si>
    <t>A.（一財）日本自動車研究所</t>
    <rPh sb="3" eb="4">
      <t>イチ</t>
    </rPh>
    <rPh sb="4" eb="5">
      <t>ザイ</t>
    </rPh>
    <rPh sb="6" eb="8">
      <t>ニホン</t>
    </rPh>
    <rPh sb="8" eb="11">
      <t>ジドウシャ</t>
    </rPh>
    <rPh sb="11" eb="14">
      <t>ケンキュウジョ</t>
    </rPh>
    <phoneticPr fontId="5"/>
  </si>
  <si>
    <t>人件費</t>
    <rPh sb="0" eb="3">
      <t>ジンケンヒ</t>
    </rPh>
    <phoneticPr fontId="5"/>
  </si>
  <si>
    <t>担当者人件費</t>
    <rPh sb="0" eb="3">
      <t>タントウシャ</t>
    </rPh>
    <rPh sb="3" eb="6">
      <t>ジンケンヒ</t>
    </rPh>
    <phoneticPr fontId="5"/>
  </si>
  <si>
    <t>事業費</t>
    <rPh sb="0" eb="2">
      <t>ジギョウ</t>
    </rPh>
    <rPh sb="2" eb="3">
      <t>ヒ</t>
    </rPh>
    <phoneticPr fontId="5"/>
  </si>
  <si>
    <t>研究設備機器損料等</t>
    <rPh sb="0" eb="2">
      <t>ケンキュウ</t>
    </rPh>
    <rPh sb="2" eb="4">
      <t>セツビ</t>
    </rPh>
    <rPh sb="4" eb="6">
      <t>キキ</t>
    </rPh>
    <rPh sb="6" eb="8">
      <t>ソンリョウ</t>
    </rPh>
    <rPh sb="8" eb="9">
      <t>トウ</t>
    </rPh>
    <phoneticPr fontId="5"/>
  </si>
  <si>
    <t>諸経費</t>
    <rPh sb="0" eb="3">
      <t>ショケイヒ</t>
    </rPh>
    <phoneticPr fontId="5"/>
  </si>
  <si>
    <t>一般管理費等</t>
    <rPh sb="0" eb="2">
      <t>イッパン</t>
    </rPh>
    <rPh sb="2" eb="5">
      <t>カンリヒ</t>
    </rPh>
    <rPh sb="5" eb="6">
      <t>トウ</t>
    </rPh>
    <phoneticPr fontId="5"/>
  </si>
  <si>
    <t>B.（独）交通安全環境研究所</t>
    <rPh sb="3" eb="4">
      <t>ドク</t>
    </rPh>
    <rPh sb="5" eb="7">
      <t>コウツウ</t>
    </rPh>
    <rPh sb="7" eb="9">
      <t>アンゼン</t>
    </rPh>
    <rPh sb="9" eb="11">
      <t>カンキョウ</t>
    </rPh>
    <rPh sb="11" eb="14">
      <t>ケンキュウジョ</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</si>
  <si>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</si>
  <si>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</si>
  <si>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（一財）日本自動車研究所</t>
    <rPh sb="1" eb="2">
      <t>イチ</t>
    </rPh>
    <rPh sb="2" eb="3">
      <t>ザイ</t>
    </rPh>
    <rPh sb="4" eb="6">
      <t>ニホン</t>
    </rPh>
    <rPh sb="6" eb="9">
      <t>ジドウシャ</t>
    </rPh>
    <rPh sb="9" eb="12">
      <t>ケンキュウジョ</t>
    </rPh>
    <phoneticPr fontId="5"/>
  </si>
  <si>
    <t>地球温暖化対策・排出ガス対策関係</t>
    <rPh sb="0" eb="2">
      <t>チキュウ</t>
    </rPh>
    <rPh sb="2" eb="5">
      <t>オンダンカ</t>
    </rPh>
    <rPh sb="5" eb="7">
      <t>タイサク</t>
    </rPh>
    <rPh sb="8" eb="10">
      <t>ハイシュツ</t>
    </rPh>
    <rPh sb="12" eb="14">
      <t>タイサク</t>
    </rPh>
    <rPh sb="14" eb="16">
      <t>カンケイ</t>
    </rPh>
    <phoneticPr fontId="5"/>
  </si>
  <si>
    <t>－</t>
    <phoneticPr fontId="5"/>
  </si>
  <si>
    <t>（独）交通安全環境研究所</t>
    <rPh sb="1" eb="2">
      <t>ドク</t>
    </rPh>
    <rPh sb="3" eb="5">
      <t>コウツウ</t>
    </rPh>
    <rPh sb="5" eb="7">
      <t>アンゼン</t>
    </rPh>
    <rPh sb="7" eb="9">
      <t>カンキョウ</t>
    </rPh>
    <rPh sb="9" eb="12">
      <t>ケンキュウショ</t>
    </rPh>
    <phoneticPr fontId="5"/>
  </si>
  <si>
    <t>地球温暖化対策・排出ガス対策関係、騒音対策関係</t>
    <rPh sb="0" eb="2">
      <t>チキュウ</t>
    </rPh>
    <rPh sb="2" eb="5">
      <t>オンダンカ</t>
    </rPh>
    <rPh sb="5" eb="7">
      <t>タイサク</t>
    </rPh>
    <rPh sb="8" eb="10">
      <t>ハイシュツ</t>
    </rPh>
    <rPh sb="12" eb="14">
      <t>タイサク</t>
    </rPh>
    <rPh sb="14" eb="16">
      <t>カンケイ</t>
    </rPh>
    <rPh sb="17" eb="19">
      <t>ソウオン</t>
    </rPh>
    <rPh sb="19" eb="21">
      <t>タイサク</t>
    </rPh>
    <rPh sb="21" eb="23">
      <t>カンケイ</t>
    </rPh>
    <phoneticPr fontId="5"/>
  </si>
  <si>
    <t>―</t>
    <phoneticPr fontId="5"/>
  </si>
  <si>
    <t>-</t>
    <phoneticPr fontId="5"/>
  </si>
  <si>
    <t>155.9/12</t>
    <phoneticPr fontId="5"/>
  </si>
  <si>
    <t>関係予算執行額155.9百万円÷12件＝12.9百万円　　　　　　　　　　　　　　</t>
    <rPh sb="0" eb="2">
      <t>カンケイ</t>
    </rPh>
    <rPh sb="2" eb="4">
      <t>ヨサン</t>
    </rPh>
    <rPh sb="4" eb="6">
      <t>シッコウ</t>
    </rPh>
    <rPh sb="6" eb="7">
      <t>ガク</t>
    </rPh>
    <rPh sb="12" eb="14">
      <t>ヒャクマン</t>
    </rPh>
    <rPh sb="14" eb="15">
      <t>エン</t>
    </rPh>
    <rPh sb="18" eb="19">
      <t>ケン</t>
    </rPh>
    <rPh sb="24" eb="25">
      <t>ヒャク</t>
    </rPh>
    <rPh sb="25" eb="27">
      <t>マンエン</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</si>
  <si>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</si>
  <si>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事業の実施に際して、必要性・優先度の精査を行い、事業の見直しを行い経費の削減を図った。</t>
    <rPh sb="0" eb="2">
      <t>ジギョウ</t>
    </rPh>
    <rPh sb="3" eb="5">
      <t>ジッシ</t>
    </rPh>
    <rPh sb="6" eb="7">
      <t>サイ</t>
    </rPh>
    <rPh sb="10" eb="13">
      <t>ヒツヨウセイ</t>
    </rPh>
    <rPh sb="14" eb="17">
      <t>ユウセンド</t>
    </rPh>
    <rPh sb="18" eb="20">
      <t>セイサ</t>
    </rPh>
    <rPh sb="21" eb="22">
      <t>オコナ</t>
    </rPh>
    <rPh sb="24" eb="26">
      <t>ジギョウ</t>
    </rPh>
    <rPh sb="27" eb="29">
      <t>ミナオ</t>
    </rPh>
    <rPh sb="31" eb="32">
      <t>オコナ</t>
    </rPh>
    <rPh sb="33" eb="35">
      <t>ケイヒ</t>
    </rPh>
    <rPh sb="36" eb="38">
      <t>サクゲン</t>
    </rPh>
    <rPh sb="39" eb="40">
      <t>ハカ</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</si>
  <si>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phoneticPr fontId="5"/>
  </si>
  <si>
    <t>C.(株)データ・テック</t>
    <rPh sb="2" eb="5">
      <t>カブ</t>
    </rPh>
    <phoneticPr fontId="5"/>
  </si>
  <si>
    <t>再委託費</t>
    <rPh sb="0" eb="3">
      <t>サイイタク</t>
    </rPh>
    <rPh sb="3" eb="4">
      <t>ヒ</t>
    </rPh>
    <phoneticPr fontId="5"/>
  </si>
  <si>
    <t>(株)データ・テック</t>
    <rPh sb="0" eb="3">
      <t>カブ</t>
    </rPh>
    <phoneticPr fontId="5"/>
  </si>
  <si>
    <t>調査費等</t>
    <rPh sb="0" eb="3">
      <t>チョウサヒ</t>
    </rPh>
    <rPh sb="3" eb="4">
      <t>トウ</t>
    </rPh>
    <phoneticPr fontId="5"/>
  </si>
  <si>
    <t>重量車の実使用時における変速タイミングの調査</t>
    <rPh sb="0" eb="2">
      <t>ジュウリョウ</t>
    </rPh>
    <rPh sb="2" eb="3">
      <t>シャ</t>
    </rPh>
    <rPh sb="4" eb="5">
      <t>ジツ</t>
    </rPh>
    <rPh sb="5" eb="8">
      <t>シヨウジ</t>
    </rPh>
    <rPh sb="12" eb="14">
      <t>ヘンソク</t>
    </rPh>
    <rPh sb="20" eb="22">
      <t>チョウサ</t>
    </rPh>
    <phoneticPr fontId="5"/>
  </si>
  <si>
    <t>二酸化窒素に係る大気環境基準を達成した自排局の数</t>
    <phoneticPr fontId="5"/>
  </si>
  <si>
    <t>浮遊状粒子状物質に係る大気環境基準を達成した自排局の数</t>
    <phoneticPr fontId="5"/>
  </si>
  <si>
    <t>引き続き、競争性のある契約方法の活用や、必要性・優先度を精査し作業工数を見直すなど、実効性・効率性を高め、経費の合理化に努め、実施すべき。</t>
    <phoneticPr fontId="5"/>
  </si>
  <si>
    <t>課長
西本　俊幸</t>
    <rPh sb="0" eb="2">
      <t>カチョウ</t>
    </rPh>
    <phoneticPr fontId="5"/>
  </si>
  <si>
    <t>反映している。</t>
    <rPh sb="0" eb="2">
      <t>ハンエイ</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</si>
  <si>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</si>
  <si>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妥当である。</t>
    <rPh sb="0" eb="2">
      <t>ダトウ</t>
    </rPh>
    <phoneticPr fontId="5"/>
  </si>
  <si>
    <t>効率化等に向けた工夫を行っている。</t>
    <rPh sb="0" eb="3">
      <t>コウリツカ</t>
    </rPh>
    <rPh sb="3" eb="4">
      <t>トウ</t>
    </rPh>
    <rPh sb="5" eb="6">
      <t>ム</t>
    </rPh>
    <rPh sb="8" eb="10">
      <t>クフウ</t>
    </rPh>
    <rPh sb="11" eb="12">
      <t>オコナ</t>
    </rPh>
    <phoneticPr fontId="5"/>
  </si>
  <si>
    <t>事業の目的に即した使途で実施している。</t>
    <rPh sb="0" eb="2">
      <t>ジギョウ</t>
    </rPh>
    <rPh sb="3" eb="5">
      <t>モクテキ</t>
    </rPh>
    <rPh sb="6" eb="7">
      <t>ソク</t>
    </rPh>
    <rPh sb="9" eb="11">
      <t>シト</t>
    </rPh>
    <rPh sb="12" eb="14">
      <t>ジッシ</t>
    </rPh>
    <phoneticPr fontId="5"/>
  </si>
  <si>
    <t>実施できている。</t>
    <rPh sb="0" eb="2">
      <t>ジッシ</t>
    </rPh>
    <phoneticPr fontId="5"/>
  </si>
  <si>
    <t>見合ったものとなっている。</t>
    <rPh sb="0" eb="2">
      <t>ミア</t>
    </rPh>
    <phoneticPr fontId="5"/>
  </si>
  <si>
    <t>活用されている。</t>
    <rPh sb="0" eb="2">
      <t>カツヨウ</t>
    </rPh>
    <phoneticPr fontId="5"/>
  </si>
  <si>
    <t>執行等改善</t>
    <rPh sb="0" eb="2">
      <t>シッコウ</t>
    </rPh>
    <rPh sb="2" eb="3">
      <t>トウ</t>
    </rPh>
    <rPh sb="3" eb="5">
      <t>カイゼン</t>
    </rPh>
    <phoneticPr fontId="5"/>
  </si>
  <si>
    <t>-</t>
    <phoneticPr fontId="5"/>
  </si>
  <si>
    <t>必要不可欠な調査項目を追加したため
※百万円未満を四捨五入しているため、「予算額・執行額」欄と誤差が生じている。</t>
    <rPh sb="19" eb="21">
      <t>ヒャクマン</t>
    </rPh>
    <rPh sb="21" eb="22">
      <t>エン</t>
    </rPh>
    <rPh sb="22" eb="24">
      <t>ミマン</t>
    </rPh>
    <rPh sb="25" eb="29">
      <t>シシャゴニュウ</t>
    </rPh>
    <rPh sb="37" eb="40">
      <t>ヨサンガク</t>
    </rPh>
    <rPh sb="41" eb="43">
      <t>シッコウ</t>
    </rPh>
    <rPh sb="43" eb="44">
      <t>ガク</t>
    </rPh>
    <rPh sb="45" eb="46">
      <t>ラン</t>
    </rPh>
    <rPh sb="47" eb="49">
      <t>ゴサ</t>
    </rPh>
    <rPh sb="50" eb="51">
      <t>ショウ</t>
    </rPh>
    <phoneticPr fontId="5"/>
  </si>
  <si>
    <t>実効性・効率性を高め、経費の合理化に努めているところであるが、２８年度要求において、必要不可欠な調査項目を追加したことから増額要求としている。</t>
    <rPh sb="0" eb="3">
      <t>ジッコウセイ</t>
    </rPh>
    <rPh sb="4" eb="7">
      <t>コウリツセイ</t>
    </rPh>
    <rPh sb="8" eb="9">
      <t>タカ</t>
    </rPh>
    <rPh sb="11" eb="13">
      <t>ケイヒ</t>
    </rPh>
    <rPh sb="14" eb="17">
      <t>ゴウリカ</t>
    </rPh>
    <rPh sb="18" eb="19">
      <t>ツト</t>
    </rPh>
    <rPh sb="33" eb="35">
      <t>ネンド</t>
    </rPh>
    <rPh sb="35" eb="37">
      <t>ヨウキュウ</t>
    </rPh>
    <rPh sb="42" eb="44">
      <t>ヒツヨウ</t>
    </rPh>
    <rPh sb="44" eb="47">
      <t>フカケツ</t>
    </rPh>
    <rPh sb="48" eb="50">
      <t>チョウサ</t>
    </rPh>
    <rPh sb="50" eb="52">
      <t>コウモク</t>
    </rPh>
    <rPh sb="53" eb="55">
      <t>ツイカ</t>
    </rPh>
    <rPh sb="61" eb="63">
      <t>ゾウガク</t>
    </rPh>
    <rPh sb="63" eb="6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</si>
</sst>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5" borderId="77" xfId="0" applyFont="1" applyFill="1" applyBorder="1" applyAlignment="1" applyProtection="1">
      <alignment vertical="center" textRotation="255"/>
      <protection locked="0"/>
    </xf>
    <xf numFmtId="0" fontId="0" fillId="5" borderId="78" xfId="0" applyFont="1" applyFill="1" applyBorder="1" applyAlignment="1" applyProtection="1">
      <alignment vertical="center" textRotation="255"/>
      <protection locked="0"/>
    </xf>
    <xf numFmtId="0" fontId="0" fillId="5" borderId="79" xfId="0" applyFont="1" applyFill="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5" borderId="108" xfId="0" applyFont="1" applyFill="1" applyBorder="1" applyAlignment="1" applyProtection="1">
      <alignment vertical="center" wrapText="1"/>
      <protection locked="0"/>
    </xf>
    <xf numFmtId="0" fontId="0" fillId="5" borderId="78" xfId="0" applyFont="1" applyFill="1" applyBorder="1" applyAlignment="1" applyProtection="1">
      <alignment vertical="center" wrapText="1"/>
      <protection locked="0"/>
    </xf>
    <xf numFmtId="0" fontId="0" fillId="5" borderId="107" xfId="0"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56030</xdr:colOff>
      <xdr:row>139</xdr:row>
      <xdr:rowOff>302559</xdr:rowOff>
    </xdr:from>
    <xdr:to>
      <xdr:col>20</xdr:col>
      <xdr:colOff>159375</xdr:colOff>
      <xdr:row>142</xdr:row>
      <xdr:rowOff>331547</xdr:rowOff>
    </xdr:to>
    <xdr:sp macro="" textlink="">
      <xdr:nvSpPr>
        <xdr:cNvPr id="5" name="テキスト ボックス 4"/>
        <xdr:cNvSpPr txBox="1"/>
      </xdr:nvSpPr>
      <xdr:spPr>
        <a:xfrm>
          <a:off x="1490383" y="31387677"/>
          <a:ext cx="2254874" cy="10711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solidFill>
                <a:sysClr val="windowText" lastClr="000000"/>
              </a:solidFill>
            </a:rPr>
            <a:t>７８</a:t>
          </a:r>
          <a:r>
            <a:rPr kumimoji="1" lang="ja-JP" altLang="en-US" sz="1000"/>
            <a:t>百万円</a:t>
          </a:r>
          <a:endParaRPr kumimoji="1" lang="en-US" altLang="ja-JP" sz="1000"/>
        </a:p>
      </xdr:txBody>
    </xdr:sp>
    <xdr:clientData/>
  </xdr:twoCellAnchor>
  <xdr:twoCellAnchor>
    <xdr:from>
      <xdr:col>8</xdr:col>
      <xdr:colOff>0</xdr:colOff>
      <xdr:row>143</xdr:row>
      <xdr:rowOff>123265</xdr:rowOff>
    </xdr:from>
    <xdr:to>
      <xdr:col>23</xdr:col>
      <xdr:colOff>16222</xdr:colOff>
      <xdr:row>144</xdr:row>
      <xdr:rowOff>305661</xdr:rowOff>
    </xdr:to>
    <xdr:sp macro="" textlink="">
      <xdr:nvSpPr>
        <xdr:cNvPr id="6" name="大かっこ 5"/>
        <xdr:cNvSpPr/>
      </xdr:nvSpPr>
      <xdr:spPr>
        <a:xfrm>
          <a:off x="1434353" y="51894441"/>
          <a:ext cx="2705634" cy="529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9</xdr:col>
      <xdr:colOff>0</xdr:colOff>
      <xdr:row>145</xdr:row>
      <xdr:rowOff>0</xdr:rowOff>
    </xdr:from>
    <xdr:to>
      <xdr:col>9</xdr:col>
      <xdr:colOff>11206</xdr:colOff>
      <xdr:row>165</xdr:row>
      <xdr:rowOff>67235</xdr:rowOff>
    </xdr:to>
    <xdr:cxnSp macro="">
      <xdr:nvCxnSpPr>
        <xdr:cNvPr id="7" name="直線コネクタ 6"/>
        <xdr:cNvCxnSpPr/>
      </xdr:nvCxnSpPr>
      <xdr:spPr>
        <a:xfrm>
          <a:off x="1613647" y="33169412"/>
          <a:ext cx="11206" cy="7014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149</xdr:row>
      <xdr:rowOff>0</xdr:rowOff>
    </xdr:from>
    <xdr:to>
      <xdr:col>12</xdr:col>
      <xdr:colOff>114408</xdr:colOff>
      <xdr:row>149</xdr:row>
      <xdr:rowOff>0</xdr:rowOff>
    </xdr:to>
    <xdr:cxnSp macro="">
      <xdr:nvCxnSpPr>
        <xdr:cNvPr id="8" name="直線矢印コネクタ 7"/>
        <xdr:cNvCxnSpPr/>
      </xdr:nvCxnSpPr>
      <xdr:spPr>
        <a:xfrm flipV="1">
          <a:off x="1613647" y="53855471"/>
          <a:ext cx="6522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165</xdr:row>
      <xdr:rowOff>78442</xdr:rowOff>
    </xdr:from>
    <xdr:to>
      <xdr:col>12</xdr:col>
      <xdr:colOff>100714</xdr:colOff>
      <xdr:row>165</xdr:row>
      <xdr:rowOff>78712</xdr:rowOff>
    </xdr:to>
    <xdr:cxnSp macro="">
      <xdr:nvCxnSpPr>
        <xdr:cNvPr id="9" name="直線矢印コネクタ 8"/>
        <xdr:cNvCxnSpPr/>
      </xdr:nvCxnSpPr>
      <xdr:spPr>
        <a:xfrm>
          <a:off x="1624853" y="40195501"/>
          <a:ext cx="627390" cy="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145676</xdr:colOff>
      <xdr:row>146</xdr:row>
      <xdr:rowOff>112058</xdr:rowOff>
    </xdr:from>
    <xdr:ext cx="1402948" cy="259045"/>
    <xdr:sp macro="" textlink="">
      <xdr:nvSpPr>
        <xdr:cNvPr id="10" name="テキスト ボックス 9"/>
        <xdr:cNvSpPr txBox="1"/>
      </xdr:nvSpPr>
      <xdr:spPr>
        <a:xfrm>
          <a:off x="1938617" y="33628852"/>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0</xdr:colOff>
      <xdr:row>147</xdr:row>
      <xdr:rowOff>0</xdr:rowOff>
    </xdr:from>
    <xdr:to>
      <xdr:col>25</xdr:col>
      <xdr:colOff>100320</xdr:colOff>
      <xdr:row>150</xdr:row>
      <xdr:rowOff>46580</xdr:rowOff>
    </xdr:to>
    <xdr:sp macro="" textlink="">
      <xdr:nvSpPr>
        <xdr:cNvPr id="11" name="テキスト ボックス 10"/>
        <xdr:cNvSpPr txBox="1"/>
      </xdr:nvSpPr>
      <xdr:spPr>
        <a:xfrm>
          <a:off x="2330824" y="53160706"/>
          <a:ext cx="2251849" cy="108872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a:t>
          </a:r>
          <a:r>
            <a:rPr kumimoji="1" lang="ja-JP" altLang="ja-JP" sz="1100">
              <a:solidFill>
                <a:schemeClr val="dk1"/>
              </a:solidFill>
              <a:latin typeface="+mn-lt"/>
              <a:ea typeface="+mn-ea"/>
              <a:cs typeface="+mn-cs"/>
            </a:rPr>
            <a:t>財）日本自動車研究所</a:t>
          </a:r>
          <a:endParaRPr kumimoji="1" lang="en-US" altLang="ja-JP" sz="1000">
            <a:solidFill>
              <a:sysClr val="windowText" lastClr="000000"/>
            </a:solidFill>
          </a:endParaRPr>
        </a:p>
        <a:p>
          <a:pPr algn="ctr"/>
          <a:r>
            <a:rPr kumimoji="1" lang="ja-JP" altLang="en-US" sz="1000">
              <a:solidFill>
                <a:sysClr val="windowText" lastClr="000000"/>
              </a:solidFill>
            </a:rPr>
            <a:t>６０百万円</a:t>
          </a:r>
          <a:endParaRPr kumimoji="1" lang="en-US" altLang="ja-JP" sz="1000">
            <a:solidFill>
              <a:sysClr val="windowText" lastClr="000000"/>
            </a:solidFill>
          </a:endParaRPr>
        </a:p>
      </xdr:txBody>
    </xdr:sp>
    <xdr:clientData/>
  </xdr:twoCellAnchor>
  <xdr:twoCellAnchor>
    <xdr:from>
      <xdr:col>27</xdr:col>
      <xdr:colOff>0</xdr:colOff>
      <xdr:row>145</xdr:row>
      <xdr:rowOff>0</xdr:rowOff>
    </xdr:from>
    <xdr:to>
      <xdr:col>49</xdr:col>
      <xdr:colOff>147098</xdr:colOff>
      <xdr:row>153</xdr:row>
      <xdr:rowOff>290606</xdr:rowOff>
    </xdr:to>
    <xdr:sp macro="" textlink="">
      <xdr:nvSpPr>
        <xdr:cNvPr id="13" name="大かっこ 12"/>
        <xdr:cNvSpPr/>
      </xdr:nvSpPr>
      <xdr:spPr>
        <a:xfrm>
          <a:off x="4840941" y="52465941"/>
          <a:ext cx="4091569" cy="306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地球温暖化対策・排出ガス対策関係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algn="l"/>
          <a:r>
            <a:rPr kumimoji="1" lang="ja-JP" altLang="en-US" sz="1100">
              <a:solidFill>
                <a:sysClr val="windowText" lastClr="000000"/>
              </a:solidFill>
            </a:rPr>
            <a:t>・電気自動車及びアイドリング・ストップ機能搭載車のエアコン使用時の燃費への影響について調査を行う。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試験路及びシャシダイナモメータ上での実車を用いた走行試験を行うことにより、走行速度や暖機時間、惰行方法等の違いによる走行抵抗の測定結果の違いや排ガス測定値に与える影響について定量的な評価を行い、他国と連携しながら試験方法の検証等を行う。</a:t>
          </a:r>
          <a:endParaRPr kumimoji="1" lang="en-US" altLang="ja-JP" sz="1100" b="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走行抵抗の測定方法として、今後必要となる国際基準調和を踏まえながら、欧州で検討されているホイールトルク法と惰行法のそれぞれの長所及び短所を技術面および運用面からとりまとめるとともに、他の測定法の可能性について検討する。</a:t>
          </a:r>
          <a:endParaRPr kumimoji="1" lang="en-US" altLang="ja-JP" sz="1100" b="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重量車の変速方法についての実態調査及びその実態の燃費試験法への反映方法について検討する。</a:t>
          </a:r>
          <a:endParaRPr kumimoji="1" lang="en-US" altLang="ja-JP" sz="1100">
            <a:solidFill>
              <a:sysClr val="windowText" lastClr="000000"/>
            </a:solidFill>
          </a:endParaRPr>
        </a:p>
      </xdr:txBody>
    </xdr:sp>
    <xdr:clientData/>
  </xdr:twoCellAnchor>
  <xdr:oneCellAnchor>
    <xdr:from>
      <xdr:col>11</xdr:col>
      <xdr:colOff>1</xdr:colOff>
      <xdr:row>162</xdr:row>
      <xdr:rowOff>224117</xdr:rowOff>
    </xdr:from>
    <xdr:ext cx="1402948" cy="259045"/>
    <xdr:sp macro="" textlink="">
      <xdr:nvSpPr>
        <xdr:cNvPr id="14" name="テキスト ボックス 13"/>
        <xdr:cNvSpPr txBox="1"/>
      </xdr:nvSpPr>
      <xdr:spPr>
        <a:xfrm>
          <a:off x="1972236" y="3929902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12</xdr:col>
      <xdr:colOff>156882</xdr:colOff>
      <xdr:row>163</xdr:row>
      <xdr:rowOff>179294</xdr:rowOff>
    </xdr:from>
    <xdr:to>
      <xdr:col>25</xdr:col>
      <xdr:colOff>77907</xdr:colOff>
      <xdr:row>166</xdr:row>
      <xdr:rowOff>173368</xdr:rowOff>
    </xdr:to>
    <xdr:sp macro="" textlink="">
      <xdr:nvSpPr>
        <xdr:cNvPr id="15" name="テキスト ボックス 14"/>
        <xdr:cNvSpPr txBox="1"/>
      </xdr:nvSpPr>
      <xdr:spPr>
        <a:xfrm>
          <a:off x="2308411" y="39601588"/>
          <a:ext cx="2251849" cy="103622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１８百万</a:t>
          </a:r>
          <a:r>
            <a:rPr kumimoji="1" lang="ja-JP" altLang="en-US" sz="1000"/>
            <a:t>円</a:t>
          </a:r>
          <a:endParaRPr kumimoji="1" lang="en-US" altLang="ja-JP" sz="1000"/>
        </a:p>
      </xdr:txBody>
    </xdr:sp>
    <xdr:clientData/>
  </xdr:twoCellAnchor>
  <xdr:twoCellAnchor>
    <xdr:from>
      <xdr:col>26</xdr:col>
      <xdr:colOff>156883</xdr:colOff>
      <xdr:row>162</xdr:row>
      <xdr:rowOff>44824</xdr:rowOff>
    </xdr:from>
    <xdr:to>
      <xdr:col>49</xdr:col>
      <xdr:colOff>121532</xdr:colOff>
      <xdr:row>172</xdr:row>
      <xdr:rowOff>626019</xdr:rowOff>
    </xdr:to>
    <xdr:sp macro="" textlink="">
      <xdr:nvSpPr>
        <xdr:cNvPr id="16" name="大かっこ 15"/>
        <xdr:cNvSpPr/>
      </xdr:nvSpPr>
      <xdr:spPr>
        <a:xfrm>
          <a:off x="4818530" y="39119736"/>
          <a:ext cx="4088414" cy="4379989"/>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地球温暖化対策・排出ガス対策関係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・大型車の排出ガスの世界統一基準を国内基準に導入するにあたって必要となる技術的調査、検討を行う。</a:t>
          </a:r>
          <a:endParaRPr kumimoji="1" lang="en-US" altLang="ja-JP" sz="1100" b="0">
            <a:solidFill>
              <a:sysClr val="windowText" lastClr="000000"/>
            </a:solidFill>
            <a:latin typeface="+mn-lt"/>
            <a:ea typeface="+mn-ea"/>
            <a:cs typeface="+mn-cs"/>
          </a:endParaRPr>
        </a:p>
        <a:p>
          <a:pPr eaLnBrk="1" fontAlgn="auto" latinLnBrk="0" hangingPunct="1"/>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重量車の燃費への過渡状態等の影響の評価及びその影響についての燃費試験法への反映方法について検討する。</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電気自動車の劣化時の一充電走行距離劣化を評価するための試験法の策定に関する調査を行う</a:t>
          </a:r>
          <a:r>
            <a:rPr kumimoji="1" lang="ja-JP" altLang="ja-JP" sz="1100" b="0">
              <a:solidFill>
                <a:sysClr val="windowText" lastClr="000000"/>
              </a:solidFill>
              <a:latin typeface="+mn-lt"/>
              <a:ea typeface="+mn-ea"/>
              <a:cs typeface="+mn-cs"/>
            </a:rPr>
            <a:t>。</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・使用過程車の排出ガス抜取試験（サーベイランス）を実施</a:t>
          </a:r>
          <a:r>
            <a:rPr kumimoji="1" lang="ja-JP" altLang="en-US" sz="1100" b="0">
              <a:solidFill>
                <a:sysClr val="windowText" lastClr="000000"/>
              </a:solidFill>
              <a:latin typeface="+mn-lt"/>
              <a:ea typeface="+mn-ea"/>
              <a:cs typeface="+mn-cs"/>
            </a:rPr>
            <a:t>することにより</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通常の使用状況下にある自動車について排出ガス性能を評価するとともに、排出ガス性能が悪化している自動車については、その要因分析及び適切な対策の検討を行う。また、通常の使用状況下にあるディ</a:t>
          </a:r>
          <a:r>
            <a:rPr kumimoji="1" lang="en-US"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ゼル重量車についてシャシダイナモメータ上にて試験を行うことにより、市場における排出ガス性能の劣化状況等の実態の調査を行う。</a:t>
          </a:r>
          <a:endParaRPr kumimoji="1" lang="en-US" altLang="ja-JP" sz="1100" b="0">
            <a:solidFill>
              <a:sysClr val="windowText" lastClr="000000"/>
            </a:solidFill>
            <a:latin typeface="+mn-lt"/>
            <a:ea typeface="+mn-ea"/>
            <a:cs typeface="+mn-cs"/>
          </a:endParaRPr>
        </a:p>
        <a:p>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騒音対策関係</a:t>
          </a:r>
          <a:r>
            <a:rPr kumimoji="1" lang="en-US" altLang="ja-JP" sz="1100" b="0">
              <a:solidFill>
                <a:sysClr val="windowText" lastClr="000000"/>
              </a:solidFill>
              <a:latin typeface="+mn-lt"/>
              <a:ea typeface="+mn-ea"/>
              <a:cs typeface="+mn-cs"/>
            </a:rPr>
            <a:t>】</a:t>
          </a:r>
          <a:endParaRPr lang="ja-JP" altLang="ja-JP" sz="1100">
            <a:solidFill>
              <a:sysClr val="windowText" lastClr="000000"/>
            </a:solidFill>
          </a:endParaRPr>
        </a:p>
        <a:p>
          <a:r>
            <a:rPr kumimoji="1" lang="ja-JP" altLang="ja-JP" sz="1100" b="0">
              <a:solidFill>
                <a:sysClr val="windowText" lastClr="000000"/>
              </a:solidFill>
              <a:latin typeface="+mn-lt"/>
              <a:ea typeface="+mn-ea"/>
              <a:cs typeface="+mn-cs"/>
            </a:rPr>
            <a:t>・我が国の自動車騒音の更なる低減に資するべく、</a:t>
          </a:r>
          <a:r>
            <a:rPr kumimoji="1" lang="en-US" altLang="ja-JP" sz="1100" b="0">
              <a:solidFill>
                <a:sysClr val="windowText" lastClr="000000"/>
              </a:solidFill>
              <a:latin typeface="+mn-lt"/>
              <a:ea typeface="+mn-ea"/>
              <a:cs typeface="+mn-cs"/>
            </a:rPr>
            <a:t>UN-ECE/WP29</a:t>
          </a:r>
          <a:r>
            <a:rPr kumimoji="1" lang="ja-JP" altLang="ja-JP" sz="1100" b="0">
              <a:solidFill>
                <a:sysClr val="windowText" lastClr="000000"/>
              </a:solidFill>
              <a:latin typeface="+mn-lt"/>
              <a:ea typeface="+mn-ea"/>
              <a:cs typeface="+mn-cs"/>
            </a:rPr>
            <a:t>にて改正議論中の新たな加速走行騒音試験法の導入</a:t>
          </a:r>
          <a:r>
            <a:rPr kumimoji="1" lang="ja-JP" altLang="en-US" sz="1100" b="0">
              <a:solidFill>
                <a:sysClr val="windowText" lastClr="000000"/>
              </a:solidFill>
              <a:latin typeface="+mn-lt"/>
              <a:ea typeface="+mn-ea"/>
              <a:cs typeface="+mn-cs"/>
            </a:rPr>
            <a:t>を</a:t>
          </a:r>
          <a:r>
            <a:rPr kumimoji="1" lang="ja-JP" altLang="ja-JP" sz="1100" b="0">
              <a:solidFill>
                <a:sysClr val="windowText" lastClr="000000"/>
              </a:solidFill>
              <a:latin typeface="+mn-lt"/>
              <a:ea typeface="+mn-ea"/>
              <a:cs typeface="+mn-cs"/>
            </a:rPr>
            <a:t>視野に入れ</a:t>
          </a:r>
          <a:r>
            <a:rPr kumimoji="1" lang="ja-JP" altLang="en-US" sz="1100" b="0">
              <a:solidFill>
                <a:sysClr val="windowText" lastClr="000000"/>
              </a:solidFill>
              <a:latin typeface="+mn-lt"/>
              <a:ea typeface="+mn-ea"/>
              <a:cs typeface="+mn-cs"/>
            </a:rPr>
            <a:t>た</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加速走行騒音試験法の見直しについてのデータ</a:t>
          </a:r>
          <a:r>
            <a:rPr kumimoji="1" lang="ja-JP" altLang="ja-JP" sz="1100" b="0">
              <a:solidFill>
                <a:sysClr val="windowText" lastClr="000000"/>
              </a:solidFill>
              <a:latin typeface="+mn-lt"/>
              <a:ea typeface="+mn-ea"/>
              <a:cs typeface="+mn-cs"/>
            </a:rPr>
            <a:t>を得ることを目的とし</a:t>
          </a:r>
          <a:r>
            <a:rPr kumimoji="1" lang="ja-JP" altLang="en-US" sz="1100" b="0">
              <a:solidFill>
                <a:sysClr val="windowText" lastClr="000000"/>
              </a:solidFill>
              <a:latin typeface="+mn-lt"/>
              <a:ea typeface="+mn-ea"/>
              <a:cs typeface="+mn-cs"/>
            </a:rPr>
            <a:t>た</a:t>
          </a:r>
          <a:r>
            <a:rPr kumimoji="1" lang="ja-JP" altLang="ja-JP" sz="1100" b="0">
              <a:solidFill>
                <a:sysClr val="windowText" lastClr="000000"/>
              </a:solidFill>
              <a:latin typeface="+mn-lt"/>
              <a:ea typeface="+mn-ea"/>
              <a:cs typeface="+mn-cs"/>
            </a:rPr>
            <a:t>調査を行う。</a:t>
          </a:r>
          <a:endParaRPr kumimoji="1" lang="en-US" altLang="ja-JP" sz="1100" b="0">
            <a:solidFill>
              <a:sysClr val="windowText" lastClr="000000"/>
            </a:solidFill>
            <a:latin typeface="+mn-lt"/>
            <a:ea typeface="+mn-ea"/>
            <a:cs typeface="+mn-cs"/>
          </a:endParaRPr>
        </a:p>
        <a:p>
          <a:pPr algn="l"/>
          <a:endParaRPr kumimoji="1" lang="en-US" altLang="ja-JP" sz="1000" b="0">
            <a:solidFill>
              <a:sysClr val="windowText" lastClr="000000"/>
            </a:solidFill>
          </a:endParaRPr>
        </a:p>
      </xdr:txBody>
    </xdr:sp>
    <xdr:clientData/>
  </xdr:twoCellAnchor>
  <xdr:twoCellAnchor>
    <xdr:from>
      <xdr:col>8</xdr:col>
      <xdr:colOff>78441</xdr:colOff>
      <xdr:row>174</xdr:row>
      <xdr:rowOff>11206</xdr:rowOff>
    </xdr:from>
    <xdr:to>
      <xdr:col>18</xdr:col>
      <xdr:colOff>22412</xdr:colOff>
      <xdr:row>175</xdr:row>
      <xdr:rowOff>190500</xdr:rowOff>
    </xdr:to>
    <xdr:sp macro="" textlink="">
      <xdr:nvSpPr>
        <xdr:cNvPr id="17" name="テキスト ボックス 16"/>
        <xdr:cNvSpPr txBox="1"/>
      </xdr:nvSpPr>
      <xdr:spPr>
        <a:xfrm>
          <a:off x="1512794" y="44229618"/>
          <a:ext cx="1736912" cy="7844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１百</a:t>
          </a:r>
          <a:r>
            <a:rPr kumimoji="1" lang="ja-JP" altLang="en-US" sz="1000"/>
            <a:t>万円</a:t>
          </a:r>
          <a:endParaRPr kumimoji="1" lang="en-US" altLang="ja-JP" sz="1000"/>
        </a:p>
      </xdr:txBody>
    </xdr:sp>
    <xdr:clientData/>
  </xdr:twoCellAnchor>
  <xdr:twoCellAnchor>
    <xdr:from>
      <xdr:col>21</xdr:col>
      <xdr:colOff>145674</xdr:colOff>
      <xdr:row>173</xdr:row>
      <xdr:rowOff>661146</xdr:rowOff>
    </xdr:from>
    <xdr:to>
      <xdr:col>33</xdr:col>
      <xdr:colOff>156881</xdr:colOff>
      <xdr:row>175</xdr:row>
      <xdr:rowOff>190499</xdr:rowOff>
    </xdr:to>
    <xdr:sp macro="" textlink="">
      <xdr:nvSpPr>
        <xdr:cNvPr id="18" name="テキスト ボックス 17"/>
        <xdr:cNvSpPr txBox="1"/>
      </xdr:nvSpPr>
      <xdr:spPr>
        <a:xfrm>
          <a:off x="3910850" y="44207205"/>
          <a:ext cx="2162737" cy="80682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８９百</a:t>
          </a:r>
          <a:r>
            <a:rPr kumimoji="1" lang="ja-JP" altLang="en-US" sz="1000"/>
            <a:t>万円</a:t>
          </a:r>
          <a:endParaRPr kumimoji="1" lang="en-US" altLang="ja-JP" sz="1000"/>
        </a:p>
      </xdr:txBody>
    </xdr:sp>
    <xdr:clientData/>
  </xdr:twoCellAnchor>
  <xdr:twoCellAnchor>
    <xdr:from>
      <xdr:col>20</xdr:col>
      <xdr:colOff>56029</xdr:colOff>
      <xdr:row>150</xdr:row>
      <xdr:rowOff>190499</xdr:rowOff>
    </xdr:from>
    <xdr:to>
      <xdr:col>20</xdr:col>
      <xdr:colOff>56030</xdr:colOff>
      <xdr:row>154</xdr:row>
      <xdr:rowOff>134471</xdr:rowOff>
    </xdr:to>
    <xdr:cxnSp macro="">
      <xdr:nvCxnSpPr>
        <xdr:cNvPr id="19" name="直線矢印コネクタ 18"/>
        <xdr:cNvCxnSpPr/>
      </xdr:nvCxnSpPr>
      <xdr:spPr>
        <a:xfrm>
          <a:off x="3641911" y="35096823"/>
          <a:ext cx="1" cy="13335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56030</xdr:colOff>
      <xdr:row>154</xdr:row>
      <xdr:rowOff>246529</xdr:rowOff>
    </xdr:from>
    <xdr:ext cx="569387" cy="259045"/>
    <xdr:sp macro="" textlink="">
      <xdr:nvSpPr>
        <xdr:cNvPr id="21" name="テキスト ボックス 20"/>
        <xdr:cNvSpPr txBox="1"/>
      </xdr:nvSpPr>
      <xdr:spPr>
        <a:xfrm>
          <a:off x="2924736" y="36542382"/>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17</xdr:col>
      <xdr:colOff>1</xdr:colOff>
      <xdr:row>155</xdr:row>
      <xdr:rowOff>212912</xdr:rowOff>
    </xdr:from>
    <xdr:to>
      <xdr:col>27</xdr:col>
      <xdr:colOff>134472</xdr:colOff>
      <xdr:row>158</xdr:row>
      <xdr:rowOff>0</xdr:rowOff>
    </xdr:to>
    <xdr:sp macro="" textlink="">
      <xdr:nvSpPr>
        <xdr:cNvPr id="23" name="テキスト ボックス 22"/>
        <xdr:cNvSpPr txBox="1"/>
      </xdr:nvSpPr>
      <xdr:spPr>
        <a:xfrm>
          <a:off x="3048001" y="36856147"/>
          <a:ext cx="1927412" cy="8292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Ｃ．（</a:t>
          </a:r>
          <a:r>
            <a:rPr kumimoji="1" lang="ja-JP" altLang="en-US" sz="1100">
              <a:solidFill>
                <a:schemeClr val="dk1"/>
              </a:solidFill>
              <a:latin typeface="+mn-lt"/>
              <a:ea typeface="+mn-ea"/>
              <a:cs typeface="+mn-cs"/>
            </a:rPr>
            <a:t>株）データ・テック</a:t>
          </a:r>
          <a:endParaRPr kumimoji="1" lang="en-US" altLang="ja-JP" sz="1000">
            <a:solidFill>
              <a:sysClr val="windowText" lastClr="000000"/>
            </a:solidFill>
          </a:endParaRPr>
        </a:p>
        <a:p>
          <a:pPr algn="ctr"/>
          <a:r>
            <a:rPr kumimoji="1" lang="ja-JP" altLang="en-US" sz="1000">
              <a:solidFill>
                <a:sysClr val="windowText" lastClr="000000"/>
              </a:solidFill>
            </a:rPr>
            <a:t>６百万円</a:t>
          </a:r>
          <a:endParaRPr kumimoji="1" lang="en-US" altLang="ja-JP" sz="1000">
            <a:solidFill>
              <a:sysClr val="windowText" lastClr="000000"/>
            </a:solidFill>
          </a:endParaRPr>
        </a:p>
      </xdr:txBody>
    </xdr:sp>
    <xdr:clientData/>
  </xdr:twoCellAnchor>
  <xdr:twoCellAnchor>
    <xdr:from>
      <xdr:col>28</xdr:col>
      <xdr:colOff>145677</xdr:colOff>
      <xdr:row>155</xdr:row>
      <xdr:rowOff>313765</xdr:rowOff>
    </xdr:from>
    <xdr:to>
      <xdr:col>49</xdr:col>
      <xdr:colOff>44824</xdr:colOff>
      <xdr:row>157</xdr:row>
      <xdr:rowOff>257735</xdr:rowOff>
    </xdr:to>
    <xdr:sp macro="" textlink="">
      <xdr:nvSpPr>
        <xdr:cNvPr id="25" name="大かっこ 24"/>
        <xdr:cNvSpPr/>
      </xdr:nvSpPr>
      <xdr:spPr>
        <a:xfrm>
          <a:off x="5165912" y="36957000"/>
          <a:ext cx="3664324" cy="63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a:t>
          </a:r>
          <a:r>
            <a:rPr lang="ja-JP" altLang="en-US" sz="1100">
              <a:solidFill>
                <a:schemeClr val="tx1"/>
              </a:solidFill>
              <a:effectLst/>
              <a:latin typeface="+mn-lt"/>
              <a:ea typeface="+mn-ea"/>
              <a:cs typeface="+mn-cs"/>
            </a:rPr>
            <a:t>実走行時における変速タイミングの調査を行う</a:t>
          </a:r>
          <a:r>
            <a:rPr lang="ja-JP" altLang="ja-JP" sz="1100">
              <a:solidFill>
                <a:schemeClr val="tx1"/>
              </a:solidFill>
              <a:effectLst/>
              <a:latin typeface="+mn-lt"/>
              <a:ea typeface="+mn-ea"/>
              <a:cs typeface="+mn-cs"/>
            </a:rPr>
            <a:t>。</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97" t="s">
        <v>377</v>
      </c>
      <c r="AR2" s="97"/>
      <c r="AS2" s="59" t="str">
        <f>IF(OR(AQ2="　", AQ2=""), "", "-")</f>
        <v/>
      </c>
      <c r="AT2" s="98">
        <v>38</v>
      </c>
      <c r="AU2" s="98"/>
      <c r="AV2" s="60" t="str">
        <f>IF(AW2="", "", "-")</f>
        <v/>
      </c>
      <c r="AW2" s="102"/>
      <c r="AX2" s="102"/>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378</v>
      </c>
      <c r="AK3" s="306"/>
      <c r="AL3" s="306"/>
      <c r="AM3" s="306"/>
      <c r="AN3" s="306"/>
      <c r="AO3" s="306"/>
      <c r="AP3" s="306"/>
      <c r="AQ3" s="306"/>
      <c r="AR3" s="306"/>
      <c r="AS3" s="306"/>
      <c r="AT3" s="306"/>
      <c r="AU3" s="306"/>
      <c r="AV3" s="306"/>
      <c r="AW3" s="306"/>
      <c r="AX3" s="36" t="s">
        <v>91</v>
      </c>
    </row>
    <row r="4" spans="1:50" ht="24.75" customHeight="1" x14ac:dyDescent="0.15">
      <c r="A4" s="546" t="s">
        <v>30</v>
      </c>
      <c r="B4" s="547"/>
      <c r="C4" s="547"/>
      <c r="D4" s="547"/>
      <c r="E4" s="547"/>
      <c r="F4" s="547"/>
      <c r="G4" s="520" t="s">
        <v>379</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380</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x14ac:dyDescent="0.15">
      <c r="A5" s="530" t="s">
        <v>93</v>
      </c>
      <c r="B5" s="531"/>
      <c r="C5" s="531"/>
      <c r="D5" s="531"/>
      <c r="E5" s="531"/>
      <c r="F5" s="532"/>
      <c r="G5" s="333" t="s">
        <v>206</v>
      </c>
      <c r="H5" s="334"/>
      <c r="I5" s="334"/>
      <c r="J5" s="334"/>
      <c r="K5" s="334"/>
      <c r="L5" s="334"/>
      <c r="M5" s="335" t="s">
        <v>92</v>
      </c>
      <c r="N5" s="336"/>
      <c r="O5" s="336"/>
      <c r="P5" s="336"/>
      <c r="Q5" s="336"/>
      <c r="R5" s="337"/>
      <c r="S5" s="338" t="s">
        <v>157</v>
      </c>
      <c r="T5" s="334"/>
      <c r="U5" s="334"/>
      <c r="V5" s="334"/>
      <c r="W5" s="334"/>
      <c r="X5" s="339"/>
      <c r="Y5" s="537" t="s">
        <v>3</v>
      </c>
      <c r="Z5" s="538"/>
      <c r="AA5" s="538"/>
      <c r="AB5" s="538"/>
      <c r="AC5" s="538"/>
      <c r="AD5" s="539"/>
      <c r="AE5" s="540" t="s">
        <v>381</v>
      </c>
      <c r="AF5" s="541"/>
      <c r="AG5" s="541"/>
      <c r="AH5" s="541"/>
      <c r="AI5" s="541"/>
      <c r="AJ5" s="541"/>
      <c r="AK5" s="541"/>
      <c r="AL5" s="541"/>
      <c r="AM5" s="541"/>
      <c r="AN5" s="541"/>
      <c r="AO5" s="541"/>
      <c r="AP5" s="542"/>
      <c r="AQ5" s="543" t="s">
        <v>435</v>
      </c>
      <c r="AR5" s="544"/>
      <c r="AS5" s="544"/>
      <c r="AT5" s="544"/>
      <c r="AU5" s="544"/>
      <c r="AV5" s="544"/>
      <c r="AW5" s="544"/>
      <c r="AX5" s="545"/>
    </row>
    <row r="6" spans="1:50" ht="39" customHeight="1" x14ac:dyDescent="0.15">
      <c r="A6" s="548" t="s">
        <v>4</v>
      </c>
      <c r="B6" s="549"/>
      <c r="C6" s="549"/>
      <c r="D6" s="549"/>
      <c r="E6" s="549"/>
      <c r="F6" s="549"/>
      <c r="G6" s="550" t="str">
        <f>入力規則等!F39</f>
        <v>自動車安全特別会計自動車検査登録勘定</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382</v>
      </c>
      <c r="AF6" s="555"/>
      <c r="AG6" s="555"/>
      <c r="AH6" s="555"/>
      <c r="AI6" s="555"/>
      <c r="AJ6" s="555"/>
      <c r="AK6" s="555"/>
      <c r="AL6" s="555"/>
      <c r="AM6" s="555"/>
      <c r="AN6" s="555"/>
      <c r="AO6" s="555"/>
      <c r="AP6" s="555"/>
      <c r="AQ6" s="121"/>
      <c r="AR6" s="121"/>
      <c r="AS6" s="121"/>
      <c r="AT6" s="121"/>
      <c r="AU6" s="121"/>
      <c r="AV6" s="121"/>
      <c r="AW6" s="121"/>
      <c r="AX6" s="556"/>
    </row>
    <row r="7" spans="1:50" ht="49.5" customHeight="1" x14ac:dyDescent="0.15">
      <c r="A7" s="476" t="s">
        <v>25</v>
      </c>
      <c r="B7" s="477"/>
      <c r="C7" s="477"/>
      <c r="D7" s="477"/>
      <c r="E7" s="477"/>
      <c r="F7" s="477"/>
      <c r="G7" s="478" t="s">
        <v>387</v>
      </c>
      <c r="H7" s="479"/>
      <c r="I7" s="479"/>
      <c r="J7" s="479"/>
      <c r="K7" s="479"/>
      <c r="L7" s="479"/>
      <c r="M7" s="479"/>
      <c r="N7" s="479"/>
      <c r="O7" s="479"/>
      <c r="P7" s="479"/>
      <c r="Q7" s="479"/>
      <c r="R7" s="479"/>
      <c r="S7" s="479"/>
      <c r="T7" s="479"/>
      <c r="U7" s="479"/>
      <c r="V7" s="480"/>
      <c r="W7" s="480"/>
      <c r="X7" s="480"/>
      <c r="Y7" s="481" t="s">
        <v>5</v>
      </c>
      <c r="Z7" s="400"/>
      <c r="AA7" s="400"/>
      <c r="AB7" s="400"/>
      <c r="AC7" s="400"/>
      <c r="AD7" s="402"/>
      <c r="AE7" s="482" t="s">
        <v>445</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362" t="s">
        <v>308</v>
      </c>
      <c r="B8" s="363"/>
      <c r="C8" s="363"/>
      <c r="D8" s="363"/>
      <c r="E8" s="363"/>
      <c r="F8" s="364"/>
      <c r="G8" s="359" t="str">
        <f>入力規則等!A26</f>
        <v>地球温暖化対策</v>
      </c>
      <c r="H8" s="360"/>
      <c r="I8" s="360"/>
      <c r="J8" s="360"/>
      <c r="K8" s="360"/>
      <c r="L8" s="360"/>
      <c r="M8" s="360"/>
      <c r="N8" s="360"/>
      <c r="O8" s="360"/>
      <c r="P8" s="360"/>
      <c r="Q8" s="360"/>
      <c r="R8" s="360"/>
      <c r="S8" s="360"/>
      <c r="T8" s="360"/>
      <c r="U8" s="360"/>
      <c r="V8" s="360"/>
      <c r="W8" s="360"/>
      <c r="X8" s="361"/>
      <c r="Y8" s="557" t="s">
        <v>79</v>
      </c>
      <c r="Z8" s="557"/>
      <c r="AA8" s="557"/>
      <c r="AB8" s="557"/>
      <c r="AC8" s="557"/>
      <c r="AD8" s="55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51.75" customHeight="1" x14ac:dyDescent="0.15">
      <c r="A9" s="485" t="s">
        <v>26</v>
      </c>
      <c r="B9" s="486"/>
      <c r="C9" s="486"/>
      <c r="D9" s="486"/>
      <c r="E9" s="486"/>
      <c r="F9" s="486"/>
      <c r="G9" s="514" t="s">
        <v>384</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57" customHeight="1" x14ac:dyDescent="0.15">
      <c r="A10" s="485" t="s">
        <v>36</v>
      </c>
      <c r="B10" s="486"/>
      <c r="C10" s="486"/>
      <c r="D10" s="486"/>
      <c r="E10" s="486"/>
      <c r="F10" s="486"/>
      <c r="G10" s="514" t="s">
        <v>385</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42" customHeight="1" x14ac:dyDescent="0.15">
      <c r="A11" s="485" t="s">
        <v>6</v>
      </c>
      <c r="B11" s="486"/>
      <c r="C11" s="486"/>
      <c r="D11" s="486"/>
      <c r="E11" s="486"/>
      <c r="F11" s="487"/>
      <c r="G11" s="534" t="str">
        <f>入力規則等!P10</f>
        <v>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88" t="s">
        <v>27</v>
      </c>
      <c r="B12" s="489"/>
      <c r="C12" s="489"/>
      <c r="D12" s="489"/>
      <c r="E12" s="489"/>
      <c r="F12" s="490"/>
      <c r="G12" s="497"/>
      <c r="H12" s="498"/>
      <c r="I12" s="498"/>
      <c r="J12" s="498"/>
      <c r="K12" s="498"/>
      <c r="L12" s="498"/>
      <c r="M12" s="498"/>
      <c r="N12" s="498"/>
      <c r="O12" s="498"/>
      <c r="P12" s="172" t="s">
        <v>69</v>
      </c>
      <c r="Q12" s="112"/>
      <c r="R12" s="112"/>
      <c r="S12" s="112"/>
      <c r="T12" s="112"/>
      <c r="U12" s="112"/>
      <c r="V12" s="168"/>
      <c r="W12" s="172" t="s">
        <v>70</v>
      </c>
      <c r="X12" s="112"/>
      <c r="Y12" s="112"/>
      <c r="Z12" s="112"/>
      <c r="AA12" s="112"/>
      <c r="AB12" s="112"/>
      <c r="AC12" s="168"/>
      <c r="AD12" s="172" t="s">
        <v>71</v>
      </c>
      <c r="AE12" s="112"/>
      <c r="AF12" s="112"/>
      <c r="AG12" s="112"/>
      <c r="AH12" s="112"/>
      <c r="AI12" s="112"/>
      <c r="AJ12" s="168"/>
      <c r="AK12" s="172" t="s">
        <v>72</v>
      </c>
      <c r="AL12" s="112"/>
      <c r="AM12" s="112"/>
      <c r="AN12" s="112"/>
      <c r="AO12" s="112"/>
      <c r="AP12" s="112"/>
      <c r="AQ12" s="168"/>
      <c r="AR12" s="172" t="s">
        <v>73</v>
      </c>
      <c r="AS12" s="112"/>
      <c r="AT12" s="112"/>
      <c r="AU12" s="112"/>
      <c r="AV12" s="112"/>
      <c r="AW12" s="112"/>
      <c r="AX12" s="501"/>
    </row>
    <row r="13" spans="1:50" ht="21" customHeight="1" x14ac:dyDescent="0.15">
      <c r="A13" s="491"/>
      <c r="B13" s="492"/>
      <c r="C13" s="492"/>
      <c r="D13" s="492"/>
      <c r="E13" s="492"/>
      <c r="F13" s="493"/>
      <c r="G13" s="502" t="s">
        <v>7</v>
      </c>
      <c r="H13" s="503"/>
      <c r="I13" s="508" t="s">
        <v>8</v>
      </c>
      <c r="J13" s="509"/>
      <c r="K13" s="509"/>
      <c r="L13" s="509"/>
      <c r="M13" s="509"/>
      <c r="N13" s="509"/>
      <c r="O13" s="510"/>
      <c r="P13" s="62">
        <v>143</v>
      </c>
      <c r="Q13" s="63"/>
      <c r="R13" s="63"/>
      <c r="S13" s="63"/>
      <c r="T13" s="63"/>
      <c r="U13" s="63"/>
      <c r="V13" s="64"/>
      <c r="W13" s="62">
        <v>182.97900000000001</v>
      </c>
      <c r="X13" s="63"/>
      <c r="Y13" s="63"/>
      <c r="Z13" s="63"/>
      <c r="AA13" s="63"/>
      <c r="AB13" s="63"/>
      <c r="AC13" s="64"/>
      <c r="AD13" s="62">
        <v>188</v>
      </c>
      <c r="AE13" s="63"/>
      <c r="AF13" s="63"/>
      <c r="AG13" s="63"/>
      <c r="AH13" s="63"/>
      <c r="AI13" s="63"/>
      <c r="AJ13" s="64"/>
      <c r="AK13" s="62">
        <v>193</v>
      </c>
      <c r="AL13" s="63"/>
      <c r="AM13" s="63"/>
      <c r="AN13" s="63"/>
      <c r="AO13" s="63"/>
      <c r="AP13" s="63"/>
      <c r="AQ13" s="64"/>
      <c r="AR13" s="693">
        <v>211</v>
      </c>
      <c r="AS13" s="694"/>
      <c r="AT13" s="694"/>
      <c r="AU13" s="694"/>
      <c r="AV13" s="694"/>
      <c r="AW13" s="694"/>
      <c r="AX13" s="695"/>
    </row>
    <row r="14" spans="1:50" ht="21" customHeight="1" x14ac:dyDescent="0.15">
      <c r="A14" s="491"/>
      <c r="B14" s="492"/>
      <c r="C14" s="492"/>
      <c r="D14" s="492"/>
      <c r="E14" s="492"/>
      <c r="F14" s="493"/>
      <c r="G14" s="504"/>
      <c r="H14" s="505"/>
      <c r="I14" s="350" t="s">
        <v>9</v>
      </c>
      <c r="J14" s="499"/>
      <c r="K14" s="499"/>
      <c r="L14" s="499"/>
      <c r="M14" s="499"/>
      <c r="N14" s="499"/>
      <c r="O14" s="500"/>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91"/>
      <c r="AS14" s="691"/>
      <c r="AT14" s="691"/>
      <c r="AU14" s="691"/>
      <c r="AV14" s="691"/>
      <c r="AW14" s="691"/>
      <c r="AX14" s="692"/>
    </row>
    <row r="15" spans="1:50" ht="21" customHeight="1" x14ac:dyDescent="0.15">
      <c r="A15" s="491"/>
      <c r="B15" s="492"/>
      <c r="C15" s="492"/>
      <c r="D15" s="492"/>
      <c r="E15" s="492"/>
      <c r="F15" s="493"/>
      <c r="G15" s="504"/>
      <c r="H15" s="505"/>
      <c r="I15" s="350" t="s">
        <v>62</v>
      </c>
      <c r="J15" s="351"/>
      <c r="K15" s="351"/>
      <c r="L15" s="351"/>
      <c r="M15" s="351"/>
      <c r="N15" s="351"/>
      <c r="O15" s="352"/>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90"/>
    </row>
    <row r="16" spans="1:50" ht="21" customHeight="1" x14ac:dyDescent="0.15">
      <c r="A16" s="491"/>
      <c r="B16" s="492"/>
      <c r="C16" s="492"/>
      <c r="D16" s="492"/>
      <c r="E16" s="492"/>
      <c r="F16" s="493"/>
      <c r="G16" s="504"/>
      <c r="H16" s="505"/>
      <c r="I16" s="350" t="s">
        <v>63</v>
      </c>
      <c r="J16" s="351"/>
      <c r="K16" s="351"/>
      <c r="L16" s="351"/>
      <c r="M16" s="351"/>
      <c r="N16" s="351"/>
      <c r="O16" s="352"/>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71"/>
      <c r="AS16" s="472"/>
      <c r="AT16" s="472"/>
      <c r="AU16" s="472"/>
      <c r="AV16" s="472"/>
      <c r="AW16" s="472"/>
      <c r="AX16" s="473"/>
    </row>
    <row r="17" spans="1:50" ht="24.75" customHeight="1" x14ac:dyDescent="0.15">
      <c r="A17" s="491"/>
      <c r="B17" s="492"/>
      <c r="C17" s="492"/>
      <c r="D17" s="492"/>
      <c r="E17" s="492"/>
      <c r="F17" s="493"/>
      <c r="G17" s="504"/>
      <c r="H17" s="505"/>
      <c r="I17" s="350" t="s">
        <v>61</v>
      </c>
      <c r="J17" s="499"/>
      <c r="K17" s="499"/>
      <c r="L17" s="499"/>
      <c r="M17" s="499"/>
      <c r="N17" s="499"/>
      <c r="O17" s="500"/>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74"/>
      <c r="AS17" s="474"/>
      <c r="AT17" s="474"/>
      <c r="AU17" s="474"/>
      <c r="AV17" s="474"/>
      <c r="AW17" s="474"/>
      <c r="AX17" s="475"/>
    </row>
    <row r="18" spans="1:50" ht="24.75" customHeight="1" x14ac:dyDescent="0.15">
      <c r="A18" s="491"/>
      <c r="B18" s="492"/>
      <c r="C18" s="492"/>
      <c r="D18" s="492"/>
      <c r="E18" s="492"/>
      <c r="F18" s="493"/>
      <c r="G18" s="506"/>
      <c r="H18" s="507"/>
      <c r="I18" s="353" t="s">
        <v>22</v>
      </c>
      <c r="J18" s="354"/>
      <c r="K18" s="354"/>
      <c r="L18" s="354"/>
      <c r="M18" s="354"/>
      <c r="N18" s="354"/>
      <c r="O18" s="355"/>
      <c r="P18" s="322">
        <f>SUM(P13:V17)</f>
        <v>143</v>
      </c>
      <c r="Q18" s="323"/>
      <c r="R18" s="323"/>
      <c r="S18" s="323"/>
      <c r="T18" s="323"/>
      <c r="U18" s="323"/>
      <c r="V18" s="324"/>
      <c r="W18" s="322">
        <f>SUM(W13:AC17)</f>
        <v>182.97900000000001</v>
      </c>
      <c r="X18" s="323"/>
      <c r="Y18" s="323"/>
      <c r="Z18" s="323"/>
      <c r="AA18" s="323"/>
      <c r="AB18" s="323"/>
      <c r="AC18" s="324"/>
      <c r="AD18" s="322">
        <f t="shared" ref="AD18" si="0">SUM(AD13:AJ17)</f>
        <v>188</v>
      </c>
      <c r="AE18" s="323"/>
      <c r="AF18" s="323"/>
      <c r="AG18" s="323"/>
      <c r="AH18" s="323"/>
      <c r="AI18" s="323"/>
      <c r="AJ18" s="324"/>
      <c r="AK18" s="322">
        <f t="shared" ref="AK18" si="1">SUM(AK13:AQ17)</f>
        <v>193</v>
      </c>
      <c r="AL18" s="323"/>
      <c r="AM18" s="323"/>
      <c r="AN18" s="323"/>
      <c r="AO18" s="323"/>
      <c r="AP18" s="323"/>
      <c r="AQ18" s="324"/>
      <c r="AR18" s="322">
        <f t="shared" ref="AR18" si="2">SUM(AR13:AX17)</f>
        <v>211</v>
      </c>
      <c r="AS18" s="323"/>
      <c r="AT18" s="323"/>
      <c r="AU18" s="323"/>
      <c r="AV18" s="323"/>
      <c r="AW18" s="323"/>
      <c r="AX18" s="325"/>
    </row>
    <row r="19" spans="1:50" ht="24.75" customHeight="1" x14ac:dyDescent="0.15">
      <c r="A19" s="491"/>
      <c r="B19" s="492"/>
      <c r="C19" s="492"/>
      <c r="D19" s="492"/>
      <c r="E19" s="492"/>
      <c r="F19" s="493"/>
      <c r="G19" s="319" t="s">
        <v>10</v>
      </c>
      <c r="H19" s="320"/>
      <c r="I19" s="320"/>
      <c r="J19" s="320"/>
      <c r="K19" s="320"/>
      <c r="L19" s="320"/>
      <c r="M19" s="320"/>
      <c r="N19" s="320"/>
      <c r="O19" s="320"/>
      <c r="P19" s="62">
        <v>125</v>
      </c>
      <c r="Q19" s="63"/>
      <c r="R19" s="63"/>
      <c r="S19" s="63"/>
      <c r="T19" s="63"/>
      <c r="U19" s="63"/>
      <c r="V19" s="64"/>
      <c r="W19" s="62">
        <v>162.02786599999999</v>
      </c>
      <c r="X19" s="63"/>
      <c r="Y19" s="63"/>
      <c r="Z19" s="63"/>
      <c r="AA19" s="63"/>
      <c r="AB19" s="63"/>
      <c r="AC19" s="64"/>
      <c r="AD19" s="62">
        <v>168</v>
      </c>
      <c r="AE19" s="63"/>
      <c r="AF19" s="63"/>
      <c r="AG19" s="63"/>
      <c r="AH19" s="63"/>
      <c r="AI19" s="63"/>
      <c r="AJ19" s="64"/>
      <c r="AK19" s="321"/>
      <c r="AL19" s="321"/>
      <c r="AM19" s="321"/>
      <c r="AN19" s="321"/>
      <c r="AO19" s="321"/>
      <c r="AP19" s="321"/>
      <c r="AQ19" s="321"/>
      <c r="AR19" s="321"/>
      <c r="AS19" s="321"/>
      <c r="AT19" s="321"/>
      <c r="AU19" s="321"/>
      <c r="AV19" s="321"/>
      <c r="AW19" s="321"/>
      <c r="AX19" s="326"/>
    </row>
    <row r="20" spans="1:50" ht="24.75" customHeight="1" x14ac:dyDescent="0.15">
      <c r="A20" s="494"/>
      <c r="B20" s="495"/>
      <c r="C20" s="495"/>
      <c r="D20" s="495"/>
      <c r="E20" s="495"/>
      <c r="F20" s="496"/>
      <c r="G20" s="319" t="s">
        <v>11</v>
      </c>
      <c r="H20" s="320"/>
      <c r="I20" s="320"/>
      <c r="J20" s="320"/>
      <c r="K20" s="320"/>
      <c r="L20" s="320"/>
      <c r="M20" s="320"/>
      <c r="N20" s="320"/>
      <c r="O20" s="320"/>
      <c r="P20" s="327">
        <f>IF(P18=0, "-", P19/P18)</f>
        <v>0.87412587412587417</v>
      </c>
      <c r="Q20" s="327"/>
      <c r="R20" s="327"/>
      <c r="S20" s="327"/>
      <c r="T20" s="327"/>
      <c r="U20" s="327"/>
      <c r="V20" s="327"/>
      <c r="W20" s="327">
        <f>IF(W18=0, "-", W19/W18)</f>
        <v>0.88549978959334119</v>
      </c>
      <c r="X20" s="327"/>
      <c r="Y20" s="327"/>
      <c r="Z20" s="327"/>
      <c r="AA20" s="327"/>
      <c r="AB20" s="327"/>
      <c r="AC20" s="327"/>
      <c r="AD20" s="327">
        <f>IF(AD18=0, "-", AD19/AD18)</f>
        <v>0.8936170212765957</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77"/>
      <c r="AA21" s="78"/>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99"/>
      <c r="I22" s="99"/>
      <c r="J22" s="99"/>
      <c r="K22" s="99"/>
      <c r="L22" s="99"/>
      <c r="M22" s="99"/>
      <c r="N22" s="99"/>
      <c r="O22" s="231"/>
      <c r="P22" s="248"/>
      <c r="Q22" s="99"/>
      <c r="R22" s="99"/>
      <c r="S22" s="99"/>
      <c r="T22" s="99"/>
      <c r="U22" s="99"/>
      <c r="V22" s="99"/>
      <c r="W22" s="99"/>
      <c r="X22" s="231"/>
      <c r="Y22" s="286"/>
      <c r="Z22" s="287"/>
      <c r="AA22" s="288"/>
      <c r="AB22" s="136"/>
      <c r="AC22" s="131"/>
      <c r="AD22" s="132"/>
      <c r="AE22" s="137"/>
      <c r="AF22" s="130"/>
      <c r="AG22" s="130"/>
      <c r="AH22" s="130"/>
      <c r="AI22" s="292"/>
      <c r="AJ22" s="137"/>
      <c r="AK22" s="130"/>
      <c r="AL22" s="130"/>
      <c r="AM22" s="130"/>
      <c r="AN22" s="292"/>
      <c r="AO22" s="137"/>
      <c r="AP22" s="130"/>
      <c r="AQ22" s="130"/>
      <c r="AR22" s="130"/>
      <c r="AS22" s="292"/>
      <c r="AT22" s="58"/>
      <c r="AU22" s="101">
        <v>32</v>
      </c>
      <c r="AV22" s="101"/>
      <c r="AW22" s="99" t="s">
        <v>355</v>
      </c>
      <c r="AX22" s="100"/>
    </row>
    <row r="23" spans="1:50" ht="22.5" customHeight="1" x14ac:dyDescent="0.15">
      <c r="A23" s="223"/>
      <c r="B23" s="221"/>
      <c r="C23" s="221"/>
      <c r="D23" s="221"/>
      <c r="E23" s="221"/>
      <c r="F23" s="222"/>
      <c r="G23" s="328" t="s">
        <v>389</v>
      </c>
      <c r="H23" s="295"/>
      <c r="I23" s="295"/>
      <c r="J23" s="295"/>
      <c r="K23" s="295"/>
      <c r="L23" s="295"/>
      <c r="M23" s="295"/>
      <c r="N23" s="295"/>
      <c r="O23" s="296"/>
      <c r="P23" s="261" t="s">
        <v>432</v>
      </c>
      <c r="Q23" s="202"/>
      <c r="R23" s="202"/>
      <c r="S23" s="202"/>
      <c r="T23" s="202"/>
      <c r="U23" s="202"/>
      <c r="V23" s="202"/>
      <c r="W23" s="202"/>
      <c r="X23" s="203"/>
      <c r="Y23" s="300" t="s">
        <v>14</v>
      </c>
      <c r="Z23" s="301"/>
      <c r="AA23" s="302"/>
      <c r="AB23" s="332" t="s">
        <v>386</v>
      </c>
      <c r="AC23" s="303"/>
      <c r="AD23" s="303"/>
      <c r="AE23" s="84">
        <v>213</v>
      </c>
      <c r="AF23" s="85"/>
      <c r="AG23" s="85"/>
      <c r="AH23" s="85"/>
      <c r="AI23" s="86"/>
      <c r="AJ23" s="84">
        <v>215</v>
      </c>
      <c r="AK23" s="85"/>
      <c r="AL23" s="85"/>
      <c r="AM23" s="85"/>
      <c r="AN23" s="86"/>
      <c r="AO23" s="84" t="s">
        <v>387</v>
      </c>
      <c r="AP23" s="85"/>
      <c r="AQ23" s="85"/>
      <c r="AR23" s="85"/>
      <c r="AS23" s="86"/>
      <c r="AT23" s="233"/>
      <c r="AU23" s="233"/>
      <c r="AV23" s="233"/>
      <c r="AW23" s="233"/>
      <c r="AX23" s="234"/>
    </row>
    <row r="24" spans="1:50" ht="22.5" customHeight="1" x14ac:dyDescent="0.15">
      <c r="A24" s="224"/>
      <c r="B24" s="225"/>
      <c r="C24" s="225"/>
      <c r="D24" s="225"/>
      <c r="E24" s="225"/>
      <c r="F24" s="226"/>
      <c r="G24" s="297"/>
      <c r="H24" s="298"/>
      <c r="I24" s="298"/>
      <c r="J24" s="298"/>
      <c r="K24" s="298"/>
      <c r="L24" s="298"/>
      <c r="M24" s="298"/>
      <c r="N24" s="298"/>
      <c r="O24" s="299"/>
      <c r="P24" s="283"/>
      <c r="Q24" s="283"/>
      <c r="R24" s="283"/>
      <c r="S24" s="283"/>
      <c r="T24" s="283"/>
      <c r="U24" s="283"/>
      <c r="V24" s="283"/>
      <c r="W24" s="283"/>
      <c r="X24" s="284"/>
      <c r="Y24" s="172" t="s">
        <v>65</v>
      </c>
      <c r="Z24" s="112"/>
      <c r="AA24" s="168"/>
      <c r="AB24" s="343" t="s">
        <v>16</v>
      </c>
      <c r="AC24" s="293"/>
      <c r="AD24" s="293"/>
      <c r="AE24" s="84"/>
      <c r="AF24" s="85"/>
      <c r="AG24" s="85"/>
      <c r="AH24" s="85"/>
      <c r="AI24" s="86"/>
      <c r="AJ24" s="84"/>
      <c r="AK24" s="85"/>
      <c r="AL24" s="85"/>
      <c r="AM24" s="85"/>
      <c r="AN24" s="86"/>
      <c r="AO24" s="84"/>
      <c r="AP24" s="85"/>
      <c r="AQ24" s="85"/>
      <c r="AR24" s="85"/>
      <c r="AS24" s="86"/>
      <c r="AT24" s="84">
        <v>100</v>
      </c>
      <c r="AU24" s="85"/>
      <c r="AV24" s="85"/>
      <c r="AW24" s="85"/>
      <c r="AX24" s="87"/>
    </row>
    <row r="25" spans="1:50" ht="22.5" customHeight="1" x14ac:dyDescent="0.15">
      <c r="A25" s="696"/>
      <c r="B25" s="697"/>
      <c r="C25" s="697"/>
      <c r="D25" s="697"/>
      <c r="E25" s="697"/>
      <c r="F25" s="698"/>
      <c r="G25" s="329"/>
      <c r="H25" s="330"/>
      <c r="I25" s="330"/>
      <c r="J25" s="330"/>
      <c r="K25" s="330"/>
      <c r="L25" s="330"/>
      <c r="M25" s="330"/>
      <c r="N25" s="330"/>
      <c r="O25" s="331"/>
      <c r="P25" s="204"/>
      <c r="Q25" s="204"/>
      <c r="R25" s="204"/>
      <c r="S25" s="204"/>
      <c r="T25" s="204"/>
      <c r="U25" s="204"/>
      <c r="V25" s="204"/>
      <c r="W25" s="204"/>
      <c r="X25" s="205"/>
      <c r="Y25" s="111" t="s">
        <v>15</v>
      </c>
      <c r="Z25" s="112"/>
      <c r="AA25" s="168"/>
      <c r="AB25" s="708" t="s">
        <v>359</v>
      </c>
      <c r="AC25" s="271"/>
      <c r="AD25" s="271"/>
      <c r="AE25" s="84">
        <v>98.6</v>
      </c>
      <c r="AF25" s="85"/>
      <c r="AG25" s="85"/>
      <c r="AH25" s="85"/>
      <c r="AI25" s="86"/>
      <c r="AJ25" s="84">
        <v>98.6</v>
      </c>
      <c r="AK25" s="85"/>
      <c r="AL25" s="85"/>
      <c r="AM25" s="85"/>
      <c r="AN25" s="86"/>
      <c r="AO25" s="84" t="s">
        <v>387</v>
      </c>
      <c r="AP25" s="85"/>
      <c r="AQ25" s="85"/>
      <c r="AR25" s="85"/>
      <c r="AS25" s="86"/>
      <c r="AT25" s="275"/>
      <c r="AU25" s="276"/>
      <c r="AV25" s="276"/>
      <c r="AW25" s="276"/>
      <c r="AX25" s="277"/>
    </row>
    <row r="26" spans="1:50" ht="18.75"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77"/>
      <c r="AA26" s="78"/>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7" t="s">
        <v>303</v>
      </c>
      <c r="AU26" s="688"/>
      <c r="AV26" s="688"/>
      <c r="AW26" s="688"/>
      <c r="AX26" s="689"/>
    </row>
    <row r="27" spans="1:50" ht="18.75" customHeight="1" x14ac:dyDescent="0.15">
      <c r="A27" s="220"/>
      <c r="B27" s="221"/>
      <c r="C27" s="221"/>
      <c r="D27" s="221"/>
      <c r="E27" s="221"/>
      <c r="F27" s="222"/>
      <c r="G27" s="230"/>
      <c r="H27" s="99"/>
      <c r="I27" s="99"/>
      <c r="J27" s="99"/>
      <c r="K27" s="99"/>
      <c r="L27" s="99"/>
      <c r="M27" s="99"/>
      <c r="N27" s="99"/>
      <c r="O27" s="231"/>
      <c r="P27" s="248"/>
      <c r="Q27" s="99"/>
      <c r="R27" s="99"/>
      <c r="S27" s="99"/>
      <c r="T27" s="99"/>
      <c r="U27" s="99"/>
      <c r="V27" s="99"/>
      <c r="W27" s="99"/>
      <c r="X27" s="231"/>
      <c r="Y27" s="286"/>
      <c r="Z27" s="287"/>
      <c r="AA27" s="288"/>
      <c r="AB27" s="136"/>
      <c r="AC27" s="131"/>
      <c r="AD27" s="132"/>
      <c r="AE27" s="137"/>
      <c r="AF27" s="130"/>
      <c r="AG27" s="130"/>
      <c r="AH27" s="130"/>
      <c r="AI27" s="292"/>
      <c r="AJ27" s="137"/>
      <c r="AK27" s="130"/>
      <c r="AL27" s="130"/>
      <c r="AM27" s="130"/>
      <c r="AN27" s="292"/>
      <c r="AO27" s="137"/>
      <c r="AP27" s="130"/>
      <c r="AQ27" s="130"/>
      <c r="AR27" s="130"/>
      <c r="AS27" s="292"/>
      <c r="AT27" s="58"/>
      <c r="AU27" s="101">
        <v>32</v>
      </c>
      <c r="AV27" s="101"/>
      <c r="AW27" s="99" t="s">
        <v>355</v>
      </c>
      <c r="AX27" s="100"/>
    </row>
    <row r="28" spans="1:50" ht="22.5" customHeight="1" x14ac:dyDescent="0.15">
      <c r="A28" s="223"/>
      <c r="B28" s="221"/>
      <c r="C28" s="221"/>
      <c r="D28" s="221"/>
      <c r="E28" s="221"/>
      <c r="F28" s="222"/>
      <c r="G28" s="328" t="s">
        <v>390</v>
      </c>
      <c r="H28" s="295"/>
      <c r="I28" s="295"/>
      <c r="J28" s="295"/>
      <c r="K28" s="295"/>
      <c r="L28" s="295"/>
      <c r="M28" s="295"/>
      <c r="N28" s="295"/>
      <c r="O28" s="296"/>
      <c r="P28" s="261" t="s">
        <v>433</v>
      </c>
      <c r="Q28" s="202"/>
      <c r="R28" s="202"/>
      <c r="S28" s="202"/>
      <c r="T28" s="202"/>
      <c r="U28" s="202"/>
      <c r="V28" s="202"/>
      <c r="W28" s="202"/>
      <c r="X28" s="203"/>
      <c r="Y28" s="300" t="s">
        <v>14</v>
      </c>
      <c r="Z28" s="301"/>
      <c r="AA28" s="302"/>
      <c r="AB28" s="332" t="s">
        <v>388</v>
      </c>
      <c r="AC28" s="303"/>
      <c r="AD28" s="303"/>
      <c r="AE28" s="84">
        <v>207</v>
      </c>
      <c r="AF28" s="85"/>
      <c r="AG28" s="85"/>
      <c r="AH28" s="85"/>
      <c r="AI28" s="86"/>
      <c r="AJ28" s="84">
        <v>193</v>
      </c>
      <c r="AK28" s="85"/>
      <c r="AL28" s="85"/>
      <c r="AM28" s="85"/>
      <c r="AN28" s="86"/>
      <c r="AO28" s="84" t="s">
        <v>387</v>
      </c>
      <c r="AP28" s="85"/>
      <c r="AQ28" s="85"/>
      <c r="AR28" s="85"/>
      <c r="AS28" s="86"/>
      <c r="AT28" s="233"/>
      <c r="AU28" s="233"/>
      <c r="AV28" s="233"/>
      <c r="AW28" s="233"/>
      <c r="AX28" s="234"/>
    </row>
    <row r="29" spans="1:50" ht="22.5"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72" t="s">
        <v>65</v>
      </c>
      <c r="Z29" s="112"/>
      <c r="AA29" s="168"/>
      <c r="AB29" s="293"/>
      <c r="AC29" s="293"/>
      <c r="AD29" s="293"/>
      <c r="AE29" s="84"/>
      <c r="AF29" s="85"/>
      <c r="AG29" s="85"/>
      <c r="AH29" s="85"/>
      <c r="AI29" s="86"/>
      <c r="AJ29" s="84"/>
      <c r="AK29" s="85"/>
      <c r="AL29" s="85"/>
      <c r="AM29" s="85"/>
      <c r="AN29" s="86"/>
      <c r="AO29" s="84"/>
      <c r="AP29" s="85"/>
      <c r="AQ29" s="85"/>
      <c r="AR29" s="85"/>
      <c r="AS29" s="86"/>
      <c r="AT29" s="84">
        <v>100</v>
      </c>
      <c r="AU29" s="85"/>
      <c r="AV29" s="85"/>
      <c r="AW29" s="85"/>
      <c r="AX29" s="87"/>
    </row>
    <row r="30" spans="1:50" ht="22.5" customHeight="1" x14ac:dyDescent="0.15">
      <c r="A30" s="696"/>
      <c r="B30" s="697"/>
      <c r="C30" s="697"/>
      <c r="D30" s="697"/>
      <c r="E30" s="697"/>
      <c r="F30" s="698"/>
      <c r="G30" s="329"/>
      <c r="H30" s="330"/>
      <c r="I30" s="330"/>
      <c r="J30" s="330"/>
      <c r="K30" s="330"/>
      <c r="L30" s="330"/>
      <c r="M30" s="330"/>
      <c r="N30" s="330"/>
      <c r="O30" s="331"/>
      <c r="P30" s="204"/>
      <c r="Q30" s="204"/>
      <c r="R30" s="204"/>
      <c r="S30" s="204"/>
      <c r="T30" s="204"/>
      <c r="U30" s="204"/>
      <c r="V30" s="204"/>
      <c r="W30" s="204"/>
      <c r="X30" s="205"/>
      <c r="Y30" s="111" t="s">
        <v>15</v>
      </c>
      <c r="Z30" s="112"/>
      <c r="AA30" s="168"/>
      <c r="AB30" s="271" t="s">
        <v>16</v>
      </c>
      <c r="AC30" s="271"/>
      <c r="AD30" s="271"/>
      <c r="AE30" s="84">
        <v>100</v>
      </c>
      <c r="AF30" s="85"/>
      <c r="AG30" s="85"/>
      <c r="AH30" s="85"/>
      <c r="AI30" s="86"/>
      <c r="AJ30" s="84">
        <v>92.3</v>
      </c>
      <c r="AK30" s="85"/>
      <c r="AL30" s="85"/>
      <c r="AM30" s="85"/>
      <c r="AN30" s="86"/>
      <c r="AO30" s="84" t="s">
        <v>387</v>
      </c>
      <c r="AP30" s="85"/>
      <c r="AQ30" s="85"/>
      <c r="AR30" s="85"/>
      <c r="AS30" s="86"/>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77"/>
      <c r="AA31" s="78"/>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99"/>
      <c r="I32" s="99"/>
      <c r="J32" s="99"/>
      <c r="K32" s="99"/>
      <c r="L32" s="99"/>
      <c r="M32" s="99"/>
      <c r="N32" s="99"/>
      <c r="O32" s="231"/>
      <c r="P32" s="248"/>
      <c r="Q32" s="99"/>
      <c r="R32" s="99"/>
      <c r="S32" s="99"/>
      <c r="T32" s="99"/>
      <c r="U32" s="99"/>
      <c r="V32" s="99"/>
      <c r="W32" s="99"/>
      <c r="X32" s="231"/>
      <c r="Y32" s="286"/>
      <c r="Z32" s="287"/>
      <c r="AA32" s="288"/>
      <c r="AB32" s="136"/>
      <c r="AC32" s="131"/>
      <c r="AD32" s="132"/>
      <c r="AE32" s="137"/>
      <c r="AF32" s="130"/>
      <c r="AG32" s="130"/>
      <c r="AH32" s="130"/>
      <c r="AI32" s="292"/>
      <c r="AJ32" s="137"/>
      <c r="AK32" s="130"/>
      <c r="AL32" s="130"/>
      <c r="AM32" s="130"/>
      <c r="AN32" s="292"/>
      <c r="AO32" s="137"/>
      <c r="AP32" s="130"/>
      <c r="AQ32" s="130"/>
      <c r="AR32" s="130"/>
      <c r="AS32" s="292"/>
      <c r="AT32" s="58"/>
      <c r="AU32" s="101"/>
      <c r="AV32" s="101"/>
      <c r="AW32" s="99" t="s">
        <v>355</v>
      </c>
      <c r="AX32" s="100"/>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84"/>
      <c r="AF33" s="85"/>
      <c r="AG33" s="85"/>
      <c r="AH33" s="85"/>
      <c r="AI33" s="86"/>
      <c r="AJ33" s="84"/>
      <c r="AK33" s="85"/>
      <c r="AL33" s="85"/>
      <c r="AM33" s="85"/>
      <c r="AN33" s="86"/>
      <c r="AO33" s="84"/>
      <c r="AP33" s="85"/>
      <c r="AQ33" s="85"/>
      <c r="AR33" s="85"/>
      <c r="AS33" s="86"/>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72" t="s">
        <v>65</v>
      </c>
      <c r="Z34" s="112"/>
      <c r="AA34" s="168"/>
      <c r="AB34" s="293"/>
      <c r="AC34" s="293"/>
      <c r="AD34" s="293"/>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96"/>
      <c r="B35" s="697"/>
      <c r="C35" s="697"/>
      <c r="D35" s="697"/>
      <c r="E35" s="697"/>
      <c r="F35" s="698"/>
      <c r="G35" s="329"/>
      <c r="H35" s="330"/>
      <c r="I35" s="330"/>
      <c r="J35" s="330"/>
      <c r="K35" s="330"/>
      <c r="L35" s="330"/>
      <c r="M35" s="330"/>
      <c r="N35" s="330"/>
      <c r="O35" s="331"/>
      <c r="P35" s="204"/>
      <c r="Q35" s="204"/>
      <c r="R35" s="204"/>
      <c r="S35" s="204"/>
      <c r="T35" s="204"/>
      <c r="U35" s="204"/>
      <c r="V35" s="204"/>
      <c r="W35" s="204"/>
      <c r="X35" s="205"/>
      <c r="Y35" s="111" t="s">
        <v>15</v>
      </c>
      <c r="Z35" s="112"/>
      <c r="AA35" s="168"/>
      <c r="AB35" s="271" t="s">
        <v>16</v>
      </c>
      <c r="AC35" s="271"/>
      <c r="AD35" s="271"/>
      <c r="AE35" s="84"/>
      <c r="AF35" s="85"/>
      <c r="AG35" s="85"/>
      <c r="AH35" s="85"/>
      <c r="AI35" s="86"/>
      <c r="AJ35" s="84"/>
      <c r="AK35" s="85"/>
      <c r="AL35" s="85"/>
      <c r="AM35" s="85"/>
      <c r="AN35" s="86"/>
      <c r="AO35" s="84"/>
      <c r="AP35" s="85"/>
      <c r="AQ35" s="85"/>
      <c r="AR35" s="85"/>
      <c r="AS35" s="86"/>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77"/>
      <c r="AA36" s="78"/>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99"/>
      <c r="I37" s="99"/>
      <c r="J37" s="99"/>
      <c r="K37" s="99"/>
      <c r="L37" s="99"/>
      <c r="M37" s="99"/>
      <c r="N37" s="99"/>
      <c r="O37" s="231"/>
      <c r="P37" s="248"/>
      <c r="Q37" s="99"/>
      <c r="R37" s="99"/>
      <c r="S37" s="99"/>
      <c r="T37" s="99"/>
      <c r="U37" s="99"/>
      <c r="V37" s="99"/>
      <c r="W37" s="99"/>
      <c r="X37" s="231"/>
      <c r="Y37" s="286"/>
      <c r="Z37" s="287"/>
      <c r="AA37" s="288"/>
      <c r="AB37" s="136"/>
      <c r="AC37" s="131"/>
      <c r="AD37" s="132"/>
      <c r="AE37" s="137"/>
      <c r="AF37" s="130"/>
      <c r="AG37" s="130"/>
      <c r="AH37" s="130"/>
      <c r="AI37" s="292"/>
      <c r="AJ37" s="137"/>
      <c r="AK37" s="130"/>
      <c r="AL37" s="130"/>
      <c r="AM37" s="130"/>
      <c r="AN37" s="292"/>
      <c r="AO37" s="137"/>
      <c r="AP37" s="130"/>
      <c r="AQ37" s="130"/>
      <c r="AR37" s="130"/>
      <c r="AS37" s="292"/>
      <c r="AT37" s="58"/>
      <c r="AU37" s="101"/>
      <c r="AV37" s="101"/>
      <c r="AW37" s="99" t="s">
        <v>355</v>
      </c>
      <c r="AX37" s="100"/>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84"/>
      <c r="AF38" s="85"/>
      <c r="AG38" s="85"/>
      <c r="AH38" s="85"/>
      <c r="AI38" s="86"/>
      <c r="AJ38" s="84"/>
      <c r="AK38" s="85"/>
      <c r="AL38" s="85"/>
      <c r="AM38" s="85"/>
      <c r="AN38" s="86"/>
      <c r="AO38" s="84"/>
      <c r="AP38" s="85"/>
      <c r="AQ38" s="85"/>
      <c r="AR38" s="85"/>
      <c r="AS38" s="86"/>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72" t="s">
        <v>65</v>
      </c>
      <c r="Z39" s="112"/>
      <c r="AA39" s="168"/>
      <c r="AB39" s="293"/>
      <c r="AC39" s="293"/>
      <c r="AD39" s="293"/>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96"/>
      <c r="B40" s="697"/>
      <c r="C40" s="697"/>
      <c r="D40" s="697"/>
      <c r="E40" s="697"/>
      <c r="F40" s="698"/>
      <c r="G40" s="329"/>
      <c r="H40" s="330"/>
      <c r="I40" s="330"/>
      <c r="J40" s="330"/>
      <c r="K40" s="330"/>
      <c r="L40" s="330"/>
      <c r="M40" s="330"/>
      <c r="N40" s="330"/>
      <c r="O40" s="331"/>
      <c r="P40" s="204"/>
      <c r="Q40" s="204"/>
      <c r="R40" s="204"/>
      <c r="S40" s="204"/>
      <c r="T40" s="204"/>
      <c r="U40" s="204"/>
      <c r="V40" s="204"/>
      <c r="W40" s="204"/>
      <c r="X40" s="205"/>
      <c r="Y40" s="111" t="s">
        <v>15</v>
      </c>
      <c r="Z40" s="112"/>
      <c r="AA40" s="168"/>
      <c r="AB40" s="271" t="s">
        <v>16</v>
      </c>
      <c r="AC40" s="271"/>
      <c r="AD40" s="271"/>
      <c r="AE40" s="84"/>
      <c r="AF40" s="85"/>
      <c r="AG40" s="85"/>
      <c r="AH40" s="85"/>
      <c r="AI40" s="86"/>
      <c r="AJ40" s="84"/>
      <c r="AK40" s="85"/>
      <c r="AL40" s="85"/>
      <c r="AM40" s="85"/>
      <c r="AN40" s="86"/>
      <c r="AO40" s="84"/>
      <c r="AP40" s="85"/>
      <c r="AQ40" s="85"/>
      <c r="AR40" s="85"/>
      <c r="AS40" s="86"/>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77"/>
      <c r="AA41" s="78"/>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99"/>
      <c r="I42" s="99"/>
      <c r="J42" s="99"/>
      <c r="K42" s="99"/>
      <c r="L42" s="99"/>
      <c r="M42" s="99"/>
      <c r="N42" s="99"/>
      <c r="O42" s="231"/>
      <c r="P42" s="248"/>
      <c r="Q42" s="99"/>
      <c r="R42" s="99"/>
      <c r="S42" s="99"/>
      <c r="T42" s="99"/>
      <c r="U42" s="99"/>
      <c r="V42" s="99"/>
      <c r="W42" s="99"/>
      <c r="X42" s="231"/>
      <c r="Y42" s="286"/>
      <c r="Z42" s="287"/>
      <c r="AA42" s="288"/>
      <c r="AB42" s="136"/>
      <c r="AC42" s="131"/>
      <c r="AD42" s="132"/>
      <c r="AE42" s="137"/>
      <c r="AF42" s="130"/>
      <c r="AG42" s="130"/>
      <c r="AH42" s="130"/>
      <c r="AI42" s="292"/>
      <c r="AJ42" s="137"/>
      <c r="AK42" s="130"/>
      <c r="AL42" s="130"/>
      <c r="AM42" s="130"/>
      <c r="AN42" s="292"/>
      <c r="AO42" s="137"/>
      <c r="AP42" s="130"/>
      <c r="AQ42" s="130"/>
      <c r="AR42" s="130"/>
      <c r="AS42" s="292"/>
      <c r="AT42" s="58"/>
      <c r="AU42" s="101"/>
      <c r="AV42" s="101"/>
      <c r="AW42" s="99" t="s">
        <v>355</v>
      </c>
      <c r="AX42" s="100"/>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84"/>
      <c r="AF43" s="85"/>
      <c r="AG43" s="85"/>
      <c r="AH43" s="85"/>
      <c r="AI43" s="86"/>
      <c r="AJ43" s="84"/>
      <c r="AK43" s="85"/>
      <c r="AL43" s="85"/>
      <c r="AM43" s="85"/>
      <c r="AN43" s="86"/>
      <c r="AO43" s="84"/>
      <c r="AP43" s="85"/>
      <c r="AQ43" s="85"/>
      <c r="AR43" s="85"/>
      <c r="AS43" s="86"/>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72" t="s">
        <v>65</v>
      </c>
      <c r="Z44" s="112"/>
      <c r="AA44" s="168"/>
      <c r="AB44" s="293"/>
      <c r="AC44" s="293"/>
      <c r="AD44" s="293"/>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84"/>
      <c r="AF45" s="85"/>
      <c r="AG45" s="85"/>
      <c r="AH45" s="85"/>
      <c r="AI45" s="86"/>
      <c r="AJ45" s="84"/>
      <c r="AK45" s="85"/>
      <c r="AL45" s="85"/>
      <c r="AM45" s="85"/>
      <c r="AN45" s="86"/>
      <c r="AO45" s="84"/>
      <c r="AP45" s="85"/>
      <c r="AQ45" s="85"/>
      <c r="AR45" s="85"/>
      <c r="AS45" s="86"/>
      <c r="AT45" s="275"/>
      <c r="AU45" s="276"/>
      <c r="AV45" s="276"/>
      <c r="AW45" s="276"/>
      <c r="AX45" s="277"/>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41" t="s">
        <v>320</v>
      </c>
      <c r="B47" s="711" t="s">
        <v>317</v>
      </c>
      <c r="C47" s="243"/>
      <c r="D47" s="243"/>
      <c r="E47" s="243"/>
      <c r="F47" s="244"/>
      <c r="G47" s="649" t="s">
        <v>311</v>
      </c>
      <c r="H47" s="649"/>
      <c r="I47" s="649"/>
      <c r="J47" s="649"/>
      <c r="K47" s="649"/>
      <c r="L47" s="649"/>
      <c r="M47" s="649"/>
      <c r="N47" s="649"/>
      <c r="O47" s="649"/>
      <c r="P47" s="649"/>
      <c r="Q47" s="649"/>
      <c r="R47" s="649"/>
      <c r="S47" s="649"/>
      <c r="T47" s="649"/>
      <c r="U47" s="649"/>
      <c r="V47" s="649"/>
      <c r="W47" s="649"/>
      <c r="X47" s="649"/>
      <c r="Y47" s="649"/>
      <c r="Z47" s="649"/>
      <c r="AA47" s="716"/>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41"/>
      <c r="B48" s="711"/>
      <c r="C48" s="243"/>
      <c r="D48" s="243"/>
      <c r="E48" s="243"/>
      <c r="F48" s="244"/>
      <c r="G48" s="99"/>
      <c r="H48" s="99"/>
      <c r="I48" s="99"/>
      <c r="J48" s="99"/>
      <c r="K48" s="99"/>
      <c r="L48" s="99"/>
      <c r="M48" s="99"/>
      <c r="N48" s="99"/>
      <c r="O48" s="99"/>
      <c r="P48" s="99"/>
      <c r="Q48" s="99"/>
      <c r="R48" s="99"/>
      <c r="S48" s="99"/>
      <c r="T48" s="99"/>
      <c r="U48" s="99"/>
      <c r="V48" s="99"/>
      <c r="W48" s="99"/>
      <c r="X48" s="99"/>
      <c r="Y48" s="99"/>
      <c r="Z48" s="99"/>
      <c r="AA48" s="231"/>
      <c r="AB48" s="24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1"/>
      <c r="B49" s="711"/>
      <c r="C49" s="243"/>
      <c r="D49" s="243"/>
      <c r="E49" s="243"/>
      <c r="F49" s="244"/>
      <c r="G49" s="344"/>
      <c r="H49" s="344"/>
      <c r="I49" s="344"/>
      <c r="J49" s="344"/>
      <c r="K49" s="344"/>
      <c r="L49" s="344"/>
      <c r="M49" s="344"/>
      <c r="N49" s="344"/>
      <c r="O49" s="344"/>
      <c r="P49" s="344"/>
      <c r="Q49" s="344"/>
      <c r="R49" s="344"/>
      <c r="S49" s="344"/>
      <c r="T49" s="344"/>
      <c r="U49" s="344"/>
      <c r="V49" s="344"/>
      <c r="W49" s="344"/>
      <c r="X49" s="344"/>
      <c r="Y49" s="344"/>
      <c r="Z49" s="344"/>
      <c r="AA49" s="345"/>
      <c r="AB49" s="642"/>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43"/>
    </row>
    <row r="50" spans="1:50" ht="22.5" hidden="1" customHeight="1" x14ac:dyDescent="0.15">
      <c r="A50" s="241"/>
      <c r="B50" s="711"/>
      <c r="C50" s="243"/>
      <c r="D50" s="243"/>
      <c r="E50" s="243"/>
      <c r="F50" s="244"/>
      <c r="G50" s="346"/>
      <c r="H50" s="346"/>
      <c r="I50" s="346"/>
      <c r="J50" s="346"/>
      <c r="K50" s="346"/>
      <c r="L50" s="346"/>
      <c r="M50" s="346"/>
      <c r="N50" s="346"/>
      <c r="O50" s="346"/>
      <c r="P50" s="346"/>
      <c r="Q50" s="346"/>
      <c r="R50" s="346"/>
      <c r="S50" s="346"/>
      <c r="T50" s="346"/>
      <c r="U50" s="346"/>
      <c r="V50" s="346"/>
      <c r="W50" s="346"/>
      <c r="X50" s="346"/>
      <c r="Y50" s="346"/>
      <c r="Z50" s="346"/>
      <c r="AA50" s="347"/>
      <c r="AB50" s="644"/>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45"/>
    </row>
    <row r="51" spans="1:50" ht="22.5" hidden="1" customHeight="1" x14ac:dyDescent="0.15">
      <c r="A51" s="241"/>
      <c r="B51" s="712"/>
      <c r="C51" s="245"/>
      <c r="D51" s="245"/>
      <c r="E51" s="245"/>
      <c r="F51" s="246"/>
      <c r="G51" s="348"/>
      <c r="H51" s="348"/>
      <c r="I51" s="348"/>
      <c r="J51" s="348"/>
      <c r="K51" s="348"/>
      <c r="L51" s="348"/>
      <c r="M51" s="348"/>
      <c r="N51" s="348"/>
      <c r="O51" s="348"/>
      <c r="P51" s="348"/>
      <c r="Q51" s="348"/>
      <c r="R51" s="348"/>
      <c r="S51" s="348"/>
      <c r="T51" s="348"/>
      <c r="U51" s="348"/>
      <c r="V51" s="348"/>
      <c r="W51" s="348"/>
      <c r="X51" s="348"/>
      <c r="Y51" s="348"/>
      <c r="Z51" s="348"/>
      <c r="AA51" s="349"/>
      <c r="AB51" s="646"/>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47"/>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99"/>
      <c r="I53" s="99"/>
      <c r="J53" s="99"/>
      <c r="K53" s="99"/>
      <c r="L53" s="99"/>
      <c r="M53" s="99"/>
      <c r="N53" s="99"/>
      <c r="O53" s="231"/>
      <c r="P53" s="248"/>
      <c r="Q53" s="99"/>
      <c r="R53" s="99"/>
      <c r="S53" s="99"/>
      <c r="T53" s="99"/>
      <c r="U53" s="99"/>
      <c r="V53" s="99"/>
      <c r="W53" s="99"/>
      <c r="X53" s="231"/>
      <c r="Y53" s="252"/>
      <c r="Z53" s="253"/>
      <c r="AA53" s="254"/>
      <c r="AB53" s="258"/>
      <c r="AC53" s="259"/>
      <c r="AD53" s="260"/>
      <c r="AE53" s="248"/>
      <c r="AF53" s="99"/>
      <c r="AG53" s="99"/>
      <c r="AH53" s="99"/>
      <c r="AI53" s="231"/>
      <c r="AJ53" s="248"/>
      <c r="AK53" s="99"/>
      <c r="AL53" s="99"/>
      <c r="AM53" s="99"/>
      <c r="AN53" s="231"/>
      <c r="AO53" s="248"/>
      <c r="AP53" s="99"/>
      <c r="AQ53" s="99"/>
      <c r="AR53" s="99"/>
      <c r="AS53" s="231"/>
      <c r="AT53" s="58"/>
      <c r="AU53" s="101"/>
      <c r="AV53" s="101"/>
      <c r="AW53" s="99" t="s">
        <v>355</v>
      </c>
      <c r="AX53" s="100"/>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6"/>
      <c r="AC54" s="232"/>
      <c r="AD54" s="232"/>
      <c r="AE54" s="84"/>
      <c r="AF54" s="85"/>
      <c r="AG54" s="85"/>
      <c r="AH54" s="85"/>
      <c r="AI54" s="86"/>
      <c r="AJ54" s="84"/>
      <c r="AK54" s="85"/>
      <c r="AL54" s="85"/>
      <c r="AM54" s="85"/>
      <c r="AN54" s="86"/>
      <c r="AO54" s="84"/>
      <c r="AP54" s="85"/>
      <c r="AQ54" s="85"/>
      <c r="AR54" s="85"/>
      <c r="AS54" s="86"/>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85"/>
      <c r="AC55" s="238"/>
      <c r="AD55" s="238"/>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84"/>
      <c r="AF56" s="85"/>
      <c r="AG56" s="85"/>
      <c r="AH56" s="85"/>
      <c r="AI56" s="86"/>
      <c r="AJ56" s="84"/>
      <c r="AK56" s="85"/>
      <c r="AL56" s="85"/>
      <c r="AM56" s="85"/>
      <c r="AN56" s="86"/>
      <c r="AO56" s="84"/>
      <c r="AP56" s="85"/>
      <c r="AQ56" s="85"/>
      <c r="AR56" s="85"/>
      <c r="AS56" s="86"/>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99"/>
      <c r="I58" s="99"/>
      <c r="J58" s="99"/>
      <c r="K58" s="99"/>
      <c r="L58" s="99"/>
      <c r="M58" s="99"/>
      <c r="N58" s="99"/>
      <c r="O58" s="231"/>
      <c r="P58" s="248"/>
      <c r="Q58" s="99"/>
      <c r="R58" s="99"/>
      <c r="S58" s="99"/>
      <c r="T58" s="99"/>
      <c r="U58" s="99"/>
      <c r="V58" s="99"/>
      <c r="W58" s="99"/>
      <c r="X58" s="231"/>
      <c r="Y58" s="252"/>
      <c r="Z58" s="253"/>
      <c r="AA58" s="254"/>
      <c r="AB58" s="258"/>
      <c r="AC58" s="259"/>
      <c r="AD58" s="260"/>
      <c r="AE58" s="248"/>
      <c r="AF58" s="99"/>
      <c r="AG58" s="99"/>
      <c r="AH58" s="99"/>
      <c r="AI58" s="231"/>
      <c r="AJ58" s="248"/>
      <c r="AK58" s="99"/>
      <c r="AL58" s="99"/>
      <c r="AM58" s="99"/>
      <c r="AN58" s="231"/>
      <c r="AO58" s="248"/>
      <c r="AP58" s="99"/>
      <c r="AQ58" s="99"/>
      <c r="AR58" s="99"/>
      <c r="AS58" s="231"/>
      <c r="AT58" s="58"/>
      <c r="AU58" s="101"/>
      <c r="AV58" s="101"/>
      <c r="AW58" s="99" t="s">
        <v>355</v>
      </c>
      <c r="AX58" s="100"/>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84"/>
      <c r="AF59" s="85"/>
      <c r="AG59" s="85"/>
      <c r="AH59" s="85"/>
      <c r="AI59" s="86"/>
      <c r="AJ59" s="84"/>
      <c r="AK59" s="85"/>
      <c r="AL59" s="85"/>
      <c r="AM59" s="85"/>
      <c r="AN59" s="86"/>
      <c r="AO59" s="84"/>
      <c r="AP59" s="85"/>
      <c r="AQ59" s="85"/>
      <c r="AR59" s="85"/>
      <c r="AS59" s="86"/>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84"/>
      <c r="AF61" s="85"/>
      <c r="AG61" s="85"/>
      <c r="AH61" s="85"/>
      <c r="AI61" s="86"/>
      <c r="AJ61" s="84"/>
      <c r="AK61" s="85"/>
      <c r="AL61" s="85"/>
      <c r="AM61" s="85"/>
      <c r="AN61" s="86"/>
      <c r="AO61" s="84"/>
      <c r="AP61" s="85"/>
      <c r="AQ61" s="85"/>
      <c r="AR61" s="85"/>
      <c r="AS61" s="86"/>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99"/>
      <c r="I63" s="99"/>
      <c r="J63" s="99"/>
      <c r="K63" s="99"/>
      <c r="L63" s="99"/>
      <c r="M63" s="99"/>
      <c r="N63" s="99"/>
      <c r="O63" s="231"/>
      <c r="P63" s="248"/>
      <c r="Q63" s="99"/>
      <c r="R63" s="99"/>
      <c r="S63" s="99"/>
      <c r="T63" s="99"/>
      <c r="U63" s="99"/>
      <c r="V63" s="99"/>
      <c r="W63" s="99"/>
      <c r="X63" s="231"/>
      <c r="Y63" s="252"/>
      <c r="Z63" s="253"/>
      <c r="AA63" s="254"/>
      <c r="AB63" s="258"/>
      <c r="AC63" s="259"/>
      <c r="AD63" s="260"/>
      <c r="AE63" s="248"/>
      <c r="AF63" s="99"/>
      <c r="AG63" s="99"/>
      <c r="AH63" s="99"/>
      <c r="AI63" s="231"/>
      <c r="AJ63" s="248"/>
      <c r="AK63" s="99"/>
      <c r="AL63" s="99"/>
      <c r="AM63" s="99"/>
      <c r="AN63" s="231"/>
      <c r="AO63" s="248"/>
      <c r="AP63" s="99"/>
      <c r="AQ63" s="99"/>
      <c r="AR63" s="99"/>
      <c r="AS63" s="231"/>
      <c r="AT63" s="58"/>
      <c r="AU63" s="101"/>
      <c r="AV63" s="101"/>
      <c r="AW63" s="99" t="s">
        <v>355</v>
      </c>
      <c r="AX63" s="100"/>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84"/>
      <c r="AF64" s="85"/>
      <c r="AG64" s="85"/>
      <c r="AH64" s="85"/>
      <c r="AI64" s="86"/>
      <c r="AJ64" s="84"/>
      <c r="AK64" s="85"/>
      <c r="AL64" s="85"/>
      <c r="AM64" s="85"/>
      <c r="AN64" s="86"/>
      <c r="AO64" s="84"/>
      <c r="AP64" s="85"/>
      <c r="AQ64" s="85"/>
      <c r="AR64" s="85"/>
      <c r="AS64" s="86"/>
      <c r="AT64" s="233"/>
      <c r="AU64" s="233"/>
      <c r="AV64" s="233"/>
      <c r="AW64" s="233"/>
      <c r="AX64" s="234"/>
    </row>
    <row r="65" spans="1:60" ht="22.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84"/>
      <c r="AF66" s="85"/>
      <c r="AG66" s="85"/>
      <c r="AH66" s="85"/>
      <c r="AI66" s="86"/>
      <c r="AJ66" s="84"/>
      <c r="AK66" s="85"/>
      <c r="AL66" s="85"/>
      <c r="AM66" s="85"/>
      <c r="AN66" s="86"/>
      <c r="AO66" s="84"/>
      <c r="AP66" s="85"/>
      <c r="AQ66" s="85"/>
      <c r="AR66" s="85"/>
      <c r="AS66" s="86"/>
      <c r="AT66" s="275"/>
      <c r="AU66" s="276"/>
      <c r="AV66" s="276"/>
      <c r="AW66" s="276"/>
      <c r="AX66" s="277"/>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77"/>
      <c r="AA67" s="78"/>
      <c r="AB67" s="111" t="s">
        <v>12</v>
      </c>
      <c r="AC67" s="112"/>
      <c r="AD67" s="168"/>
      <c r="AE67" s="686" t="s">
        <v>69</v>
      </c>
      <c r="AF67" s="109"/>
      <c r="AG67" s="109"/>
      <c r="AH67" s="109"/>
      <c r="AI67" s="109"/>
      <c r="AJ67" s="686" t="s">
        <v>70</v>
      </c>
      <c r="AK67" s="109"/>
      <c r="AL67" s="109"/>
      <c r="AM67" s="109"/>
      <c r="AN67" s="109"/>
      <c r="AO67" s="686" t="s">
        <v>71</v>
      </c>
      <c r="AP67" s="109"/>
      <c r="AQ67" s="109"/>
      <c r="AR67" s="109"/>
      <c r="AS67" s="109"/>
      <c r="AT67" s="173" t="s">
        <v>74</v>
      </c>
      <c r="AU67" s="174"/>
      <c r="AV67" s="174"/>
      <c r="AW67" s="174"/>
      <c r="AX67" s="175"/>
    </row>
    <row r="68" spans="1:60" ht="22.5" customHeight="1" x14ac:dyDescent="0.15">
      <c r="A68" s="192"/>
      <c r="B68" s="193"/>
      <c r="C68" s="193"/>
      <c r="D68" s="193"/>
      <c r="E68" s="193"/>
      <c r="F68" s="194"/>
      <c r="G68" s="261" t="s">
        <v>391</v>
      </c>
      <c r="H68" s="202"/>
      <c r="I68" s="202"/>
      <c r="J68" s="202"/>
      <c r="K68" s="202"/>
      <c r="L68" s="202"/>
      <c r="M68" s="202"/>
      <c r="N68" s="202"/>
      <c r="O68" s="202"/>
      <c r="P68" s="202"/>
      <c r="Q68" s="202"/>
      <c r="R68" s="202"/>
      <c r="S68" s="202"/>
      <c r="T68" s="202"/>
      <c r="U68" s="202"/>
      <c r="V68" s="202"/>
      <c r="W68" s="202"/>
      <c r="X68" s="203"/>
      <c r="Y68" s="340" t="s">
        <v>66</v>
      </c>
      <c r="Z68" s="341"/>
      <c r="AA68" s="342"/>
      <c r="AB68" s="209" t="s">
        <v>392</v>
      </c>
      <c r="AC68" s="210"/>
      <c r="AD68" s="211"/>
      <c r="AE68" s="84">
        <v>7</v>
      </c>
      <c r="AF68" s="85"/>
      <c r="AG68" s="85"/>
      <c r="AH68" s="85"/>
      <c r="AI68" s="86"/>
      <c r="AJ68" s="84">
        <v>9</v>
      </c>
      <c r="AK68" s="85"/>
      <c r="AL68" s="85"/>
      <c r="AM68" s="85"/>
      <c r="AN68" s="86"/>
      <c r="AO68" s="84">
        <v>12</v>
      </c>
      <c r="AP68" s="85"/>
      <c r="AQ68" s="85"/>
      <c r="AR68" s="85"/>
      <c r="AS68" s="86"/>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2"/>
      <c r="AA69" s="153"/>
      <c r="AB69" s="217" t="s">
        <v>392</v>
      </c>
      <c r="AC69" s="218"/>
      <c r="AD69" s="219"/>
      <c r="AE69" s="84">
        <v>7</v>
      </c>
      <c r="AF69" s="85"/>
      <c r="AG69" s="85"/>
      <c r="AH69" s="85"/>
      <c r="AI69" s="86"/>
      <c r="AJ69" s="84">
        <v>7</v>
      </c>
      <c r="AK69" s="85"/>
      <c r="AL69" s="85"/>
      <c r="AM69" s="85"/>
      <c r="AN69" s="86"/>
      <c r="AO69" s="84">
        <v>7</v>
      </c>
      <c r="AP69" s="85"/>
      <c r="AQ69" s="85"/>
      <c r="AR69" s="85"/>
      <c r="AS69" s="86"/>
      <c r="AT69" s="84">
        <v>7</v>
      </c>
      <c r="AU69" s="85"/>
      <c r="AV69" s="85"/>
      <c r="AW69" s="85"/>
      <c r="AX69" s="87"/>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77"/>
      <c r="AA70" s="78"/>
      <c r="AB70" s="111" t="s">
        <v>12</v>
      </c>
      <c r="AC70" s="112"/>
      <c r="AD70" s="168"/>
      <c r="AE70" s="172" t="s">
        <v>69</v>
      </c>
      <c r="AF70" s="167"/>
      <c r="AG70" s="167"/>
      <c r="AH70" s="167"/>
      <c r="AI70" s="201"/>
      <c r="AJ70" s="172" t="s">
        <v>70</v>
      </c>
      <c r="AK70" s="167"/>
      <c r="AL70" s="167"/>
      <c r="AM70" s="167"/>
      <c r="AN70" s="201"/>
      <c r="AO70" s="172" t="s">
        <v>71</v>
      </c>
      <c r="AP70" s="167"/>
      <c r="AQ70" s="167"/>
      <c r="AR70" s="167"/>
      <c r="AS70" s="201"/>
      <c r="AT70" s="173" t="s">
        <v>74</v>
      </c>
      <c r="AU70" s="174"/>
      <c r="AV70" s="174"/>
      <c r="AW70" s="174"/>
      <c r="AX70" s="175"/>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84"/>
      <c r="AF71" s="85"/>
      <c r="AG71" s="85"/>
      <c r="AH71" s="85"/>
      <c r="AI71" s="86"/>
      <c r="AJ71" s="84"/>
      <c r="AK71" s="85"/>
      <c r="AL71" s="85"/>
      <c r="AM71" s="85"/>
      <c r="AN71" s="86"/>
      <c r="AO71" s="84"/>
      <c r="AP71" s="85"/>
      <c r="AQ71" s="85"/>
      <c r="AR71" s="85"/>
      <c r="AS71" s="86"/>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77"/>
      <c r="AA73" s="78"/>
      <c r="AB73" s="111" t="s">
        <v>12</v>
      </c>
      <c r="AC73" s="112"/>
      <c r="AD73" s="168"/>
      <c r="AE73" s="172" t="s">
        <v>69</v>
      </c>
      <c r="AF73" s="167"/>
      <c r="AG73" s="167"/>
      <c r="AH73" s="167"/>
      <c r="AI73" s="201"/>
      <c r="AJ73" s="172" t="s">
        <v>70</v>
      </c>
      <c r="AK73" s="167"/>
      <c r="AL73" s="167"/>
      <c r="AM73" s="167"/>
      <c r="AN73" s="201"/>
      <c r="AO73" s="172" t="s">
        <v>71</v>
      </c>
      <c r="AP73" s="167"/>
      <c r="AQ73" s="167"/>
      <c r="AR73" s="167"/>
      <c r="AS73" s="201"/>
      <c r="AT73" s="173" t="s">
        <v>74</v>
      </c>
      <c r="AU73" s="174"/>
      <c r="AV73" s="174"/>
      <c r="AW73" s="174"/>
      <c r="AX73" s="175"/>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84"/>
      <c r="AF74" s="85"/>
      <c r="AG74" s="85"/>
      <c r="AH74" s="85"/>
      <c r="AI74" s="86"/>
      <c r="AJ74" s="84"/>
      <c r="AK74" s="85"/>
      <c r="AL74" s="85"/>
      <c r="AM74" s="85"/>
      <c r="AN74" s="86"/>
      <c r="AO74" s="84"/>
      <c r="AP74" s="85"/>
      <c r="AQ74" s="85"/>
      <c r="AR74" s="85"/>
      <c r="AS74" s="86"/>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77"/>
      <c r="AA76" s="78"/>
      <c r="AB76" s="111" t="s">
        <v>12</v>
      </c>
      <c r="AC76" s="112"/>
      <c r="AD76" s="168"/>
      <c r="AE76" s="172" t="s">
        <v>69</v>
      </c>
      <c r="AF76" s="167"/>
      <c r="AG76" s="167"/>
      <c r="AH76" s="167"/>
      <c r="AI76" s="201"/>
      <c r="AJ76" s="172" t="s">
        <v>70</v>
      </c>
      <c r="AK76" s="167"/>
      <c r="AL76" s="167"/>
      <c r="AM76" s="167"/>
      <c r="AN76" s="201"/>
      <c r="AO76" s="172" t="s">
        <v>71</v>
      </c>
      <c r="AP76" s="167"/>
      <c r="AQ76" s="167"/>
      <c r="AR76" s="167"/>
      <c r="AS76" s="201"/>
      <c r="AT76" s="173" t="s">
        <v>74</v>
      </c>
      <c r="AU76" s="174"/>
      <c r="AV76" s="174"/>
      <c r="AW76" s="174"/>
      <c r="AX76" s="175"/>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84"/>
      <c r="AF77" s="85"/>
      <c r="AG77" s="85"/>
      <c r="AH77" s="85"/>
      <c r="AI77" s="86"/>
      <c r="AJ77" s="84"/>
      <c r="AK77" s="85"/>
      <c r="AL77" s="85"/>
      <c r="AM77" s="85"/>
      <c r="AN77" s="86"/>
      <c r="AO77" s="84"/>
      <c r="AP77" s="85"/>
      <c r="AQ77" s="85"/>
      <c r="AR77" s="85"/>
      <c r="AS77" s="86"/>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77"/>
      <c r="AA79" s="78"/>
      <c r="AB79" s="111" t="s">
        <v>12</v>
      </c>
      <c r="AC79" s="112"/>
      <c r="AD79" s="168"/>
      <c r="AE79" s="172" t="s">
        <v>69</v>
      </c>
      <c r="AF79" s="167"/>
      <c r="AG79" s="167"/>
      <c r="AH79" s="167"/>
      <c r="AI79" s="201"/>
      <c r="AJ79" s="172" t="s">
        <v>70</v>
      </c>
      <c r="AK79" s="167"/>
      <c r="AL79" s="167"/>
      <c r="AM79" s="167"/>
      <c r="AN79" s="201"/>
      <c r="AO79" s="172" t="s">
        <v>71</v>
      </c>
      <c r="AP79" s="167"/>
      <c r="AQ79" s="167"/>
      <c r="AR79" s="167"/>
      <c r="AS79" s="201"/>
      <c r="AT79" s="173" t="s">
        <v>74</v>
      </c>
      <c r="AU79" s="174"/>
      <c r="AV79" s="174"/>
      <c r="AW79" s="174"/>
      <c r="AX79" s="175"/>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84"/>
      <c r="AF80" s="85"/>
      <c r="AG80" s="85"/>
      <c r="AH80" s="85"/>
      <c r="AI80" s="86"/>
      <c r="AJ80" s="84"/>
      <c r="AK80" s="85"/>
      <c r="AL80" s="85"/>
      <c r="AM80" s="85"/>
      <c r="AN80" s="86"/>
      <c r="AO80" s="84"/>
      <c r="AP80" s="85"/>
      <c r="AQ80" s="85"/>
      <c r="AR80" s="85"/>
      <c r="AS80" s="86"/>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2"/>
      <c r="I82" s="112"/>
      <c r="J82" s="112"/>
      <c r="K82" s="112"/>
      <c r="L82" s="112"/>
      <c r="M82" s="112"/>
      <c r="N82" s="112"/>
      <c r="O82" s="112"/>
      <c r="P82" s="112"/>
      <c r="Q82" s="112"/>
      <c r="R82" s="112"/>
      <c r="S82" s="112"/>
      <c r="T82" s="112"/>
      <c r="U82" s="112"/>
      <c r="V82" s="112"/>
      <c r="W82" s="112"/>
      <c r="X82" s="168"/>
      <c r="Y82" s="169"/>
      <c r="Z82" s="170"/>
      <c r="AA82" s="171"/>
      <c r="AB82" s="111" t="s">
        <v>12</v>
      </c>
      <c r="AC82" s="112"/>
      <c r="AD82" s="168"/>
      <c r="AE82" s="172" t="s">
        <v>69</v>
      </c>
      <c r="AF82" s="112"/>
      <c r="AG82" s="112"/>
      <c r="AH82" s="112"/>
      <c r="AI82" s="168"/>
      <c r="AJ82" s="172" t="s">
        <v>70</v>
      </c>
      <c r="AK82" s="112"/>
      <c r="AL82" s="112"/>
      <c r="AM82" s="112"/>
      <c r="AN82" s="168"/>
      <c r="AO82" s="172" t="s">
        <v>71</v>
      </c>
      <c r="AP82" s="112"/>
      <c r="AQ82" s="112"/>
      <c r="AR82" s="112"/>
      <c r="AS82" s="168"/>
      <c r="AT82" s="173" t="s">
        <v>75</v>
      </c>
      <c r="AU82" s="174"/>
      <c r="AV82" s="174"/>
      <c r="AW82" s="174"/>
      <c r="AX82" s="175"/>
    </row>
    <row r="83" spans="1:60" ht="22.5" customHeight="1" x14ac:dyDescent="0.15">
      <c r="A83" s="126"/>
      <c r="B83" s="124"/>
      <c r="C83" s="124"/>
      <c r="D83" s="124"/>
      <c r="E83" s="124"/>
      <c r="F83" s="125"/>
      <c r="G83" s="178" t="s">
        <v>423</v>
      </c>
      <c r="H83" s="178"/>
      <c r="I83" s="178"/>
      <c r="J83" s="178"/>
      <c r="K83" s="178"/>
      <c r="L83" s="178"/>
      <c r="M83" s="178"/>
      <c r="N83" s="178"/>
      <c r="O83" s="178"/>
      <c r="P83" s="178"/>
      <c r="Q83" s="178"/>
      <c r="R83" s="178"/>
      <c r="S83" s="178"/>
      <c r="T83" s="178"/>
      <c r="U83" s="178"/>
      <c r="V83" s="178"/>
      <c r="W83" s="178"/>
      <c r="X83" s="178"/>
      <c r="Y83" s="143" t="s">
        <v>17</v>
      </c>
      <c r="Z83" s="144"/>
      <c r="AA83" s="145"/>
      <c r="AB83" s="180" t="s">
        <v>401</v>
      </c>
      <c r="AC83" s="181"/>
      <c r="AD83" s="182"/>
      <c r="AE83" s="180">
        <v>14.4</v>
      </c>
      <c r="AF83" s="181"/>
      <c r="AG83" s="181"/>
      <c r="AH83" s="181"/>
      <c r="AI83" s="182"/>
      <c r="AJ83" s="180">
        <v>12.7</v>
      </c>
      <c r="AK83" s="181"/>
      <c r="AL83" s="181"/>
      <c r="AM83" s="181"/>
      <c r="AN83" s="182"/>
      <c r="AO83" s="149">
        <v>12.9</v>
      </c>
      <c r="AP83" s="150"/>
      <c r="AQ83" s="150"/>
      <c r="AR83" s="150"/>
      <c r="AS83" s="150"/>
      <c r="AT83" s="84" t="s">
        <v>421</v>
      </c>
      <c r="AU83" s="85"/>
      <c r="AV83" s="85"/>
      <c r="AW83" s="85"/>
      <c r="AX83" s="87"/>
    </row>
    <row r="84" spans="1:60" ht="47.1" customHeight="1" x14ac:dyDescent="0.15">
      <c r="A84" s="127"/>
      <c r="B84" s="128"/>
      <c r="C84" s="128"/>
      <c r="D84" s="128"/>
      <c r="E84" s="128"/>
      <c r="F84" s="129"/>
      <c r="G84" s="179"/>
      <c r="H84" s="179"/>
      <c r="I84" s="179"/>
      <c r="J84" s="179"/>
      <c r="K84" s="179"/>
      <c r="L84" s="179"/>
      <c r="M84" s="179"/>
      <c r="N84" s="179"/>
      <c r="O84" s="179"/>
      <c r="P84" s="179"/>
      <c r="Q84" s="179"/>
      <c r="R84" s="179"/>
      <c r="S84" s="179"/>
      <c r="T84" s="179"/>
      <c r="U84" s="179"/>
      <c r="V84" s="179"/>
      <c r="W84" s="179"/>
      <c r="X84" s="179"/>
      <c r="Y84" s="151" t="s">
        <v>59</v>
      </c>
      <c r="Z84" s="152"/>
      <c r="AA84" s="153"/>
      <c r="AB84" s="183" t="s">
        <v>402</v>
      </c>
      <c r="AC84" s="184"/>
      <c r="AD84" s="185"/>
      <c r="AE84" s="186" t="s">
        <v>403</v>
      </c>
      <c r="AF84" s="187"/>
      <c r="AG84" s="187"/>
      <c r="AH84" s="187"/>
      <c r="AI84" s="188"/>
      <c r="AJ84" s="186" t="s">
        <v>404</v>
      </c>
      <c r="AK84" s="187"/>
      <c r="AL84" s="187"/>
      <c r="AM84" s="187"/>
      <c r="AN84" s="188"/>
      <c r="AO84" s="154" t="s">
        <v>422</v>
      </c>
      <c r="AP84" s="155"/>
      <c r="AQ84" s="155"/>
      <c r="AR84" s="155"/>
      <c r="AS84" s="156"/>
      <c r="AT84" s="154" t="s">
        <v>420</v>
      </c>
      <c r="AU84" s="155"/>
      <c r="AV84" s="155"/>
      <c r="AW84" s="155"/>
      <c r="AX84" s="157"/>
    </row>
    <row r="85" spans="1:60" ht="32.25" hidden="1" customHeight="1" x14ac:dyDescent="0.15">
      <c r="A85" s="164" t="s">
        <v>17</v>
      </c>
      <c r="B85" s="165"/>
      <c r="C85" s="165"/>
      <c r="D85" s="165"/>
      <c r="E85" s="165"/>
      <c r="F85" s="166"/>
      <c r="G85" s="167" t="s">
        <v>18</v>
      </c>
      <c r="H85" s="112"/>
      <c r="I85" s="112"/>
      <c r="J85" s="112"/>
      <c r="K85" s="112"/>
      <c r="L85" s="112"/>
      <c r="M85" s="112"/>
      <c r="N85" s="112"/>
      <c r="O85" s="112"/>
      <c r="P85" s="112"/>
      <c r="Q85" s="112"/>
      <c r="R85" s="112"/>
      <c r="S85" s="112"/>
      <c r="T85" s="112"/>
      <c r="U85" s="112"/>
      <c r="V85" s="112"/>
      <c r="W85" s="112"/>
      <c r="X85" s="168"/>
      <c r="Y85" s="169"/>
      <c r="Z85" s="170"/>
      <c r="AA85" s="171"/>
      <c r="AB85" s="111" t="s">
        <v>12</v>
      </c>
      <c r="AC85" s="112"/>
      <c r="AD85" s="168"/>
      <c r="AE85" s="172" t="s">
        <v>69</v>
      </c>
      <c r="AF85" s="112"/>
      <c r="AG85" s="112"/>
      <c r="AH85" s="112"/>
      <c r="AI85" s="168"/>
      <c r="AJ85" s="172" t="s">
        <v>70</v>
      </c>
      <c r="AK85" s="112"/>
      <c r="AL85" s="112"/>
      <c r="AM85" s="112"/>
      <c r="AN85" s="168"/>
      <c r="AO85" s="172" t="s">
        <v>71</v>
      </c>
      <c r="AP85" s="112"/>
      <c r="AQ85" s="112"/>
      <c r="AR85" s="112"/>
      <c r="AS85" s="168"/>
      <c r="AT85" s="173" t="s">
        <v>75</v>
      </c>
      <c r="AU85" s="174"/>
      <c r="AV85" s="174"/>
      <c r="AW85" s="174"/>
      <c r="AX85" s="175"/>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4"/>
      <c r="AU86" s="85"/>
      <c r="AV86" s="85"/>
      <c r="AW86" s="85"/>
      <c r="AX86" s="87"/>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2"/>
      <c r="I88" s="112"/>
      <c r="J88" s="112"/>
      <c r="K88" s="112"/>
      <c r="L88" s="112"/>
      <c r="M88" s="112"/>
      <c r="N88" s="112"/>
      <c r="O88" s="112"/>
      <c r="P88" s="112"/>
      <c r="Q88" s="112"/>
      <c r="R88" s="112"/>
      <c r="S88" s="112"/>
      <c r="T88" s="112"/>
      <c r="U88" s="112"/>
      <c r="V88" s="112"/>
      <c r="W88" s="112"/>
      <c r="X88" s="168"/>
      <c r="Y88" s="169"/>
      <c r="Z88" s="170"/>
      <c r="AA88" s="171"/>
      <c r="AB88" s="111" t="s">
        <v>12</v>
      </c>
      <c r="AC88" s="112"/>
      <c r="AD88" s="168"/>
      <c r="AE88" s="172" t="s">
        <v>69</v>
      </c>
      <c r="AF88" s="112"/>
      <c r="AG88" s="112"/>
      <c r="AH88" s="112"/>
      <c r="AI88" s="168"/>
      <c r="AJ88" s="172" t="s">
        <v>70</v>
      </c>
      <c r="AK88" s="112"/>
      <c r="AL88" s="112"/>
      <c r="AM88" s="112"/>
      <c r="AN88" s="168"/>
      <c r="AO88" s="172" t="s">
        <v>71</v>
      </c>
      <c r="AP88" s="112"/>
      <c r="AQ88" s="112"/>
      <c r="AR88" s="112"/>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87"/>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2"/>
      <c r="I91" s="112"/>
      <c r="J91" s="112"/>
      <c r="K91" s="112"/>
      <c r="L91" s="112"/>
      <c r="M91" s="112"/>
      <c r="N91" s="112"/>
      <c r="O91" s="112"/>
      <c r="P91" s="112"/>
      <c r="Q91" s="112"/>
      <c r="R91" s="112"/>
      <c r="S91" s="112"/>
      <c r="T91" s="112"/>
      <c r="U91" s="112"/>
      <c r="V91" s="112"/>
      <c r="W91" s="112"/>
      <c r="X91" s="168"/>
      <c r="Y91" s="169"/>
      <c r="Z91" s="170"/>
      <c r="AA91" s="171"/>
      <c r="AB91" s="111" t="s">
        <v>12</v>
      </c>
      <c r="AC91" s="112"/>
      <c r="AD91" s="168"/>
      <c r="AE91" s="172" t="s">
        <v>69</v>
      </c>
      <c r="AF91" s="112"/>
      <c r="AG91" s="112"/>
      <c r="AH91" s="112"/>
      <c r="AI91" s="168"/>
      <c r="AJ91" s="172" t="s">
        <v>70</v>
      </c>
      <c r="AK91" s="112"/>
      <c r="AL91" s="112"/>
      <c r="AM91" s="112"/>
      <c r="AN91" s="168"/>
      <c r="AO91" s="172" t="s">
        <v>71</v>
      </c>
      <c r="AP91" s="112"/>
      <c r="AQ91" s="112"/>
      <c r="AR91" s="112"/>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83" t="s">
        <v>77</v>
      </c>
      <c r="B97" s="384"/>
      <c r="C97" s="356" t="s">
        <v>19</v>
      </c>
      <c r="D97" s="357"/>
      <c r="E97" s="357"/>
      <c r="F97" s="357"/>
      <c r="G97" s="357"/>
      <c r="H97" s="357"/>
      <c r="I97" s="357"/>
      <c r="J97" s="357"/>
      <c r="K97" s="358"/>
      <c r="L97" s="436" t="s">
        <v>76</v>
      </c>
      <c r="M97" s="436"/>
      <c r="N97" s="436"/>
      <c r="O97" s="436"/>
      <c r="P97" s="436"/>
      <c r="Q97" s="436"/>
      <c r="R97" s="437" t="s">
        <v>73</v>
      </c>
      <c r="S97" s="438"/>
      <c r="T97" s="438"/>
      <c r="U97" s="438"/>
      <c r="V97" s="438"/>
      <c r="W97" s="438"/>
      <c r="X97" s="43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40"/>
    </row>
    <row r="98" spans="1:50" ht="23.1" customHeight="1" x14ac:dyDescent="0.15">
      <c r="A98" s="385"/>
      <c r="B98" s="386"/>
      <c r="C98" s="441" t="s">
        <v>396</v>
      </c>
      <c r="D98" s="442"/>
      <c r="E98" s="442"/>
      <c r="F98" s="442"/>
      <c r="G98" s="442"/>
      <c r="H98" s="442"/>
      <c r="I98" s="442"/>
      <c r="J98" s="442"/>
      <c r="K98" s="443"/>
      <c r="L98" s="62">
        <v>6.5000000000000002E-2</v>
      </c>
      <c r="M98" s="63"/>
      <c r="N98" s="63"/>
      <c r="O98" s="63"/>
      <c r="P98" s="63"/>
      <c r="Q98" s="64"/>
      <c r="R98" s="62">
        <v>6.5000000000000002E-2</v>
      </c>
      <c r="S98" s="63"/>
      <c r="T98" s="63"/>
      <c r="U98" s="63"/>
      <c r="V98" s="63"/>
      <c r="W98" s="64"/>
      <c r="X98" s="699" t="s">
        <v>446</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85"/>
      <c r="B99" s="386"/>
      <c r="C99" s="158" t="s">
        <v>397</v>
      </c>
      <c r="D99" s="159"/>
      <c r="E99" s="159"/>
      <c r="F99" s="159"/>
      <c r="G99" s="159"/>
      <c r="H99" s="159"/>
      <c r="I99" s="159"/>
      <c r="J99" s="159"/>
      <c r="K99" s="160"/>
      <c r="L99" s="62">
        <v>1</v>
      </c>
      <c r="M99" s="63"/>
      <c r="N99" s="63"/>
      <c r="O99" s="63"/>
      <c r="P99" s="63"/>
      <c r="Q99" s="64"/>
      <c r="R99" s="62">
        <v>1</v>
      </c>
      <c r="S99" s="63"/>
      <c r="T99" s="63"/>
      <c r="U99" s="63"/>
      <c r="V99" s="63"/>
      <c r="W99" s="6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85"/>
      <c r="B100" s="386"/>
      <c r="C100" s="158" t="s">
        <v>398</v>
      </c>
      <c r="D100" s="159"/>
      <c r="E100" s="159"/>
      <c r="F100" s="159"/>
      <c r="G100" s="159"/>
      <c r="H100" s="159"/>
      <c r="I100" s="159"/>
      <c r="J100" s="159"/>
      <c r="K100" s="160"/>
      <c r="L100" s="62">
        <v>7.0999999999999994E-2</v>
      </c>
      <c r="M100" s="63"/>
      <c r="N100" s="63"/>
      <c r="O100" s="63"/>
      <c r="P100" s="63"/>
      <c r="Q100" s="64"/>
      <c r="R100" s="62">
        <v>7.0999999999999994E-2</v>
      </c>
      <c r="S100" s="63"/>
      <c r="T100" s="63"/>
      <c r="U100" s="63"/>
      <c r="V100" s="63"/>
      <c r="W100" s="6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85"/>
      <c r="B101" s="386"/>
      <c r="C101" s="158" t="s">
        <v>399</v>
      </c>
      <c r="D101" s="159"/>
      <c r="E101" s="159"/>
      <c r="F101" s="159"/>
      <c r="G101" s="159"/>
      <c r="H101" s="159"/>
      <c r="I101" s="159"/>
      <c r="J101" s="159"/>
      <c r="K101" s="160"/>
      <c r="L101" s="62">
        <v>100</v>
      </c>
      <c r="M101" s="63"/>
      <c r="N101" s="63"/>
      <c r="O101" s="63"/>
      <c r="P101" s="63"/>
      <c r="Q101" s="64"/>
      <c r="R101" s="62">
        <v>114</v>
      </c>
      <c r="S101" s="63"/>
      <c r="T101" s="63"/>
      <c r="U101" s="63"/>
      <c r="V101" s="63"/>
      <c r="W101" s="6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34.5" customHeight="1" x14ac:dyDescent="0.15">
      <c r="A102" s="385"/>
      <c r="B102" s="386"/>
      <c r="C102" s="158" t="s">
        <v>400</v>
      </c>
      <c r="D102" s="159"/>
      <c r="E102" s="159"/>
      <c r="F102" s="159"/>
      <c r="G102" s="159"/>
      <c r="H102" s="159"/>
      <c r="I102" s="159"/>
      <c r="J102" s="159"/>
      <c r="K102" s="160"/>
      <c r="L102" s="62">
        <v>91</v>
      </c>
      <c r="M102" s="63"/>
      <c r="N102" s="63"/>
      <c r="O102" s="63"/>
      <c r="P102" s="63"/>
      <c r="Q102" s="64"/>
      <c r="R102" s="62">
        <v>95.965999999999994</v>
      </c>
      <c r="S102" s="63"/>
      <c r="T102" s="63"/>
      <c r="U102" s="63"/>
      <c r="V102" s="63"/>
      <c r="W102" s="6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hidden="1" customHeight="1" x14ac:dyDescent="0.15">
      <c r="A103" s="385"/>
      <c r="B103" s="386"/>
      <c r="C103" s="389"/>
      <c r="D103" s="390"/>
      <c r="E103" s="390"/>
      <c r="F103" s="390"/>
      <c r="G103" s="390"/>
      <c r="H103" s="390"/>
      <c r="I103" s="390"/>
      <c r="J103" s="390"/>
      <c r="K103" s="391"/>
      <c r="L103" s="62"/>
      <c r="M103" s="63"/>
      <c r="N103" s="63"/>
      <c r="O103" s="63"/>
      <c r="P103" s="63"/>
      <c r="Q103" s="64"/>
      <c r="R103" s="62"/>
      <c r="S103" s="63"/>
      <c r="T103" s="63"/>
      <c r="U103" s="63"/>
      <c r="V103" s="63"/>
      <c r="W103" s="6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87"/>
      <c r="B104" s="388"/>
      <c r="C104" s="377" t="s">
        <v>22</v>
      </c>
      <c r="D104" s="378"/>
      <c r="E104" s="378"/>
      <c r="F104" s="378"/>
      <c r="G104" s="378"/>
      <c r="H104" s="378"/>
      <c r="I104" s="378"/>
      <c r="J104" s="378"/>
      <c r="K104" s="379"/>
      <c r="L104" s="380">
        <f>SUM(L98:Q103)</f>
        <v>192.136</v>
      </c>
      <c r="M104" s="381"/>
      <c r="N104" s="381"/>
      <c r="O104" s="381"/>
      <c r="P104" s="381"/>
      <c r="Q104" s="382"/>
      <c r="R104" s="380">
        <f>SUM(R98:W103)</f>
        <v>211.10199999999998</v>
      </c>
      <c r="S104" s="381"/>
      <c r="T104" s="381"/>
      <c r="U104" s="381"/>
      <c r="V104" s="381"/>
      <c r="W104" s="382"/>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7" t="s">
        <v>38</v>
      </c>
      <c r="AH107" s="624"/>
      <c r="AI107" s="624"/>
      <c r="AJ107" s="624"/>
      <c r="AK107" s="624"/>
      <c r="AL107" s="624"/>
      <c r="AM107" s="624"/>
      <c r="AN107" s="624"/>
      <c r="AO107" s="624"/>
      <c r="AP107" s="624"/>
      <c r="AQ107" s="624"/>
      <c r="AR107" s="624"/>
      <c r="AS107" s="624"/>
      <c r="AT107" s="624"/>
      <c r="AU107" s="624"/>
      <c r="AV107" s="624"/>
      <c r="AW107" s="624"/>
      <c r="AX107" s="658"/>
    </row>
    <row r="108" spans="1:50" ht="26.25" customHeight="1" x14ac:dyDescent="0.15">
      <c r="A108" s="313" t="s">
        <v>312</v>
      </c>
      <c r="B108" s="314"/>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632" t="s">
        <v>383</v>
      </c>
      <c r="AE108" s="633"/>
      <c r="AF108" s="633"/>
      <c r="AG108" s="629" t="s">
        <v>436</v>
      </c>
      <c r="AH108" s="630"/>
      <c r="AI108" s="630"/>
      <c r="AJ108" s="630"/>
      <c r="AK108" s="630"/>
      <c r="AL108" s="630"/>
      <c r="AM108" s="630"/>
      <c r="AN108" s="630"/>
      <c r="AO108" s="630"/>
      <c r="AP108" s="630"/>
      <c r="AQ108" s="630"/>
      <c r="AR108" s="630"/>
      <c r="AS108" s="630"/>
      <c r="AT108" s="630"/>
      <c r="AU108" s="630"/>
      <c r="AV108" s="630"/>
      <c r="AW108" s="630"/>
      <c r="AX108" s="631"/>
    </row>
    <row r="109" spans="1:50" ht="26.25" customHeight="1" x14ac:dyDescent="0.15">
      <c r="A109" s="315"/>
      <c r="B109" s="316"/>
      <c r="C109" s="452" t="s">
        <v>44</v>
      </c>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45"/>
      <c r="AD109" s="469" t="s">
        <v>383</v>
      </c>
      <c r="AE109" s="470"/>
      <c r="AF109" s="470"/>
      <c r="AG109" s="310" t="s">
        <v>424</v>
      </c>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x14ac:dyDescent="0.15">
      <c r="A110" s="317"/>
      <c r="B110" s="318"/>
      <c r="C110" s="454" t="s">
        <v>314</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6"/>
      <c r="AD110" s="613" t="s">
        <v>383</v>
      </c>
      <c r="AE110" s="614"/>
      <c r="AF110" s="614"/>
      <c r="AG110" s="558" t="s">
        <v>437</v>
      </c>
      <c r="AH110" s="204"/>
      <c r="AI110" s="204"/>
      <c r="AJ110" s="204"/>
      <c r="AK110" s="204"/>
      <c r="AL110" s="204"/>
      <c r="AM110" s="204"/>
      <c r="AN110" s="204"/>
      <c r="AO110" s="204"/>
      <c r="AP110" s="204"/>
      <c r="AQ110" s="204"/>
      <c r="AR110" s="204"/>
      <c r="AS110" s="204"/>
      <c r="AT110" s="204"/>
      <c r="AU110" s="204"/>
      <c r="AV110" s="204"/>
      <c r="AW110" s="204"/>
      <c r="AX110" s="559"/>
    </row>
    <row r="111" spans="1:50" ht="19.350000000000001" customHeight="1" x14ac:dyDescent="0.15">
      <c r="A111" s="578" t="s">
        <v>46</v>
      </c>
      <c r="B111" s="615"/>
      <c r="C111" s="457" t="s">
        <v>48</v>
      </c>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65" t="s">
        <v>383</v>
      </c>
      <c r="AE111" s="466"/>
      <c r="AF111" s="466"/>
      <c r="AG111" s="307" t="s">
        <v>394</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16"/>
      <c r="B112" s="617"/>
      <c r="C112" s="444" t="s">
        <v>49</v>
      </c>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69" t="s">
        <v>383</v>
      </c>
      <c r="AE112" s="470"/>
      <c r="AF112" s="470"/>
      <c r="AG112" s="310" t="s">
        <v>438</v>
      </c>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x14ac:dyDescent="0.15">
      <c r="A113" s="616"/>
      <c r="B113" s="617"/>
      <c r="C113" s="533" t="s">
        <v>315</v>
      </c>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69" t="s">
        <v>383</v>
      </c>
      <c r="AE113" s="470"/>
      <c r="AF113" s="470"/>
      <c r="AG113" s="310" t="s">
        <v>438</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16"/>
      <c r="B114" s="617"/>
      <c r="C114" s="444" t="s">
        <v>45</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69" t="s">
        <v>393</v>
      </c>
      <c r="AE114" s="470"/>
      <c r="AF114" s="470"/>
      <c r="AG114" s="560"/>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x14ac:dyDescent="0.15">
      <c r="A115" s="616"/>
      <c r="B115" s="617"/>
      <c r="C115" s="444" t="s">
        <v>50</v>
      </c>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519"/>
      <c r="AD115" s="469" t="s">
        <v>383</v>
      </c>
      <c r="AE115" s="470"/>
      <c r="AF115" s="470"/>
      <c r="AG115" s="310" t="s">
        <v>440</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16"/>
      <c r="B116" s="617"/>
      <c r="C116" s="444" t="s">
        <v>55</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519"/>
      <c r="AD116" s="661" t="s">
        <v>393</v>
      </c>
      <c r="AE116" s="662"/>
      <c r="AF116" s="662"/>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13" t="s">
        <v>383</v>
      </c>
      <c r="AE117" s="614"/>
      <c r="AF117" s="623"/>
      <c r="AG117" s="627" t="s">
        <v>439</v>
      </c>
      <c r="AH117" s="463"/>
      <c r="AI117" s="463"/>
      <c r="AJ117" s="463"/>
      <c r="AK117" s="463"/>
      <c r="AL117" s="463"/>
      <c r="AM117" s="463"/>
      <c r="AN117" s="463"/>
      <c r="AO117" s="463"/>
      <c r="AP117" s="463"/>
      <c r="AQ117" s="463"/>
      <c r="AR117" s="463"/>
      <c r="AS117" s="463"/>
      <c r="AT117" s="463"/>
      <c r="AU117" s="463"/>
      <c r="AV117" s="463"/>
      <c r="AW117" s="463"/>
      <c r="AX117" s="628"/>
      <c r="BG117" s="10"/>
      <c r="BH117" s="10"/>
      <c r="BI117" s="10"/>
      <c r="BJ117" s="10"/>
    </row>
    <row r="118" spans="1:64" ht="58.5" customHeight="1" x14ac:dyDescent="0.15">
      <c r="A118" s="578" t="s">
        <v>47</v>
      </c>
      <c r="B118" s="615"/>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5" t="s">
        <v>383</v>
      </c>
      <c r="AE118" s="466"/>
      <c r="AF118" s="666"/>
      <c r="AG118" s="307" t="s">
        <v>426</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16"/>
      <c r="B119" s="617"/>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34" t="s">
        <v>383</v>
      </c>
      <c r="AE119" s="635"/>
      <c r="AF119" s="635"/>
      <c r="AG119" s="310" t="s">
        <v>441</v>
      </c>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616"/>
      <c r="B120" s="617"/>
      <c r="C120" s="444" t="s">
        <v>51</v>
      </c>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69" t="s">
        <v>383</v>
      </c>
      <c r="AE120" s="470"/>
      <c r="AF120" s="470"/>
      <c r="AG120" s="310" t="s">
        <v>442</v>
      </c>
      <c r="AH120" s="311"/>
      <c r="AI120" s="311"/>
      <c r="AJ120" s="311"/>
      <c r="AK120" s="311"/>
      <c r="AL120" s="311"/>
      <c r="AM120" s="311"/>
      <c r="AN120" s="311"/>
      <c r="AO120" s="311"/>
      <c r="AP120" s="311"/>
      <c r="AQ120" s="311"/>
      <c r="AR120" s="311"/>
      <c r="AS120" s="311"/>
      <c r="AT120" s="311"/>
      <c r="AU120" s="311"/>
      <c r="AV120" s="311"/>
      <c r="AW120" s="311"/>
      <c r="AX120" s="312"/>
    </row>
    <row r="121" spans="1:64" ht="18" customHeight="1" x14ac:dyDescent="0.15">
      <c r="A121" s="618"/>
      <c r="B121" s="619"/>
      <c r="C121" s="444" t="s">
        <v>52</v>
      </c>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69" t="s">
        <v>383</v>
      </c>
      <c r="AE121" s="470"/>
      <c r="AF121" s="470"/>
      <c r="AG121" s="558" t="s">
        <v>443</v>
      </c>
      <c r="AH121" s="204"/>
      <c r="AI121" s="204"/>
      <c r="AJ121" s="204"/>
      <c r="AK121" s="204"/>
      <c r="AL121" s="204"/>
      <c r="AM121" s="204"/>
      <c r="AN121" s="204"/>
      <c r="AO121" s="204"/>
      <c r="AP121" s="204"/>
      <c r="AQ121" s="204"/>
      <c r="AR121" s="204"/>
      <c r="AS121" s="204"/>
      <c r="AT121" s="204"/>
      <c r="AU121" s="204"/>
      <c r="AV121" s="204"/>
      <c r="AW121" s="204"/>
      <c r="AX121" s="559"/>
    </row>
    <row r="122" spans="1:64" ht="33.6" customHeight="1" x14ac:dyDescent="0.15">
      <c r="A122" s="651" t="s">
        <v>80</v>
      </c>
      <c r="B122" s="652"/>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8"/>
      <c r="AD122" s="465" t="s">
        <v>393</v>
      </c>
      <c r="AE122" s="466"/>
      <c r="AF122" s="466"/>
      <c r="AG122" s="605"/>
      <c r="AH122" s="202"/>
      <c r="AI122" s="202"/>
      <c r="AJ122" s="202"/>
      <c r="AK122" s="202"/>
      <c r="AL122" s="202"/>
      <c r="AM122" s="202"/>
      <c r="AN122" s="202"/>
      <c r="AO122" s="202"/>
      <c r="AP122" s="202"/>
      <c r="AQ122" s="202"/>
      <c r="AR122" s="202"/>
      <c r="AS122" s="202"/>
      <c r="AT122" s="202"/>
      <c r="AU122" s="202"/>
      <c r="AV122" s="202"/>
      <c r="AW122" s="202"/>
      <c r="AX122" s="606"/>
    </row>
    <row r="123" spans="1:64" ht="15.75" customHeight="1" x14ac:dyDescent="0.15">
      <c r="A123" s="653"/>
      <c r="B123" s="654"/>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7"/>
      <c r="AH123" s="283"/>
      <c r="AI123" s="283"/>
      <c r="AJ123" s="283"/>
      <c r="AK123" s="283"/>
      <c r="AL123" s="283"/>
      <c r="AM123" s="283"/>
      <c r="AN123" s="283"/>
      <c r="AO123" s="283"/>
      <c r="AP123" s="283"/>
      <c r="AQ123" s="283"/>
      <c r="AR123" s="283"/>
      <c r="AS123" s="283"/>
      <c r="AT123" s="283"/>
      <c r="AU123" s="283"/>
      <c r="AV123" s="283"/>
      <c r="AW123" s="283"/>
      <c r="AX123" s="608"/>
    </row>
    <row r="124" spans="1:64" ht="26.25" customHeight="1" x14ac:dyDescent="0.15">
      <c r="A124" s="653"/>
      <c r="B124" s="654"/>
      <c r="C124" s="667"/>
      <c r="D124" s="668"/>
      <c r="E124" s="668"/>
      <c r="F124" s="668"/>
      <c r="G124" s="668"/>
      <c r="H124" s="668"/>
      <c r="I124" s="668"/>
      <c r="J124" s="668"/>
      <c r="K124" s="668"/>
      <c r="L124" s="668"/>
      <c r="M124" s="668"/>
      <c r="N124" s="668"/>
      <c r="O124" s="669"/>
      <c r="P124" s="676"/>
      <c r="Q124" s="676"/>
      <c r="R124" s="676"/>
      <c r="S124" s="677"/>
      <c r="T124" s="659"/>
      <c r="U124" s="311"/>
      <c r="V124" s="311"/>
      <c r="W124" s="311"/>
      <c r="X124" s="311"/>
      <c r="Y124" s="311"/>
      <c r="Z124" s="311"/>
      <c r="AA124" s="311"/>
      <c r="AB124" s="311"/>
      <c r="AC124" s="311"/>
      <c r="AD124" s="311"/>
      <c r="AE124" s="311"/>
      <c r="AF124" s="660"/>
      <c r="AG124" s="607"/>
      <c r="AH124" s="283"/>
      <c r="AI124" s="283"/>
      <c r="AJ124" s="283"/>
      <c r="AK124" s="283"/>
      <c r="AL124" s="283"/>
      <c r="AM124" s="283"/>
      <c r="AN124" s="283"/>
      <c r="AO124" s="283"/>
      <c r="AP124" s="283"/>
      <c r="AQ124" s="283"/>
      <c r="AR124" s="283"/>
      <c r="AS124" s="283"/>
      <c r="AT124" s="283"/>
      <c r="AU124" s="283"/>
      <c r="AV124" s="283"/>
      <c r="AW124" s="283"/>
      <c r="AX124" s="608"/>
    </row>
    <row r="125" spans="1:64" ht="26.25" customHeight="1" x14ac:dyDescent="0.15">
      <c r="A125" s="655"/>
      <c r="B125" s="656"/>
      <c r="C125" s="670"/>
      <c r="D125" s="671"/>
      <c r="E125" s="671"/>
      <c r="F125" s="671"/>
      <c r="G125" s="671"/>
      <c r="H125" s="671"/>
      <c r="I125" s="671"/>
      <c r="J125" s="671"/>
      <c r="K125" s="671"/>
      <c r="L125" s="671"/>
      <c r="M125" s="671"/>
      <c r="N125" s="671"/>
      <c r="O125" s="672"/>
      <c r="P125" s="678"/>
      <c r="Q125" s="678"/>
      <c r="R125" s="678"/>
      <c r="S125" s="679"/>
      <c r="T125" s="462"/>
      <c r="U125" s="463"/>
      <c r="V125" s="463"/>
      <c r="W125" s="463"/>
      <c r="X125" s="463"/>
      <c r="Y125" s="463"/>
      <c r="Z125" s="463"/>
      <c r="AA125" s="463"/>
      <c r="AB125" s="463"/>
      <c r="AC125" s="463"/>
      <c r="AD125" s="463"/>
      <c r="AE125" s="463"/>
      <c r="AF125" s="464"/>
      <c r="AG125" s="609"/>
      <c r="AH125" s="204"/>
      <c r="AI125" s="204"/>
      <c r="AJ125" s="204"/>
      <c r="AK125" s="204"/>
      <c r="AL125" s="204"/>
      <c r="AM125" s="204"/>
      <c r="AN125" s="204"/>
      <c r="AO125" s="204"/>
      <c r="AP125" s="204"/>
      <c r="AQ125" s="204"/>
      <c r="AR125" s="204"/>
      <c r="AS125" s="204"/>
      <c r="AT125" s="204"/>
      <c r="AU125" s="204"/>
      <c r="AV125" s="204"/>
      <c r="AW125" s="204"/>
      <c r="AX125" s="559"/>
    </row>
    <row r="126" spans="1:64" ht="57" customHeight="1" x14ac:dyDescent="0.15">
      <c r="A126" s="578" t="s">
        <v>58</v>
      </c>
      <c r="B126" s="579"/>
      <c r="C126" s="399" t="s">
        <v>64</v>
      </c>
      <c r="D126" s="601"/>
      <c r="E126" s="601"/>
      <c r="F126" s="602"/>
      <c r="G126" s="572" t="s">
        <v>425</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66.75" customHeight="1" thickBot="1" x14ac:dyDescent="0.2">
      <c r="A127" s="580"/>
      <c r="B127" s="581"/>
      <c r="C127" s="368" t="s">
        <v>68</v>
      </c>
      <c r="D127" s="369"/>
      <c r="E127" s="369"/>
      <c r="F127" s="370"/>
      <c r="G127" s="371" t="s">
        <v>395</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x14ac:dyDescent="0.2">
      <c r="A129" s="600"/>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21" customHeight="1" x14ac:dyDescent="0.15">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120" customHeight="1" thickBot="1" x14ac:dyDescent="0.2">
      <c r="A131" s="575" t="s">
        <v>306</v>
      </c>
      <c r="B131" s="576"/>
      <c r="C131" s="576"/>
      <c r="D131" s="576"/>
      <c r="E131" s="577"/>
      <c r="F131" s="594" t="s">
        <v>434</v>
      </c>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x14ac:dyDescent="0.15">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99.95" customHeight="1" thickBot="1" x14ac:dyDescent="0.2">
      <c r="A133" s="459" t="s">
        <v>444</v>
      </c>
      <c r="B133" s="460"/>
      <c r="C133" s="460"/>
      <c r="D133" s="460"/>
      <c r="E133" s="461"/>
      <c r="F133" s="597" t="s">
        <v>447</v>
      </c>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99.9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x14ac:dyDescent="0.15">
      <c r="A137" s="432" t="s">
        <v>224</v>
      </c>
      <c r="B137" s="433"/>
      <c r="C137" s="433"/>
      <c r="D137" s="433"/>
      <c r="E137" s="433"/>
      <c r="F137" s="433"/>
      <c r="G137" s="446">
        <v>305</v>
      </c>
      <c r="H137" s="447"/>
      <c r="I137" s="447"/>
      <c r="J137" s="447"/>
      <c r="K137" s="447"/>
      <c r="L137" s="447"/>
      <c r="M137" s="447"/>
      <c r="N137" s="447"/>
      <c r="O137" s="447"/>
      <c r="P137" s="448"/>
      <c r="Q137" s="433" t="s">
        <v>225</v>
      </c>
      <c r="R137" s="433"/>
      <c r="S137" s="433"/>
      <c r="T137" s="433"/>
      <c r="U137" s="433"/>
      <c r="V137" s="433"/>
      <c r="W137" s="446">
        <v>282</v>
      </c>
      <c r="X137" s="447"/>
      <c r="Y137" s="447"/>
      <c r="Z137" s="447"/>
      <c r="AA137" s="447"/>
      <c r="AB137" s="447"/>
      <c r="AC137" s="447"/>
      <c r="AD137" s="447"/>
      <c r="AE137" s="447"/>
      <c r="AF137" s="448"/>
      <c r="AG137" s="433" t="s">
        <v>226</v>
      </c>
      <c r="AH137" s="433"/>
      <c r="AI137" s="433"/>
      <c r="AJ137" s="433"/>
      <c r="AK137" s="433"/>
      <c r="AL137" s="433"/>
      <c r="AM137" s="429">
        <v>290</v>
      </c>
      <c r="AN137" s="430"/>
      <c r="AO137" s="430"/>
      <c r="AP137" s="430"/>
      <c r="AQ137" s="430"/>
      <c r="AR137" s="430"/>
      <c r="AS137" s="430"/>
      <c r="AT137" s="430"/>
      <c r="AU137" s="430"/>
      <c r="AV137" s="431"/>
      <c r="AW137" s="12"/>
      <c r="AX137" s="13"/>
    </row>
    <row r="138" spans="1:50" ht="19.899999999999999" customHeight="1" thickBot="1" x14ac:dyDescent="0.2">
      <c r="A138" s="434" t="s">
        <v>227</v>
      </c>
      <c r="B138" s="435"/>
      <c r="C138" s="435"/>
      <c r="D138" s="435"/>
      <c r="E138" s="435"/>
      <c r="F138" s="435"/>
      <c r="G138" s="449">
        <v>38</v>
      </c>
      <c r="H138" s="450"/>
      <c r="I138" s="450"/>
      <c r="J138" s="450"/>
      <c r="K138" s="450"/>
      <c r="L138" s="450"/>
      <c r="M138" s="450"/>
      <c r="N138" s="450"/>
      <c r="O138" s="450"/>
      <c r="P138" s="451"/>
      <c r="Q138" s="435" t="s">
        <v>228</v>
      </c>
      <c r="R138" s="435"/>
      <c r="S138" s="435"/>
      <c r="T138" s="435"/>
      <c r="U138" s="435"/>
      <c r="V138" s="435"/>
      <c r="W138" s="449">
        <v>36</v>
      </c>
      <c r="X138" s="450"/>
      <c r="Y138" s="450"/>
      <c r="Z138" s="450"/>
      <c r="AA138" s="450"/>
      <c r="AB138" s="450"/>
      <c r="AC138" s="450"/>
      <c r="AD138" s="450"/>
      <c r="AE138" s="450"/>
      <c r="AF138" s="451"/>
      <c r="AG138" s="603"/>
      <c r="AH138" s="604"/>
      <c r="AI138" s="604"/>
      <c r="AJ138" s="604"/>
      <c r="AK138" s="604"/>
      <c r="AL138" s="604"/>
      <c r="AM138" s="639"/>
      <c r="AN138" s="640"/>
      <c r="AO138" s="640"/>
      <c r="AP138" s="640"/>
      <c r="AQ138" s="640"/>
      <c r="AR138" s="640"/>
      <c r="AS138" s="640"/>
      <c r="AT138" s="640"/>
      <c r="AU138" s="640"/>
      <c r="AV138" s="641"/>
      <c r="AW138" s="28"/>
      <c r="AX138" s="29"/>
    </row>
    <row r="139" spans="1:50" ht="23.65" customHeight="1" x14ac:dyDescent="0.15">
      <c r="A139" s="585" t="s">
        <v>28</v>
      </c>
      <c r="B139" s="586"/>
      <c r="C139" s="586"/>
      <c r="D139" s="586"/>
      <c r="E139" s="586"/>
      <c r="F139" s="5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1"/>
      <c r="B140" s="492"/>
      <c r="C140" s="492"/>
      <c r="D140" s="492"/>
      <c r="E140" s="492"/>
      <c r="F140" s="4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1"/>
      <c r="B141" s="492"/>
      <c r="C141" s="492"/>
      <c r="D141" s="492"/>
      <c r="E141" s="492"/>
      <c r="F141" s="49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1"/>
      <c r="B142" s="492"/>
      <c r="C142" s="492"/>
      <c r="D142" s="492"/>
      <c r="E142" s="492"/>
      <c r="F142" s="4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1"/>
      <c r="B143" s="492"/>
      <c r="C143" s="492"/>
      <c r="D143" s="492"/>
      <c r="E143" s="492"/>
      <c r="F143" s="4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1"/>
      <c r="B144" s="492"/>
      <c r="C144" s="492"/>
      <c r="D144" s="492"/>
      <c r="E144" s="492"/>
      <c r="F144" s="4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1"/>
      <c r="B145" s="492"/>
      <c r="C145" s="492"/>
      <c r="D145" s="492"/>
      <c r="E145" s="492"/>
      <c r="F145" s="4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1"/>
      <c r="B146" s="492"/>
      <c r="C146" s="492"/>
      <c r="D146" s="492"/>
      <c r="E146" s="492"/>
      <c r="F146" s="4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1"/>
      <c r="B147" s="492"/>
      <c r="C147" s="492"/>
      <c r="D147" s="492"/>
      <c r="E147" s="492"/>
      <c r="F147" s="4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1"/>
      <c r="B148" s="492"/>
      <c r="C148" s="492"/>
      <c r="D148" s="492"/>
      <c r="E148" s="492"/>
      <c r="F148" s="4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1"/>
      <c r="B149" s="492"/>
      <c r="C149" s="492"/>
      <c r="D149" s="492"/>
      <c r="E149" s="492"/>
      <c r="F149" s="4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1"/>
      <c r="B150" s="492"/>
      <c r="C150" s="492"/>
      <c r="D150" s="492"/>
      <c r="E150" s="492"/>
      <c r="F150" s="4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1"/>
      <c r="B151" s="492"/>
      <c r="C151" s="492"/>
      <c r="D151" s="492"/>
      <c r="E151" s="492"/>
      <c r="F151" s="4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1"/>
      <c r="B152" s="492"/>
      <c r="C152" s="492"/>
      <c r="D152" s="492"/>
      <c r="E152" s="492"/>
      <c r="F152" s="4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1"/>
      <c r="B153" s="492"/>
      <c r="C153" s="492"/>
      <c r="D153" s="492"/>
      <c r="E153" s="492"/>
      <c r="F153" s="4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1"/>
      <c r="B154" s="492"/>
      <c r="C154" s="492"/>
      <c r="D154" s="492"/>
      <c r="E154" s="492"/>
      <c r="F154" s="4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1"/>
      <c r="B155" s="492"/>
      <c r="C155" s="492"/>
      <c r="D155" s="492"/>
      <c r="E155" s="492"/>
      <c r="F155" s="4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1"/>
      <c r="B156" s="492"/>
      <c r="C156" s="492"/>
      <c r="D156" s="492"/>
      <c r="E156" s="492"/>
      <c r="F156" s="4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1"/>
      <c r="B157" s="492"/>
      <c r="C157" s="492"/>
      <c r="D157" s="492"/>
      <c r="E157" s="492"/>
      <c r="F157" s="4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1"/>
      <c r="B158" s="492"/>
      <c r="C158" s="492"/>
      <c r="D158" s="492"/>
      <c r="E158" s="492"/>
      <c r="F158" s="4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1"/>
      <c r="B159" s="492"/>
      <c r="C159" s="492"/>
      <c r="D159" s="492"/>
      <c r="E159" s="492"/>
      <c r="F159" s="4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1"/>
      <c r="B160" s="492"/>
      <c r="C160" s="492"/>
      <c r="D160" s="492"/>
      <c r="E160" s="492"/>
      <c r="F160" s="4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1"/>
      <c r="B161" s="492"/>
      <c r="C161" s="492"/>
      <c r="D161" s="492"/>
      <c r="E161" s="492"/>
      <c r="F161" s="4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1"/>
      <c r="B162" s="492"/>
      <c r="C162" s="492"/>
      <c r="D162" s="492"/>
      <c r="E162" s="492"/>
      <c r="F162" s="4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1"/>
      <c r="B163" s="492"/>
      <c r="C163" s="492"/>
      <c r="D163" s="492"/>
      <c r="E163" s="492"/>
      <c r="F163" s="4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1"/>
      <c r="B164" s="492"/>
      <c r="C164" s="492"/>
      <c r="D164" s="492"/>
      <c r="E164" s="492"/>
      <c r="F164" s="4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1"/>
      <c r="B165" s="492"/>
      <c r="C165" s="492"/>
      <c r="D165" s="492"/>
      <c r="E165" s="492"/>
      <c r="F165" s="4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1"/>
      <c r="B166" s="492"/>
      <c r="C166" s="492"/>
      <c r="D166" s="492"/>
      <c r="E166" s="492"/>
      <c r="F166" s="4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1"/>
      <c r="B167" s="492"/>
      <c r="C167" s="492"/>
      <c r="D167" s="492"/>
      <c r="E167" s="492"/>
      <c r="F167" s="4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1"/>
      <c r="B168" s="492"/>
      <c r="C168" s="492"/>
      <c r="D168" s="492"/>
      <c r="E168" s="492"/>
      <c r="F168" s="4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1"/>
      <c r="B169" s="492"/>
      <c r="C169" s="492"/>
      <c r="D169" s="492"/>
      <c r="E169" s="492"/>
      <c r="F169" s="4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1"/>
      <c r="B170" s="492"/>
      <c r="C170" s="492"/>
      <c r="D170" s="492"/>
      <c r="E170" s="492"/>
      <c r="F170" s="4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1"/>
      <c r="B171" s="492"/>
      <c r="C171" s="492"/>
      <c r="D171" s="492"/>
      <c r="E171" s="492"/>
      <c r="F171" s="4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1"/>
      <c r="B172" s="492"/>
      <c r="C172" s="492"/>
      <c r="D172" s="492"/>
      <c r="E172" s="492"/>
      <c r="F172" s="4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1"/>
      <c r="B173" s="492"/>
      <c r="C173" s="492"/>
      <c r="D173" s="492"/>
      <c r="E173" s="492"/>
      <c r="F173" s="4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1"/>
      <c r="B174" s="492"/>
      <c r="C174" s="492"/>
      <c r="D174" s="492"/>
      <c r="E174" s="492"/>
      <c r="F174" s="4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1"/>
      <c r="B175" s="492"/>
      <c r="C175" s="492"/>
      <c r="D175" s="492"/>
      <c r="E175" s="492"/>
      <c r="F175" s="4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1"/>
      <c r="B176" s="492"/>
      <c r="C176" s="492"/>
      <c r="D176" s="492"/>
      <c r="E176" s="492"/>
      <c r="F176" s="4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8"/>
      <c r="B177" s="589"/>
      <c r="C177" s="589"/>
      <c r="D177" s="589"/>
      <c r="E177" s="589"/>
      <c r="F177" s="59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4" t="s">
        <v>34</v>
      </c>
      <c r="B178" s="565"/>
      <c r="C178" s="565"/>
      <c r="D178" s="565"/>
      <c r="E178" s="565"/>
      <c r="F178" s="566"/>
      <c r="G178" s="395" t="s">
        <v>405</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376</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3"/>
      <c r="B179" s="567"/>
      <c r="C179" s="567"/>
      <c r="D179" s="567"/>
      <c r="E179" s="567"/>
      <c r="F179" s="568"/>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3"/>
      <c r="B180" s="567"/>
      <c r="C180" s="567"/>
      <c r="D180" s="567"/>
      <c r="E180" s="567"/>
      <c r="F180" s="568"/>
      <c r="G180" s="408" t="s">
        <v>406</v>
      </c>
      <c r="H180" s="409"/>
      <c r="I180" s="409"/>
      <c r="J180" s="409"/>
      <c r="K180" s="410"/>
      <c r="L180" s="411" t="s">
        <v>407</v>
      </c>
      <c r="M180" s="412"/>
      <c r="N180" s="412"/>
      <c r="O180" s="412"/>
      <c r="P180" s="412"/>
      <c r="Q180" s="412"/>
      <c r="R180" s="412"/>
      <c r="S180" s="412"/>
      <c r="T180" s="412"/>
      <c r="U180" s="412"/>
      <c r="V180" s="412"/>
      <c r="W180" s="412"/>
      <c r="X180" s="413"/>
      <c r="Y180" s="414">
        <v>15.031375000000001</v>
      </c>
      <c r="Z180" s="415"/>
      <c r="AA180" s="415"/>
      <c r="AB180" s="41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7"/>
    </row>
    <row r="181" spans="1:50" ht="24.75" customHeight="1" x14ac:dyDescent="0.15">
      <c r="A181" s="123"/>
      <c r="B181" s="567"/>
      <c r="C181" s="567"/>
      <c r="D181" s="567"/>
      <c r="E181" s="567"/>
      <c r="F181" s="568"/>
      <c r="G181" s="417" t="s">
        <v>408</v>
      </c>
      <c r="H181" s="418"/>
      <c r="I181" s="418"/>
      <c r="J181" s="418"/>
      <c r="K181" s="419"/>
      <c r="L181" s="420" t="s">
        <v>409</v>
      </c>
      <c r="M181" s="421"/>
      <c r="N181" s="421"/>
      <c r="O181" s="421"/>
      <c r="P181" s="421"/>
      <c r="Q181" s="421"/>
      <c r="R181" s="421"/>
      <c r="S181" s="421"/>
      <c r="T181" s="421"/>
      <c r="U181" s="421"/>
      <c r="V181" s="421"/>
      <c r="W181" s="421"/>
      <c r="X181" s="422"/>
      <c r="Y181" s="423">
        <v>9.1918959999999998</v>
      </c>
      <c r="Z181" s="424"/>
      <c r="AA181" s="424"/>
      <c r="AB181" s="425"/>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67"/>
      <c r="C182" s="567"/>
      <c r="D182" s="567"/>
      <c r="E182" s="567"/>
      <c r="F182" s="568"/>
      <c r="G182" s="417" t="s">
        <v>410</v>
      </c>
      <c r="H182" s="418"/>
      <c r="I182" s="418"/>
      <c r="J182" s="418"/>
      <c r="K182" s="419"/>
      <c r="L182" s="420" t="s">
        <v>411</v>
      </c>
      <c r="M182" s="421"/>
      <c r="N182" s="421"/>
      <c r="O182" s="421"/>
      <c r="P182" s="421"/>
      <c r="Q182" s="421"/>
      <c r="R182" s="421"/>
      <c r="S182" s="421"/>
      <c r="T182" s="421"/>
      <c r="U182" s="421"/>
      <c r="V182" s="421"/>
      <c r="W182" s="421"/>
      <c r="X182" s="422"/>
      <c r="Y182" s="423">
        <v>35.340221</v>
      </c>
      <c r="Z182" s="424"/>
      <c r="AA182" s="424"/>
      <c r="AB182" s="425"/>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67"/>
      <c r="C183" s="567"/>
      <c r="D183" s="567"/>
      <c r="E183" s="567"/>
      <c r="F183" s="56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3"/>
      <c r="B184" s="567"/>
      <c r="C184" s="567"/>
      <c r="D184" s="567"/>
      <c r="E184" s="567"/>
      <c r="F184" s="56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3"/>
      <c r="B185" s="567"/>
      <c r="C185" s="567"/>
      <c r="D185" s="567"/>
      <c r="E185" s="567"/>
      <c r="F185" s="56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3"/>
      <c r="B186" s="567"/>
      <c r="C186" s="567"/>
      <c r="D186" s="567"/>
      <c r="E186" s="567"/>
      <c r="F186" s="56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67"/>
      <c r="C187" s="567"/>
      <c r="D187" s="567"/>
      <c r="E187" s="567"/>
      <c r="F187" s="56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67"/>
      <c r="C188" s="567"/>
      <c r="D188" s="567"/>
      <c r="E188" s="567"/>
      <c r="F188" s="56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67"/>
      <c r="C189" s="567"/>
      <c r="D189" s="567"/>
      <c r="E189" s="567"/>
      <c r="F189" s="56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67"/>
      <c r="C190" s="567"/>
      <c r="D190" s="567"/>
      <c r="E190" s="567"/>
      <c r="F190" s="568"/>
      <c r="G190" s="74" t="s">
        <v>22</v>
      </c>
      <c r="H190" s="75"/>
      <c r="I190" s="75"/>
      <c r="J190" s="75"/>
      <c r="K190" s="75"/>
      <c r="L190" s="76"/>
      <c r="M190" s="77"/>
      <c r="N190" s="77"/>
      <c r="O190" s="77"/>
      <c r="P190" s="77"/>
      <c r="Q190" s="77"/>
      <c r="R190" s="77"/>
      <c r="S190" s="77"/>
      <c r="T190" s="77"/>
      <c r="U190" s="77"/>
      <c r="V190" s="77"/>
      <c r="W190" s="77"/>
      <c r="X190" s="78"/>
      <c r="Y190" s="79">
        <f>SUM(Y180:AB189)</f>
        <v>59.563491999999997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3"/>
      <c r="B191" s="567"/>
      <c r="C191" s="567"/>
      <c r="D191" s="567"/>
      <c r="E191" s="567"/>
      <c r="F191" s="568"/>
      <c r="G191" s="426" t="s">
        <v>412</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395" t="s">
        <v>360</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3"/>
      <c r="B192" s="567"/>
      <c r="C192" s="567"/>
      <c r="D192" s="567"/>
      <c r="E192" s="567"/>
      <c r="F192" s="568"/>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3"/>
      <c r="B193" s="567"/>
      <c r="C193" s="567"/>
      <c r="D193" s="567"/>
      <c r="E193" s="567"/>
      <c r="F193" s="568"/>
      <c r="G193" s="408" t="s">
        <v>413</v>
      </c>
      <c r="H193" s="409"/>
      <c r="I193" s="409"/>
      <c r="J193" s="409"/>
      <c r="K193" s="410"/>
      <c r="L193" s="411" t="s">
        <v>414</v>
      </c>
      <c r="M193" s="412"/>
      <c r="N193" s="412"/>
      <c r="O193" s="412"/>
      <c r="P193" s="412"/>
      <c r="Q193" s="412"/>
      <c r="R193" s="412"/>
      <c r="S193" s="412"/>
      <c r="T193" s="412"/>
      <c r="U193" s="412"/>
      <c r="V193" s="412"/>
      <c r="W193" s="412"/>
      <c r="X193" s="413"/>
      <c r="Y193" s="414">
        <v>16.669149999999998</v>
      </c>
      <c r="Z193" s="415"/>
      <c r="AA193" s="415"/>
      <c r="AB193" s="41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7"/>
    </row>
    <row r="194" spans="1:50" ht="24.75" customHeight="1" x14ac:dyDescent="0.15">
      <c r="A194" s="123"/>
      <c r="B194" s="567"/>
      <c r="C194" s="567"/>
      <c r="D194" s="567"/>
      <c r="E194" s="567"/>
      <c r="F194" s="568"/>
      <c r="G194" s="417" t="s">
        <v>410</v>
      </c>
      <c r="H194" s="418"/>
      <c r="I194" s="418"/>
      <c r="J194" s="418"/>
      <c r="K194" s="419"/>
      <c r="L194" s="420" t="s">
        <v>411</v>
      </c>
      <c r="M194" s="421"/>
      <c r="N194" s="421"/>
      <c r="O194" s="421"/>
      <c r="P194" s="421"/>
      <c r="Q194" s="421"/>
      <c r="R194" s="421"/>
      <c r="S194" s="421"/>
      <c r="T194" s="421"/>
      <c r="U194" s="421"/>
      <c r="V194" s="421"/>
      <c r="W194" s="421"/>
      <c r="X194" s="422"/>
      <c r="Y194" s="423">
        <v>1.43801</v>
      </c>
      <c r="Z194" s="424"/>
      <c r="AA194" s="424"/>
      <c r="AB194" s="425"/>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67"/>
      <c r="C195" s="567"/>
      <c r="D195" s="567"/>
      <c r="E195" s="567"/>
      <c r="F195" s="56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67"/>
      <c r="C196" s="567"/>
      <c r="D196" s="567"/>
      <c r="E196" s="567"/>
      <c r="F196" s="56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67"/>
      <c r="C197" s="567"/>
      <c r="D197" s="567"/>
      <c r="E197" s="567"/>
      <c r="F197" s="56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67"/>
      <c r="C198" s="567"/>
      <c r="D198" s="567"/>
      <c r="E198" s="567"/>
      <c r="F198" s="56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3"/>
      <c r="B199" s="567"/>
      <c r="C199" s="567"/>
      <c r="D199" s="567"/>
      <c r="E199" s="567"/>
      <c r="F199" s="56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3"/>
      <c r="B200" s="567"/>
      <c r="C200" s="567"/>
      <c r="D200" s="567"/>
      <c r="E200" s="567"/>
      <c r="F200" s="56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3"/>
      <c r="B201" s="567"/>
      <c r="C201" s="567"/>
      <c r="D201" s="567"/>
      <c r="E201" s="567"/>
      <c r="F201" s="56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67"/>
      <c r="C202" s="567"/>
      <c r="D202" s="567"/>
      <c r="E202" s="567"/>
      <c r="F202" s="56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67"/>
      <c r="C203" s="567"/>
      <c r="D203" s="567"/>
      <c r="E203" s="567"/>
      <c r="F203" s="568"/>
      <c r="G203" s="74" t="s">
        <v>22</v>
      </c>
      <c r="H203" s="75"/>
      <c r="I203" s="75"/>
      <c r="J203" s="75"/>
      <c r="K203" s="75"/>
      <c r="L203" s="76"/>
      <c r="M203" s="77"/>
      <c r="N203" s="77"/>
      <c r="O203" s="77"/>
      <c r="P203" s="77"/>
      <c r="Q203" s="77"/>
      <c r="R203" s="77"/>
      <c r="S203" s="77"/>
      <c r="T203" s="77"/>
      <c r="U203" s="77"/>
      <c r="V203" s="77"/>
      <c r="W203" s="77"/>
      <c r="X203" s="78"/>
      <c r="Y203" s="79">
        <f>SUM(Y193:AB202)</f>
        <v>18.107159999999997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3"/>
      <c r="B204" s="567"/>
      <c r="C204" s="567"/>
      <c r="D204" s="567"/>
      <c r="E204" s="567"/>
      <c r="F204" s="568"/>
      <c r="G204" s="395" t="s">
        <v>427</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361</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3"/>
      <c r="B205" s="567"/>
      <c r="C205" s="567"/>
      <c r="D205" s="567"/>
      <c r="E205" s="567"/>
      <c r="F205" s="568"/>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3"/>
      <c r="B206" s="567"/>
      <c r="C206" s="567"/>
      <c r="D206" s="567"/>
      <c r="E206" s="567"/>
      <c r="F206" s="568"/>
      <c r="G206" s="408" t="s">
        <v>428</v>
      </c>
      <c r="H206" s="409"/>
      <c r="I206" s="409"/>
      <c r="J206" s="409"/>
      <c r="K206" s="410"/>
      <c r="L206" s="411" t="s">
        <v>430</v>
      </c>
      <c r="M206" s="412"/>
      <c r="N206" s="412"/>
      <c r="O206" s="412"/>
      <c r="P206" s="412"/>
      <c r="Q206" s="412"/>
      <c r="R206" s="412"/>
      <c r="S206" s="412"/>
      <c r="T206" s="412"/>
      <c r="U206" s="412"/>
      <c r="V206" s="412"/>
      <c r="W206" s="412"/>
      <c r="X206" s="413"/>
      <c r="Y206" s="94">
        <v>5.9891839999999998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7"/>
    </row>
    <row r="207" spans="1:50" ht="24.75" customHeight="1" x14ac:dyDescent="0.15">
      <c r="A207" s="123"/>
      <c r="B207" s="567"/>
      <c r="C207" s="567"/>
      <c r="D207" s="567"/>
      <c r="E207" s="567"/>
      <c r="F207" s="56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67"/>
      <c r="C208" s="567"/>
      <c r="D208" s="567"/>
      <c r="E208" s="567"/>
      <c r="F208" s="56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3"/>
      <c r="B209" s="567"/>
      <c r="C209" s="567"/>
      <c r="D209" s="567"/>
      <c r="E209" s="567"/>
      <c r="F209" s="56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3"/>
      <c r="B210" s="567"/>
      <c r="C210" s="567"/>
      <c r="D210" s="567"/>
      <c r="E210" s="567"/>
      <c r="F210" s="56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3"/>
      <c r="B211" s="567"/>
      <c r="C211" s="567"/>
      <c r="D211" s="567"/>
      <c r="E211" s="567"/>
      <c r="F211" s="56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3"/>
      <c r="B212" s="567"/>
      <c r="C212" s="567"/>
      <c r="D212" s="567"/>
      <c r="E212" s="567"/>
      <c r="F212" s="56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3"/>
      <c r="B213" s="567"/>
      <c r="C213" s="567"/>
      <c r="D213" s="567"/>
      <c r="E213" s="567"/>
      <c r="F213" s="56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3"/>
      <c r="B214" s="567"/>
      <c r="C214" s="567"/>
      <c r="D214" s="567"/>
      <c r="E214" s="567"/>
      <c r="F214" s="56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67"/>
      <c r="C215" s="567"/>
      <c r="D215" s="567"/>
      <c r="E215" s="567"/>
      <c r="F215" s="56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67"/>
      <c r="C216" s="567"/>
      <c r="D216" s="567"/>
      <c r="E216" s="567"/>
      <c r="F216" s="568"/>
      <c r="G216" s="74" t="s">
        <v>22</v>
      </c>
      <c r="H216" s="75"/>
      <c r="I216" s="75"/>
      <c r="J216" s="75"/>
      <c r="K216" s="75"/>
      <c r="L216" s="76"/>
      <c r="M216" s="77"/>
      <c r="N216" s="77"/>
      <c r="O216" s="77"/>
      <c r="P216" s="77"/>
      <c r="Q216" s="77"/>
      <c r="R216" s="77"/>
      <c r="S216" s="77"/>
      <c r="T216" s="77"/>
      <c r="U216" s="77"/>
      <c r="V216" s="77"/>
      <c r="W216" s="77"/>
      <c r="X216" s="78"/>
      <c r="Y216" s="79">
        <f>SUM(Y206:AB215)</f>
        <v>5.9891839999999998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3"/>
      <c r="B217" s="567"/>
      <c r="C217" s="567"/>
      <c r="D217" s="567"/>
      <c r="E217" s="567"/>
      <c r="F217" s="568"/>
      <c r="G217" s="395" t="s">
        <v>362</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363</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3"/>
      <c r="B218" s="567"/>
      <c r="C218" s="567"/>
      <c r="D218" s="567"/>
      <c r="E218" s="567"/>
      <c r="F218" s="568"/>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3"/>
      <c r="B219" s="567"/>
      <c r="C219" s="567"/>
      <c r="D219" s="567"/>
      <c r="E219" s="567"/>
      <c r="F219" s="56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7"/>
    </row>
    <row r="220" spans="1:50" ht="24.75" customHeight="1" x14ac:dyDescent="0.15">
      <c r="A220" s="123"/>
      <c r="B220" s="567"/>
      <c r="C220" s="567"/>
      <c r="D220" s="567"/>
      <c r="E220" s="567"/>
      <c r="F220" s="56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3"/>
      <c r="B221" s="567"/>
      <c r="C221" s="567"/>
      <c r="D221" s="567"/>
      <c r="E221" s="567"/>
      <c r="F221" s="56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3"/>
      <c r="B222" s="567"/>
      <c r="C222" s="567"/>
      <c r="D222" s="567"/>
      <c r="E222" s="567"/>
      <c r="F222" s="56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3"/>
      <c r="B223" s="567"/>
      <c r="C223" s="567"/>
      <c r="D223" s="567"/>
      <c r="E223" s="567"/>
      <c r="F223" s="56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3"/>
      <c r="B224" s="567"/>
      <c r="C224" s="567"/>
      <c r="D224" s="567"/>
      <c r="E224" s="567"/>
      <c r="F224" s="56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3"/>
      <c r="B225" s="567"/>
      <c r="C225" s="567"/>
      <c r="D225" s="567"/>
      <c r="E225" s="567"/>
      <c r="F225" s="56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3"/>
      <c r="B226" s="567"/>
      <c r="C226" s="567"/>
      <c r="D226" s="567"/>
      <c r="E226" s="567"/>
      <c r="F226" s="56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3"/>
      <c r="B227" s="567"/>
      <c r="C227" s="567"/>
      <c r="D227" s="567"/>
      <c r="E227" s="567"/>
      <c r="F227" s="56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3"/>
      <c r="B228" s="567"/>
      <c r="C228" s="567"/>
      <c r="D228" s="567"/>
      <c r="E228" s="567"/>
      <c r="F228" s="56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67"/>
      <c r="C229" s="567"/>
      <c r="D229" s="567"/>
      <c r="E229" s="567"/>
      <c r="F229" s="56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18" t="s">
        <v>415</v>
      </c>
      <c r="D236" s="118"/>
      <c r="E236" s="118"/>
      <c r="F236" s="118"/>
      <c r="G236" s="118"/>
      <c r="H236" s="118"/>
      <c r="I236" s="118"/>
      <c r="J236" s="118"/>
      <c r="K236" s="118"/>
      <c r="L236" s="118"/>
      <c r="M236" s="118" t="s">
        <v>416</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59.563491999999997</v>
      </c>
      <c r="AL236" s="118"/>
      <c r="AM236" s="118"/>
      <c r="AN236" s="118"/>
      <c r="AO236" s="118"/>
      <c r="AP236" s="118"/>
      <c r="AQ236" s="114" t="s">
        <v>417</v>
      </c>
      <c r="AR236" s="114"/>
      <c r="AS236" s="114"/>
      <c r="AT236" s="114"/>
      <c r="AU236" s="115" t="s">
        <v>417</v>
      </c>
      <c r="AV236" s="116"/>
      <c r="AW236" s="116"/>
      <c r="AX236" s="11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8" t="s">
        <v>418</v>
      </c>
      <c r="D269" s="118"/>
      <c r="E269" s="118"/>
      <c r="F269" s="118"/>
      <c r="G269" s="118"/>
      <c r="H269" s="118"/>
      <c r="I269" s="118"/>
      <c r="J269" s="118"/>
      <c r="K269" s="118"/>
      <c r="L269" s="118"/>
      <c r="M269" s="118" t="s">
        <v>419</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18.10716</v>
      </c>
      <c r="AL269" s="118"/>
      <c r="AM269" s="118"/>
      <c r="AN269" s="118"/>
      <c r="AO269" s="118"/>
      <c r="AP269" s="118"/>
      <c r="AQ269" s="114" t="s">
        <v>417</v>
      </c>
      <c r="AR269" s="114"/>
      <c r="AS269" s="114"/>
      <c r="AT269" s="114"/>
      <c r="AU269" s="115" t="s">
        <v>417</v>
      </c>
      <c r="AV269" s="116"/>
      <c r="AW269" s="116"/>
      <c r="AX269" s="11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t="24" customHeight="1" x14ac:dyDescent="0.15"/>
    <row r="300" spans="1:50" ht="24" customHeight="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429</v>
      </c>
      <c r="D302" s="104"/>
      <c r="E302" s="104"/>
      <c r="F302" s="104"/>
      <c r="G302" s="104"/>
      <c r="H302" s="104"/>
      <c r="I302" s="104"/>
      <c r="J302" s="104"/>
      <c r="K302" s="104"/>
      <c r="L302" s="104"/>
      <c r="M302" s="108" t="s">
        <v>431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5.9891839999999998</v>
      </c>
      <c r="AL302" s="106"/>
      <c r="AM302" s="106"/>
      <c r="AN302" s="106"/>
      <c r="AO302" s="106"/>
      <c r="AP302" s="107"/>
      <c r="AQ302" s="114" t="s">
        <v>417</v>
      </c>
      <c r="AR302" s="114"/>
      <c r="AS302" s="114"/>
      <c r="AT302" s="114"/>
      <c r="AU302" s="115" t="s">
        <v>417</v>
      </c>
      <c r="AV302" s="116"/>
      <c r="AW302" s="116"/>
      <c r="AX302" s="11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24" hidden="1" customHeight="1" x14ac:dyDescent="0.15"/>
    <row r="333" spans="1:50" ht="24" hidden="1" customHeight="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t="24" hidden="1" customHeight="1" x14ac:dyDescent="0.15"/>
    <row r="366" spans="1:50" ht="24" hidden="1" customHeight="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t="24" hidden="1" customHeight="1" x14ac:dyDescent="0.15"/>
    <row r="399" spans="1:50" ht="24" hidden="1" customHeight="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t="24" hidden="1" customHeight="1" x14ac:dyDescent="0.15"/>
    <row r="432" spans="1:50" ht="24" hidden="1" customHeight="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24" hidden="1" customHeight="1" x14ac:dyDescent="0.15"/>
    <row r="465" spans="1:50" ht="24" hidden="1" customHeight="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383</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2015-09-08T10:11:00Z</cp:lastPrinted>
  <dcterms:created xsi:type="dcterms:W3CDTF">2012-03-13T00:50:25Z</dcterms:created>
  <dcterms:modified xsi:type="dcterms:W3CDTF">2015-09-08T10:11:09Z</dcterms:modified>
</cp:coreProperties>
</file>