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1965" windowHeight="648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N11" i="4" s="1"/>
  <c r="K13" i="4" s="1"/>
  <c r="AE8" i="3" s="1"/>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G8" i="3"/>
  <c r="G6" i="3"/>
  <c r="AV2" i="3"/>
  <c r="AS2" i="3"/>
</calcChain>
</file>

<file path=xl/sharedStrings.xml><?xml version="1.0" encoding="utf-8"?>
<sst xmlns="http://schemas.openxmlformats.org/spreadsheetml/2006/main" count="764" uniqueCount="451">
  <si>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</si>
  <si>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</si>
  <si>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</si>
  <si>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</si>
  <si>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</si>
  <si>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</si>
  <si>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</si>
  <si>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</si>
  <si>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</si>
  <si>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</si>
  <si>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</si>
  <si>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</si>
  <si>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</si>
  <si>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</si>
  <si>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</si>
  <si>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</si>
  <si>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</si>
  <si>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</si>
  <si>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</si>
  <si>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</si>
  <si>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</si>
  <si>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</si>
  <si>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</si>
  <si>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</si>
  <si>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</si>
  <si>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</si>
  <si>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</si>
  <si>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</si>
  <si>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</si>
  <si>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</si>
  <si>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</si>
  <si>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</si>
  <si>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</si>
  <si>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</si>
  <si>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</si>
  <si>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</si>
  <si>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</si>
  <si>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</si>
  <si>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</si>
  <si>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</si>
  <si>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</si>
  <si>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</si>
  <si>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</si>
  <si>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</si>
  <si>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</si>
  <si>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</si>
  <si>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</si>
  <si>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</si>
  <si>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</si>
  <si>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</si>
  <si>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</si>
  <si>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</si>
  <si>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</si>
  <si>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</si>
  <si>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</si>
  <si>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</si>
  <si>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</si>
  <si>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</si>
  <si>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</si>
  <si>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</si>
  <si>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</si>
  <si>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</si>
  <si>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</si>
  <si>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</si>
  <si>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</si>
  <si>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</si>
  <si>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</si>
  <si>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</si>
  <si>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</si>
  <si>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</si>
  <si>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</si>
  <si>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</si>
  <si>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</si>
  <si>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</si>
  <si>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</si>
  <si>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</si>
  <si>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</si>
  <si>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</si>
  <si>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</si>
  <si>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</si>
  <si>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</si>
  <si>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</si>
  <si>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</si>
  <si>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</si>
  <si>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</si>
  <si>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</si>
  <si>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</si>
  <si>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</si>
  <si>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</si>
  <si>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</si>
  <si>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</si>
  <si>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</si>
  <si>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</si>
  <si>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</si>
  <si>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</si>
  <si>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</si>
  <si>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</si>
  <si>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</si>
  <si>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</si>
  <si>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</si>
  <si>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</si>
  <si>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</si>
  <si>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</si>
  <si>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</si>
  <si>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</si>
  <si>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</si>
  <si>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</si>
  <si>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</si>
  <si>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</si>
  <si>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</si>
  <si>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</si>
  <si>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</si>
  <si>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</si>
  <si>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</si>
  <si>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</si>
  <si>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</si>
  <si>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</si>
  <si>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</si>
  <si>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</si>
  <si>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</si>
  <si>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</si>
  <si>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</si>
  <si>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</si>
  <si>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</si>
  <si>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</si>
  <si>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</si>
  <si>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</si>
  <si>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</si>
  <si>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</si>
  <si>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</si>
  <si>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</si>
  <si>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</si>
  <si>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</si>
  <si>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</si>
  <si>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</si>
  <si>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</si>
  <si>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</si>
  <si>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</si>
  <si>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</si>
  <si>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</si>
  <si>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</si>
  <si>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</si>
  <si>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</si>
  <si>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</si>
  <si>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</si>
  <si>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</si>
  <si>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</si>
  <si>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</si>
  <si>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</si>
  <si>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</si>
  <si>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</si>
  <si>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</si>
  <si>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</si>
  <si>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</si>
  <si>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</si>
  <si>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</si>
  <si>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</si>
  <si>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</si>
  <si>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</si>
  <si>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</si>
  <si>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</si>
  <si>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</si>
  <si>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</si>
  <si>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</si>
  <si>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</si>
  <si>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</si>
  <si>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</si>
  <si>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</si>
  <si>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</si>
  <si>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</si>
  <si>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</si>
  <si>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</si>
  <si>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</si>
  <si>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</si>
  <si>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</si>
  <si>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</si>
  <si>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</si>
  <si>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</si>
  <si>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</si>
  <si>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</si>
  <si>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</si>
  <si>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</si>
  <si>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</si>
  <si>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</si>
  <si>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</si>
  <si>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</si>
  <si>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</si>
  <si>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</si>
  <si>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</si>
  <si>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</si>
  <si>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</si>
  <si>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</si>
  <si>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</si>
  <si>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</si>
  <si>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</si>
  <si>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</si>
  <si>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</si>
  <si>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</si>
  <si>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</si>
  <si>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</si>
  <si>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</si>
  <si>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</si>
  <si>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</si>
  <si>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</si>
  <si>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</si>
  <si>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</si>
  <si>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</si>
  <si>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</si>
  <si>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</si>
  <si>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</si>
  <si>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</si>
  <si>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</si>
  <si>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</si>
  <si>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</si>
  <si>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</si>
  <si>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</si>
  <si>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</si>
  <si>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</si>
  <si>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</si>
  <si>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</si>
  <si>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</si>
  <si>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</si>
  <si>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</si>
  <si>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</si>
  <si>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</si>
  <si>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</si>
  <si>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</si>
  <si>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</si>
  <si>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</si>
  <si>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</si>
  <si>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</si>
  <si>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</si>
  <si>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</si>
  <si>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</si>
  <si>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</si>
  <si>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</si>
  <si>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</si>
  <si>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</si>
  <si>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</si>
  <si>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</si>
  <si>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</si>
  <si>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</si>
  <si>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</si>
  <si>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</si>
  <si>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</si>
  <si>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</si>
  <si>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</si>
  <si>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</si>
  <si>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</si>
  <si>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</si>
  <si>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</si>
  <si>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</si>
  <si>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</si>
  <si>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</si>
  <si>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</si>
  <si>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</si>
  <si>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</si>
  <si>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</si>
  <si>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</si>
  <si>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</si>
  <si>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</si>
  <si>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</si>
  <si>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</si>
  <si>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</si>
  <si>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</si>
  <si>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</si>
  <si>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</si>
  <si>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</si>
  <si>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</si>
  <si>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</si>
  <si>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</si>
  <si>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</si>
  <si>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</si>
  <si>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</si>
  <si>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</si>
  <si>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</si>
  <si>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</si>
  <si>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</si>
  <si>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</si>
  <si>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</si>
  <si>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</si>
  <si>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</si>
  <si>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</si>
  <si>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</si>
  <si>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</si>
  <si>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</si>
  <si>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</si>
  <si>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</si>
  <si>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</si>
  <si>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</si>
  <si>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</si>
  <si>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</si>
  <si>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</si>
  <si>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</si>
  <si>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</si>
  <si>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</si>
  <si>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</si>
  <si>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</si>
  <si>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</si>
  <si>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</si>
  <si>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</si>
  <si>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</si>
  <si>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</si>
  <si>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</si>
  <si>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</si>
  <si>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</si>
  <si>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</si>
  <si>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</si>
  <si>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</si>
  <si>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</si>
  <si>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</si>
  <si>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</si>
  <si>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</si>
  <si>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</si>
  <si>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</si>
  <si>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</si>
  <si>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</si>
  <si>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</si>
  <si>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</si>
  <si>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</si>
  <si>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</si>
  <si>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</si>
  <si>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</si>
  <si>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</si>
  <si>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</si>
  <si>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</si>
  <si>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</si>
  <si>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</si>
  <si>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</si>
  <si>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</si>
  <si>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</si>
  <si>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</si>
  <si>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</si>
  <si>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</si>
  <si>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</si>
  <si>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</si>
  <si>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</si>
  <si>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</si>
  <si>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</si>
  <si>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</si>
  <si>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</si>
  <si>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</si>
  <si>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</si>
  <si>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</si>
  <si>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</si>
  <si>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</si>
  <si>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</si>
  <si>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</si>
  <si>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</si>
  <si>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</si>
  <si>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</si>
  <si>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</si>
  <si>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</si>
  <si>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</si>
  <si>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</si>
  <si>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</si>
  <si>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</si>
  <si>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</si>
  <si>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</si>
  <si>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</si>
  <si>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</si>
  <si>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</si>
  <si>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</si>
  <si>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</si>
  <si>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</si>
  <si>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</si>
  <si>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</si>
  <si>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</si>
  <si>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</si>
  <si>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</si>
  <si>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</si>
  <si>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</si>
  <si>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</si>
  <si>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</si>
  <si>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</si>
  <si>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</si>
  <si>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</si>
  <si>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</si>
  <si>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</si>
  <si>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道路分野の海外展開支援に係る経費</t>
    <phoneticPr fontId="5"/>
  </si>
  <si>
    <t>道路局</t>
    <phoneticPr fontId="5"/>
  </si>
  <si>
    <t>企画課国際室</t>
    <phoneticPr fontId="5"/>
  </si>
  <si>
    <t>室長　中野　穣治</t>
    <phoneticPr fontId="5"/>
  </si>
  <si>
    <t>○</t>
  </si>
  <si>
    <t>-</t>
    <phoneticPr fontId="5"/>
  </si>
  <si>
    <t>日本再興戦略
インフラシステム輸出戦略</t>
    <phoneticPr fontId="5"/>
  </si>
  <si>
    <t>道路分野の海外展開を支援する。
日本と同じく海外の市場獲得を目指している他国との競争に打ち勝つために、事業早期段階から官民が連携し、道路インフラプロジェクト全体への参画を目指す。</t>
    <phoneticPr fontId="5"/>
  </si>
  <si>
    <t>※契約ベースにて作成</t>
    <rPh sb="1" eb="3">
      <t>ケイヤク</t>
    </rPh>
    <rPh sb="8" eb="10">
      <t>サクセイ</t>
    </rPh>
    <phoneticPr fontId="5"/>
  </si>
  <si>
    <r>
      <t>新2</t>
    </r>
    <r>
      <rPr>
        <sz val="11"/>
        <rFont val="ＭＳ Ｐゴシック"/>
        <family val="3"/>
        <charset val="128"/>
      </rPr>
      <t>5-49</t>
    </r>
    <rPh sb="0" eb="1">
      <t>シン</t>
    </rPh>
    <phoneticPr fontId="5"/>
  </si>
  <si>
    <t>‐</t>
  </si>
  <si>
    <t>件</t>
    <rPh sb="0" eb="1">
      <t>ケン</t>
    </rPh>
    <phoneticPr fontId="5"/>
  </si>
  <si>
    <t>百万円</t>
    <rPh sb="0" eb="2">
      <t>ヒャクマン</t>
    </rPh>
    <rPh sb="2" eb="3">
      <t>エン</t>
    </rPh>
    <phoneticPr fontId="5"/>
  </si>
  <si>
    <t>執行額／活動実績件数　　　　　　　　　　　　　　</t>
    <rPh sb="0" eb="2">
      <t>シッコウ</t>
    </rPh>
    <rPh sb="2" eb="3">
      <t>ガク</t>
    </rPh>
    <rPh sb="4" eb="6">
      <t>カツドウ</t>
    </rPh>
    <rPh sb="6" eb="8">
      <t>ジッセキ</t>
    </rPh>
    <rPh sb="8" eb="10">
      <t>ケンスウ</t>
    </rPh>
    <phoneticPr fontId="5"/>
  </si>
  <si>
    <t>　　執行額（百万円）/活動実績件数</t>
    <rPh sb="2" eb="4">
      <t>シッコウ</t>
    </rPh>
    <rPh sb="4" eb="5">
      <t>ガク</t>
    </rPh>
    <rPh sb="6" eb="8">
      <t>ヒャクマン</t>
    </rPh>
    <rPh sb="8" eb="9">
      <t>エン</t>
    </rPh>
    <rPh sb="11" eb="13">
      <t>カツドウ</t>
    </rPh>
    <rPh sb="13" eb="15">
      <t>ジッセキ</t>
    </rPh>
    <rPh sb="15" eb="17">
      <t>ケンスウ</t>
    </rPh>
    <phoneticPr fontId="5"/>
  </si>
  <si>
    <t>75百万円/5件</t>
    <rPh sb="2" eb="4">
      <t>ヒャクマン</t>
    </rPh>
    <rPh sb="4" eb="5">
      <t>エン</t>
    </rPh>
    <rPh sb="7" eb="8">
      <t>ケン</t>
    </rPh>
    <phoneticPr fontId="5"/>
  </si>
  <si>
    <t>79百万円/5件</t>
    <rPh sb="2" eb="4">
      <t>ヒャクマン</t>
    </rPh>
    <rPh sb="4" eb="5">
      <t>エン</t>
    </rPh>
    <rPh sb="7" eb="8">
      <t>ケン</t>
    </rPh>
    <phoneticPr fontId="5"/>
  </si>
  <si>
    <t>51百万円/3件</t>
    <rPh sb="2" eb="4">
      <t>ヒャクマン</t>
    </rPh>
    <rPh sb="4" eb="5">
      <t>エン</t>
    </rPh>
    <rPh sb="7" eb="8">
      <t>ケン</t>
    </rPh>
    <phoneticPr fontId="5"/>
  </si>
  <si>
    <t>件</t>
    <rPh sb="0" eb="1">
      <t>ケン</t>
    </rPh>
    <phoneticPr fontId="5"/>
  </si>
  <si>
    <t>-</t>
    <phoneticPr fontId="5"/>
  </si>
  <si>
    <t>本邦企業が海外進出するための土壌を形成するために必要かつ適切な事業である。また、国際競争が熾烈を極めていることから、優先度が高い事業である。</t>
    <rPh sb="0" eb="2">
      <t>ホンポウ</t>
    </rPh>
    <rPh sb="2" eb="4">
      <t>キギョウ</t>
    </rPh>
    <rPh sb="5" eb="7">
      <t>カイガイ</t>
    </rPh>
    <rPh sb="7" eb="9">
      <t>シンシュツ</t>
    </rPh>
    <rPh sb="14" eb="16">
      <t>ドジョウ</t>
    </rPh>
    <rPh sb="17" eb="19">
      <t>ケイセイ</t>
    </rPh>
    <rPh sb="24" eb="26">
      <t>ヒツヨウ</t>
    </rPh>
    <rPh sb="28" eb="30">
      <t>テキセツ</t>
    </rPh>
    <rPh sb="31" eb="33">
      <t>ジギョウ</t>
    </rPh>
    <rPh sb="40" eb="42">
      <t>コクサイ</t>
    </rPh>
    <rPh sb="42" eb="44">
      <t>キョウソウ</t>
    </rPh>
    <rPh sb="45" eb="47">
      <t>シレツ</t>
    </rPh>
    <rPh sb="48" eb="49">
      <t>キワ</t>
    </rPh>
    <rPh sb="58" eb="61">
      <t>ユウセンド</t>
    </rPh>
    <rPh sb="62" eb="63">
      <t>タカ</t>
    </rPh>
    <rPh sb="64" eb="66">
      <t>ジギョウ</t>
    </rPh>
    <phoneticPr fontId="5"/>
  </si>
  <si>
    <t>政府間会合やトップセールスなど、国が主導して行う必要がある。</t>
    <rPh sb="0" eb="3">
      <t>セイフカン</t>
    </rPh>
    <rPh sb="3" eb="5">
      <t>カイゴウ</t>
    </rPh>
    <rPh sb="16" eb="17">
      <t>クニ</t>
    </rPh>
    <rPh sb="18" eb="20">
      <t>シュドウ</t>
    </rPh>
    <rPh sb="22" eb="23">
      <t>オコナ</t>
    </rPh>
    <rPh sb="24" eb="26">
      <t>ヒツヨウ</t>
    </rPh>
    <phoneticPr fontId="5"/>
  </si>
  <si>
    <t>一般競争入札の場合は、仕様の作成段階で、企画競争入札の場合は提案書の審査段階で、事業目的に即し真に必要なものに限定している。</t>
    <rPh sb="0" eb="2">
      <t>イッパン</t>
    </rPh>
    <rPh sb="2" eb="4">
      <t>キョウソウ</t>
    </rPh>
    <rPh sb="4" eb="6">
      <t>ニュウサツ</t>
    </rPh>
    <rPh sb="7" eb="9">
      <t>バアイ</t>
    </rPh>
    <rPh sb="11" eb="13">
      <t>シヨウ</t>
    </rPh>
    <rPh sb="14" eb="16">
      <t>サクセイ</t>
    </rPh>
    <rPh sb="16" eb="18">
      <t>ダンカイ</t>
    </rPh>
    <rPh sb="20" eb="22">
      <t>キカク</t>
    </rPh>
    <rPh sb="22" eb="24">
      <t>キョウソウ</t>
    </rPh>
    <rPh sb="24" eb="26">
      <t>ニュウサツ</t>
    </rPh>
    <rPh sb="27" eb="29">
      <t>バアイ</t>
    </rPh>
    <rPh sb="30" eb="33">
      <t>テイアンショ</t>
    </rPh>
    <rPh sb="34" eb="36">
      <t>シンサ</t>
    </rPh>
    <rPh sb="36" eb="38">
      <t>ダンカイ</t>
    </rPh>
    <rPh sb="40" eb="42">
      <t>ジギョウ</t>
    </rPh>
    <rPh sb="42" eb="44">
      <t>モクテキ</t>
    </rPh>
    <rPh sb="45" eb="46">
      <t>ソク</t>
    </rPh>
    <rPh sb="47" eb="48">
      <t>シン</t>
    </rPh>
    <rPh sb="49" eb="51">
      <t>ヒツヨウ</t>
    </rPh>
    <rPh sb="55" eb="57">
      <t>ゲンテイ</t>
    </rPh>
    <phoneticPr fontId="5"/>
  </si>
  <si>
    <t>活動に求められる技術的要件等を踏まえ、適切に調達方法（一般競争入札、企画競争入札）を選定し、コスト削減や効率化を図っている。</t>
    <rPh sb="0" eb="2">
      <t>カツドウ</t>
    </rPh>
    <rPh sb="3" eb="4">
      <t>モト</t>
    </rPh>
    <rPh sb="8" eb="11">
      <t>ギジュツテキ</t>
    </rPh>
    <rPh sb="11" eb="13">
      <t>ヨウケン</t>
    </rPh>
    <rPh sb="13" eb="14">
      <t>トウ</t>
    </rPh>
    <rPh sb="15" eb="16">
      <t>フ</t>
    </rPh>
    <rPh sb="19" eb="21">
      <t>テキセツ</t>
    </rPh>
    <rPh sb="22" eb="24">
      <t>チョウタツ</t>
    </rPh>
    <rPh sb="24" eb="26">
      <t>ホウホウ</t>
    </rPh>
    <rPh sb="27" eb="29">
      <t>イッパン</t>
    </rPh>
    <rPh sb="29" eb="31">
      <t>キョウソウ</t>
    </rPh>
    <rPh sb="31" eb="33">
      <t>ニュウサツ</t>
    </rPh>
    <rPh sb="34" eb="36">
      <t>キカク</t>
    </rPh>
    <rPh sb="36" eb="38">
      <t>キョウソウ</t>
    </rPh>
    <rPh sb="38" eb="40">
      <t>ニュウサツ</t>
    </rPh>
    <rPh sb="42" eb="44">
      <t>センテイ</t>
    </rPh>
    <rPh sb="49" eb="51">
      <t>サクゲン</t>
    </rPh>
    <rPh sb="52" eb="55">
      <t>コウリツカ</t>
    </rPh>
    <rPh sb="56" eb="57">
      <t>ハカ</t>
    </rPh>
    <phoneticPr fontId="5"/>
  </si>
  <si>
    <t>見込みどおりとなっている。</t>
    <rPh sb="0" eb="2">
      <t>ミコ</t>
    </rPh>
    <phoneticPr fontId="5"/>
  </si>
  <si>
    <t>発掘された案件等は相手国政府等への報告に至るなど、十分に活用されている。</t>
    <rPh sb="0" eb="2">
      <t>ハックツ</t>
    </rPh>
    <rPh sb="5" eb="7">
      <t>アンケン</t>
    </rPh>
    <rPh sb="7" eb="8">
      <t>トウ</t>
    </rPh>
    <rPh sb="9" eb="12">
      <t>アイテコク</t>
    </rPh>
    <rPh sb="12" eb="14">
      <t>セイフ</t>
    </rPh>
    <rPh sb="14" eb="15">
      <t>トウ</t>
    </rPh>
    <rPh sb="17" eb="19">
      <t>ホウコク</t>
    </rPh>
    <rPh sb="20" eb="21">
      <t>イタ</t>
    </rPh>
    <rPh sb="25" eb="27">
      <t>ジュウブン</t>
    </rPh>
    <rPh sb="28" eb="30">
      <t>カツヨウ</t>
    </rPh>
    <phoneticPr fontId="5"/>
  </si>
  <si>
    <t>国家戦略としてのインフラシステム輸出や良好な国際関係の構築に寄与。</t>
    <rPh sb="0" eb="2">
      <t>コッカ</t>
    </rPh>
    <rPh sb="2" eb="4">
      <t>センリャク</t>
    </rPh>
    <rPh sb="16" eb="18">
      <t>ユシュツ</t>
    </rPh>
    <rPh sb="19" eb="21">
      <t>リョウコウ</t>
    </rPh>
    <rPh sb="22" eb="24">
      <t>コクサイ</t>
    </rPh>
    <rPh sb="24" eb="26">
      <t>カンケイ</t>
    </rPh>
    <rPh sb="27" eb="29">
      <t>コウチク</t>
    </rPh>
    <rPh sb="30" eb="32">
      <t>キヨ</t>
    </rPh>
    <phoneticPr fontId="5"/>
  </si>
  <si>
    <t>「日本再興戦略」、「インフラシステム輸出戦略」を踏まえた、国として行うべき優先度の高い事業であり、事業の実施にあたっては効率性に十分に配慮しながら、着実に本邦企業の海外展開に資する土壌形成及び良好な国際関係構築に寄与している。</t>
    <rPh sb="1" eb="3">
      <t>ニホン</t>
    </rPh>
    <rPh sb="3" eb="5">
      <t>サイコウ</t>
    </rPh>
    <rPh sb="5" eb="7">
      <t>センリャク</t>
    </rPh>
    <rPh sb="18" eb="20">
      <t>ユシュツ</t>
    </rPh>
    <rPh sb="20" eb="22">
      <t>センリャク</t>
    </rPh>
    <rPh sb="24" eb="25">
      <t>フ</t>
    </rPh>
    <rPh sb="29" eb="30">
      <t>クニ</t>
    </rPh>
    <rPh sb="33" eb="34">
      <t>オコナ</t>
    </rPh>
    <rPh sb="37" eb="40">
      <t>ユウセンド</t>
    </rPh>
    <rPh sb="41" eb="42">
      <t>タカ</t>
    </rPh>
    <rPh sb="43" eb="45">
      <t>ジギョウ</t>
    </rPh>
    <rPh sb="49" eb="51">
      <t>ジギョウ</t>
    </rPh>
    <rPh sb="52" eb="54">
      <t>ジッシ</t>
    </rPh>
    <rPh sb="60" eb="63">
      <t>コウリツセイ</t>
    </rPh>
    <rPh sb="64" eb="66">
      <t>ジュウブン</t>
    </rPh>
    <rPh sb="67" eb="69">
      <t>ハイリョ</t>
    </rPh>
    <rPh sb="74" eb="76">
      <t>チャクジツ</t>
    </rPh>
    <rPh sb="77" eb="79">
      <t>ホンポウ</t>
    </rPh>
    <rPh sb="79" eb="81">
      <t>キギョウ</t>
    </rPh>
    <rPh sb="82" eb="84">
      <t>カイガイ</t>
    </rPh>
    <rPh sb="84" eb="86">
      <t>テンカイ</t>
    </rPh>
    <rPh sb="87" eb="88">
      <t>シ</t>
    </rPh>
    <rPh sb="90" eb="92">
      <t>ドジョウ</t>
    </rPh>
    <rPh sb="92" eb="94">
      <t>ケイセイ</t>
    </rPh>
    <rPh sb="94" eb="95">
      <t>オヨ</t>
    </rPh>
    <rPh sb="96" eb="98">
      <t>リョウコウ</t>
    </rPh>
    <rPh sb="99" eb="101">
      <t>コクサイ</t>
    </rPh>
    <rPh sb="101" eb="103">
      <t>カンケイ</t>
    </rPh>
    <rPh sb="103" eb="105">
      <t>コウチク</t>
    </rPh>
    <rPh sb="106" eb="108">
      <t>キヨ</t>
    </rPh>
    <phoneticPr fontId="5"/>
  </si>
  <si>
    <t>インフラシステム輸出の国際競争が熾烈を極めるなかで、国際社会の潮流を的確に捉えて、効率的・効果的に事業を推し進める。</t>
    <rPh sb="8" eb="10">
      <t>ユシュツ</t>
    </rPh>
    <rPh sb="11" eb="13">
      <t>コクサイ</t>
    </rPh>
    <rPh sb="13" eb="15">
      <t>キョウソウ</t>
    </rPh>
    <rPh sb="16" eb="18">
      <t>シレツ</t>
    </rPh>
    <rPh sb="19" eb="20">
      <t>キワ</t>
    </rPh>
    <rPh sb="26" eb="28">
      <t>コクサイ</t>
    </rPh>
    <rPh sb="28" eb="30">
      <t>シャカイ</t>
    </rPh>
    <rPh sb="31" eb="33">
      <t>チョウリュウ</t>
    </rPh>
    <rPh sb="34" eb="36">
      <t>テキカク</t>
    </rPh>
    <rPh sb="37" eb="38">
      <t>トラ</t>
    </rPh>
    <rPh sb="41" eb="44">
      <t>コウリツテキ</t>
    </rPh>
    <rPh sb="45" eb="48">
      <t>コウカテキ</t>
    </rPh>
    <rPh sb="49" eb="51">
      <t>ジギョウ</t>
    </rPh>
    <rPh sb="52" eb="53">
      <t>オ</t>
    </rPh>
    <rPh sb="54" eb="55">
      <t>スス</t>
    </rPh>
    <phoneticPr fontId="5"/>
  </si>
  <si>
    <t>諸謝金・委員等旅費</t>
    <phoneticPr fontId="5"/>
  </si>
  <si>
    <t>A.八千代エンジニヤリング(株)（共同提案体代表）</t>
    <rPh sb="2" eb="5">
      <t>ヤチヨ</t>
    </rPh>
    <rPh sb="13" eb="16">
      <t>カブ</t>
    </rPh>
    <rPh sb="17" eb="19">
      <t>キョウドウ</t>
    </rPh>
    <rPh sb="19" eb="21">
      <t>テイアン</t>
    </rPh>
    <rPh sb="21" eb="22">
      <t>タイ</t>
    </rPh>
    <rPh sb="22" eb="24">
      <t>ダイヒョウ</t>
    </rPh>
    <phoneticPr fontId="5"/>
  </si>
  <si>
    <t>道路技術モデル事業による海外普及性調査</t>
    <rPh sb="0" eb="2">
      <t>ドウロ</t>
    </rPh>
    <rPh sb="2" eb="4">
      <t>ギジュツ</t>
    </rPh>
    <rPh sb="7" eb="9">
      <t>ジギョウ</t>
    </rPh>
    <rPh sb="12" eb="14">
      <t>カイガイ</t>
    </rPh>
    <rPh sb="14" eb="16">
      <t>フキュウ</t>
    </rPh>
    <rPh sb="16" eb="17">
      <t>セイ</t>
    </rPh>
    <rPh sb="17" eb="19">
      <t>チョウサ</t>
    </rPh>
    <phoneticPr fontId="5"/>
  </si>
  <si>
    <t>海外道路ＰＰＰ協議会に係る講演等</t>
    <rPh sb="0" eb="2">
      <t>カイガイ</t>
    </rPh>
    <rPh sb="2" eb="4">
      <t>ドウロ</t>
    </rPh>
    <rPh sb="7" eb="10">
      <t>キョウギカイ</t>
    </rPh>
    <rPh sb="11" eb="12">
      <t>カカ</t>
    </rPh>
    <rPh sb="13" eb="15">
      <t>コウエン</t>
    </rPh>
    <rPh sb="15" eb="16">
      <t>トウ</t>
    </rPh>
    <phoneticPr fontId="5"/>
  </si>
  <si>
    <t>-</t>
    <phoneticPr fontId="5"/>
  </si>
  <si>
    <t>道路技術モデル事業による海外普及性調査</t>
    <phoneticPr fontId="5"/>
  </si>
  <si>
    <t>道路分野の山岳トンネル海外プロジェクトの発掘・形成調査</t>
    <phoneticPr fontId="5"/>
  </si>
  <si>
    <t>道路分野の海外展開に関する検討</t>
    <phoneticPr fontId="5"/>
  </si>
  <si>
    <t>八千代エンジニヤリング(株)、日本道路(株)、（社）国際建設技術協会企画競争共同提案体</t>
    <rPh sb="11" eb="14">
      <t>カブ</t>
    </rPh>
    <rPh sb="19" eb="22">
      <t>カブ</t>
    </rPh>
    <rPh sb="23" eb="26">
      <t>シャ</t>
    </rPh>
    <phoneticPr fontId="5"/>
  </si>
  <si>
    <t>日本工営（株）、（社）国際建設技術協会、（株）建設技術センター企画競争共同提案体</t>
    <rPh sb="31" eb="33">
      <t>キカク</t>
    </rPh>
    <rPh sb="33" eb="35">
      <t>キョウソウ</t>
    </rPh>
    <rPh sb="35" eb="37">
      <t>キョウドウ</t>
    </rPh>
    <rPh sb="37" eb="39">
      <t>テイアン</t>
    </rPh>
    <rPh sb="39" eb="40">
      <t>タイ</t>
    </rPh>
    <phoneticPr fontId="5"/>
  </si>
  <si>
    <t>（株）エイト日本技術開発、（社）国際建設技術協会企画競争共同提案体</t>
    <rPh sb="0" eb="3">
      <t>カブ</t>
    </rPh>
    <rPh sb="6" eb="8">
      <t>ニホン</t>
    </rPh>
    <rPh sb="8" eb="10">
      <t>ギジュツ</t>
    </rPh>
    <rPh sb="10" eb="12">
      <t>カイハツ</t>
    </rPh>
    <rPh sb="13" eb="16">
      <t>シャ</t>
    </rPh>
    <rPh sb="16" eb="18">
      <t>コクサイ</t>
    </rPh>
    <rPh sb="18" eb="20">
      <t>ケンセツ</t>
    </rPh>
    <rPh sb="20" eb="22">
      <t>ギジュツ</t>
    </rPh>
    <rPh sb="22" eb="24">
      <t>キョウカイ</t>
    </rPh>
    <rPh sb="24" eb="26">
      <t>キカク</t>
    </rPh>
    <rPh sb="26" eb="28">
      <t>キョウソウ</t>
    </rPh>
    <rPh sb="28" eb="30">
      <t>キョウドウ</t>
    </rPh>
    <rPh sb="30" eb="32">
      <t>テイアン</t>
    </rPh>
    <rPh sb="32" eb="33">
      <t>タイ</t>
    </rPh>
    <phoneticPr fontId="5"/>
  </si>
  <si>
    <t>道路メンテナンス技術モデル事業による海外普及性調査</t>
    <phoneticPr fontId="5"/>
  </si>
  <si>
    <t>（株）パスコ</t>
    <rPh sb="0" eb="3">
      <t>カブ</t>
    </rPh>
    <phoneticPr fontId="5"/>
  </si>
  <si>
    <t>道路ITS技術モデル事業による海外普及性調査</t>
    <phoneticPr fontId="5"/>
  </si>
  <si>
    <t>三菱重工（株）</t>
    <rPh sb="0" eb="2">
      <t>ミツビシ</t>
    </rPh>
    <rPh sb="2" eb="4">
      <t>ジュウコウ</t>
    </rPh>
    <rPh sb="4" eb="7">
      <t>カブ</t>
    </rPh>
    <phoneticPr fontId="5"/>
  </si>
  <si>
    <t>道路分野の海外プロジェクトの発掘・形成調査</t>
    <phoneticPr fontId="5"/>
  </si>
  <si>
    <t>（株）オリエンタルコンサルタンツ、JFEエンジニアリング（株）企画競争共同提案体</t>
    <rPh sb="0" eb="3">
      <t>カブ</t>
    </rPh>
    <rPh sb="28" eb="31">
      <t>カブ</t>
    </rPh>
    <rPh sb="31" eb="33">
      <t>キカク</t>
    </rPh>
    <rPh sb="33" eb="35">
      <t>キョウソウ</t>
    </rPh>
    <phoneticPr fontId="5"/>
  </si>
  <si>
    <t>海外道路PPP協議会開催支援</t>
    <phoneticPr fontId="5"/>
  </si>
  <si>
    <t>（株）オーエムシー</t>
    <rPh sb="0" eb="3">
      <t>カブ</t>
    </rPh>
    <phoneticPr fontId="5"/>
  </si>
  <si>
    <t>（株）工業市場研究所</t>
    <rPh sb="0" eb="3">
      <t>カブ</t>
    </rPh>
    <phoneticPr fontId="5"/>
  </si>
  <si>
    <t>海外道路案件整理</t>
    <phoneticPr fontId="5"/>
  </si>
  <si>
    <t>道路分野に関する本邦技術の活用に繋がる案件発掘等の調査数</t>
    <rPh sb="0" eb="2">
      <t>ドウロ</t>
    </rPh>
    <rPh sb="2" eb="4">
      <t>ブンヤ</t>
    </rPh>
    <rPh sb="5" eb="6">
      <t>カン</t>
    </rPh>
    <rPh sb="8" eb="10">
      <t>ホンポウ</t>
    </rPh>
    <rPh sb="10" eb="12">
      <t>ギジュツ</t>
    </rPh>
    <rPh sb="13" eb="15">
      <t>カツヨウ</t>
    </rPh>
    <rPh sb="16" eb="17">
      <t>ツナ</t>
    </rPh>
    <rPh sb="19" eb="21">
      <t>アンケン</t>
    </rPh>
    <rPh sb="21" eb="23">
      <t>ハックツ</t>
    </rPh>
    <rPh sb="23" eb="24">
      <t>トウ</t>
    </rPh>
    <rPh sb="25" eb="27">
      <t>チョウサ</t>
    </rPh>
    <rPh sb="27" eb="28">
      <t>スウ</t>
    </rPh>
    <phoneticPr fontId="5"/>
  </si>
  <si>
    <t>関係国政府との国際会議、セミナー等において議題となる案件発掘等の成果を毎年３件以上創出する</t>
    <rPh sb="0" eb="3">
      <t>カンケイコク</t>
    </rPh>
    <rPh sb="3" eb="5">
      <t>セイフ</t>
    </rPh>
    <rPh sb="7" eb="9">
      <t>コクサイ</t>
    </rPh>
    <rPh sb="9" eb="11">
      <t>カイギ</t>
    </rPh>
    <rPh sb="16" eb="17">
      <t>トウ</t>
    </rPh>
    <rPh sb="21" eb="23">
      <t>ギダイ</t>
    </rPh>
    <rPh sb="26" eb="28">
      <t>アンケン</t>
    </rPh>
    <rPh sb="28" eb="30">
      <t>ハックツ</t>
    </rPh>
    <rPh sb="30" eb="31">
      <t>トウ</t>
    </rPh>
    <rPh sb="32" eb="34">
      <t>セイカ</t>
    </rPh>
    <rPh sb="35" eb="37">
      <t>マイトシ</t>
    </rPh>
    <rPh sb="38" eb="39">
      <t>ケン</t>
    </rPh>
    <rPh sb="39" eb="41">
      <t>イジョウ</t>
    </rPh>
    <rPh sb="41" eb="43">
      <t>ソウシュツ</t>
    </rPh>
    <phoneticPr fontId="5"/>
  </si>
  <si>
    <t>関係国政府との国際会議、セミナー等において議題となった案件発掘等の調査数</t>
    <rPh sb="0" eb="3">
      <t>カンケイコク</t>
    </rPh>
    <rPh sb="3" eb="5">
      <t>セイフ</t>
    </rPh>
    <rPh sb="7" eb="9">
      <t>コクサイ</t>
    </rPh>
    <rPh sb="21" eb="23">
      <t>ギダイ</t>
    </rPh>
    <phoneticPr fontId="5"/>
  </si>
  <si>
    <t>建設市場整備推進費</t>
    <rPh sb="0" eb="2">
      <t>ケンセツ</t>
    </rPh>
    <rPh sb="2" eb="4">
      <t>シジョウ</t>
    </rPh>
    <rPh sb="4" eb="6">
      <t>セイビ</t>
    </rPh>
    <rPh sb="6" eb="8">
      <t>スイシン</t>
    </rPh>
    <rPh sb="8" eb="9">
      <t>ヒ</t>
    </rPh>
    <phoneticPr fontId="5"/>
  </si>
  <si>
    <t>関係国政府との国際会議、セミナー等においてタイムリーに議題に反映されている。</t>
    <rPh sb="16" eb="17">
      <t>トウ</t>
    </rPh>
    <rPh sb="27" eb="29">
      <t>ギダイ</t>
    </rPh>
    <rPh sb="30" eb="32">
      <t>ハンエイ</t>
    </rPh>
    <phoneticPr fontId="5"/>
  </si>
  <si>
    <t>A.民間企業等</t>
    <rPh sb="2" eb="4">
      <t>ミンカン</t>
    </rPh>
    <rPh sb="4" eb="6">
      <t>キギョウ</t>
    </rPh>
    <rPh sb="6" eb="7">
      <t>トウ</t>
    </rPh>
    <phoneticPr fontId="5"/>
  </si>
  <si>
    <t>B.外部有識者</t>
    <rPh sb="2" eb="4">
      <t>ガイブ</t>
    </rPh>
    <rPh sb="4" eb="7">
      <t>ユウシキシャ</t>
    </rPh>
    <phoneticPr fontId="5"/>
  </si>
  <si>
    <t>イ</t>
    <phoneticPr fontId="5"/>
  </si>
  <si>
    <t>ロ</t>
    <phoneticPr fontId="5"/>
  </si>
  <si>
    <t>ハ</t>
    <phoneticPr fontId="5"/>
  </si>
  <si>
    <t>○相手国との政策協議
セミナーの開催、政治のリーダーシップによるトップセールスの展開、情報収集力向上等の取り組みを行い、我が国による案件獲得の働きかけを行う。
○海外における道路プロジェクトの案件発掘・形成
プロジェクトの構想初期にタイムリーに発注者にアイディアを持ち込み、日本がイニシアティブを取って事業を進められるよう、案件発掘、案件形成調査を実施する。
○日本の道路関係技術普及促進
途上国等の実情にあった日本の優れた道路関係技術・システムの普及を図るため、海外でのモデル事業の実施や既に海外で実用化された技術等の横展開を支援する。</t>
    <phoneticPr fontId="5"/>
  </si>
  <si>
    <t>9市場環境の整備、産業の生産性向上、消費者利益の保護
　32建設市場の整備を推進する</t>
    <phoneticPr fontId="5"/>
  </si>
  <si>
    <t>入札・契約手続きの透明性・競争性の確保に努めており、支出先は企画競争等により選定。</t>
    <rPh sb="34" eb="35">
      <t>トウ</t>
    </rPh>
    <phoneticPr fontId="5"/>
  </si>
  <si>
    <t>類似業務等によりコスト水準の妥当性を確認している。</t>
    <phoneticPr fontId="5"/>
  </si>
  <si>
    <t>-</t>
    <phoneticPr fontId="5"/>
  </si>
  <si>
    <t>-</t>
    <phoneticPr fontId="5"/>
  </si>
  <si>
    <t>B.個人（イ）</t>
    <rPh sb="2" eb="4">
      <t>コジン</t>
    </rPh>
    <phoneticPr fontId="5"/>
  </si>
  <si>
    <t>-</t>
    <phoneticPr fontId="5"/>
  </si>
  <si>
    <t>関係国政府への積極的な働きかけ等により、インフラ輸出の国際展開を効率的・効果的に推進すべき。</t>
    <rPh sb="0" eb="3">
      <t>カンケイコク</t>
    </rPh>
    <rPh sb="3" eb="5">
      <t>セイフ</t>
    </rPh>
    <rPh sb="7" eb="10">
      <t>セッキョクテキ</t>
    </rPh>
    <rPh sb="11" eb="12">
      <t>ハタラ</t>
    </rPh>
    <rPh sb="15" eb="16">
      <t>トウ</t>
    </rPh>
    <rPh sb="24" eb="26">
      <t>ユシュツ</t>
    </rPh>
    <rPh sb="27" eb="29">
      <t>コクサイ</t>
    </rPh>
    <rPh sb="29" eb="31">
      <t>テンカイ</t>
    </rPh>
    <rPh sb="32" eb="35">
      <t>コウリツテキ</t>
    </rPh>
    <rPh sb="36" eb="39">
      <t>コウカテキ</t>
    </rPh>
    <rPh sb="40" eb="42">
      <t>スイシン</t>
    </rPh>
    <phoneticPr fontId="5"/>
  </si>
  <si>
    <t>「新しい日本のための優先課題推進枠」120</t>
    <phoneticPr fontId="5"/>
  </si>
  <si>
    <t>執行等改善</t>
  </si>
  <si>
    <t>相手国の実情と日本企業の海外進出意欲を踏まえた二国間会議やセミナーなどの開催等を通じ、海外プロジェクトの獲得や道路技術の海外展開を促進する。</t>
    <rPh sb="23" eb="24">
      <t>ニ</t>
    </rPh>
    <rPh sb="24" eb="26">
      <t>コクカン</t>
    </rPh>
    <rPh sb="26" eb="28">
      <t>カイギ</t>
    </rPh>
    <rPh sb="38" eb="3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</si>
</sst>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17" fontId="23" fillId="0" borderId="25" xfId="0" applyNumberFormat="1"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67236</xdr:colOff>
      <xdr:row>140</xdr:row>
      <xdr:rowOff>44823</xdr:rowOff>
    </xdr:from>
    <xdr:to>
      <xdr:col>34</xdr:col>
      <xdr:colOff>0</xdr:colOff>
      <xdr:row>142</xdr:row>
      <xdr:rowOff>78441</xdr:rowOff>
    </xdr:to>
    <xdr:sp macro="" textlink="">
      <xdr:nvSpPr>
        <xdr:cNvPr id="6" name="正方形/長方形 5"/>
        <xdr:cNvSpPr/>
      </xdr:nvSpPr>
      <xdr:spPr>
        <a:xfrm>
          <a:off x="3832412" y="31802294"/>
          <a:ext cx="2263588" cy="72838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109</a:t>
          </a:r>
          <a:r>
            <a:rPr kumimoji="1" lang="ja-JP" altLang="en-US" sz="1100"/>
            <a:t>百万円</a:t>
          </a:r>
        </a:p>
      </xdr:txBody>
    </xdr:sp>
    <xdr:clientData/>
  </xdr:twoCellAnchor>
  <xdr:twoCellAnchor>
    <xdr:from>
      <xdr:col>27</xdr:col>
      <xdr:colOff>123265</xdr:colOff>
      <xdr:row>142</xdr:row>
      <xdr:rowOff>78441</xdr:rowOff>
    </xdr:from>
    <xdr:to>
      <xdr:col>27</xdr:col>
      <xdr:colOff>123265</xdr:colOff>
      <xdr:row>146</xdr:row>
      <xdr:rowOff>22414</xdr:rowOff>
    </xdr:to>
    <xdr:cxnSp macro="">
      <xdr:nvCxnSpPr>
        <xdr:cNvPr id="8" name="直線コネクタ 7"/>
        <xdr:cNvCxnSpPr>
          <a:stCxn id="47" idx="0"/>
          <a:endCxn id="6" idx="2"/>
        </xdr:cNvCxnSpPr>
      </xdr:nvCxnSpPr>
      <xdr:spPr>
        <a:xfrm flipV="1">
          <a:off x="4964206" y="32530676"/>
          <a:ext cx="0" cy="1333503"/>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56029</xdr:colOff>
      <xdr:row>142</xdr:row>
      <xdr:rowOff>123266</xdr:rowOff>
    </xdr:from>
    <xdr:to>
      <xdr:col>33</xdr:col>
      <xdr:colOff>22412</xdr:colOff>
      <xdr:row>143</xdr:row>
      <xdr:rowOff>11206</xdr:rowOff>
    </xdr:to>
    <xdr:sp macro="" textlink="">
      <xdr:nvSpPr>
        <xdr:cNvPr id="7" name="大かっこ 6"/>
        <xdr:cNvSpPr/>
      </xdr:nvSpPr>
      <xdr:spPr>
        <a:xfrm>
          <a:off x="4000500" y="32575501"/>
          <a:ext cx="1938618" cy="23532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40</xdr:col>
      <xdr:colOff>11204</xdr:colOff>
      <xdr:row>140</xdr:row>
      <xdr:rowOff>56028</xdr:rowOff>
    </xdr:from>
    <xdr:to>
      <xdr:col>47</xdr:col>
      <xdr:colOff>179293</xdr:colOff>
      <xdr:row>142</xdr:row>
      <xdr:rowOff>89646</xdr:rowOff>
    </xdr:to>
    <xdr:sp macro="" textlink="">
      <xdr:nvSpPr>
        <xdr:cNvPr id="20" name="正方形/長方形 19"/>
        <xdr:cNvSpPr/>
      </xdr:nvSpPr>
      <xdr:spPr>
        <a:xfrm>
          <a:off x="7182969" y="31813499"/>
          <a:ext cx="1423148" cy="72838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Ｂ</a:t>
          </a:r>
          <a:r>
            <a:rPr lang="en-US" altLang="ja-JP" sz="1100"/>
            <a:t>.</a:t>
          </a:r>
          <a:r>
            <a:rPr lang="ja-JP" altLang="en-US" sz="1100"/>
            <a:t>外部有識者（３名）</a:t>
          </a:r>
          <a:endParaRPr lang="en-US" altLang="ja-JP" sz="1100"/>
        </a:p>
        <a:p>
          <a:pPr algn="ctr"/>
          <a:r>
            <a:rPr kumimoji="1" lang="en-US" altLang="ja-JP" sz="1100"/>
            <a:t>0.1</a:t>
          </a:r>
          <a:r>
            <a:rPr kumimoji="1" lang="ja-JP" altLang="en-US" sz="1100"/>
            <a:t>百万円</a:t>
          </a:r>
        </a:p>
      </xdr:txBody>
    </xdr:sp>
    <xdr:clientData/>
  </xdr:twoCellAnchor>
  <xdr:twoCellAnchor>
    <xdr:from>
      <xdr:col>34</xdr:col>
      <xdr:colOff>11206</xdr:colOff>
      <xdr:row>141</xdr:row>
      <xdr:rowOff>22411</xdr:rowOff>
    </xdr:from>
    <xdr:to>
      <xdr:col>39</xdr:col>
      <xdr:colOff>179293</xdr:colOff>
      <xdr:row>141</xdr:row>
      <xdr:rowOff>22411</xdr:rowOff>
    </xdr:to>
    <xdr:cxnSp macro="">
      <xdr:nvCxnSpPr>
        <xdr:cNvPr id="38" name="直線コネクタ 37"/>
        <xdr:cNvCxnSpPr/>
      </xdr:nvCxnSpPr>
      <xdr:spPr>
        <a:xfrm>
          <a:off x="6107206" y="32127264"/>
          <a:ext cx="1064558"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89647</xdr:colOff>
      <xdr:row>145</xdr:row>
      <xdr:rowOff>100853</xdr:rowOff>
    </xdr:from>
    <xdr:to>
      <xdr:col>37</xdr:col>
      <xdr:colOff>100854</xdr:colOff>
      <xdr:row>146</xdr:row>
      <xdr:rowOff>29187</xdr:rowOff>
    </xdr:to>
    <xdr:sp macro="" textlink="">
      <xdr:nvSpPr>
        <xdr:cNvPr id="42" name="テキスト ボックス 20"/>
        <xdr:cNvSpPr txBox="1"/>
      </xdr:nvSpPr>
      <xdr:spPr>
        <a:xfrm>
          <a:off x="4930588" y="33595235"/>
          <a:ext cx="1804148"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lang="ja-JP" altLang="en-US" sz="1100"/>
            <a:t>一般</a:t>
          </a:r>
          <a:r>
            <a:rPr kumimoji="1" lang="ja-JP" altLang="en-US" sz="1100"/>
            <a:t>競争入札</a:t>
          </a:r>
          <a:r>
            <a:rPr kumimoji="1" lang="en-US" altLang="ja-JP" sz="1100"/>
            <a:t>】</a:t>
          </a:r>
          <a:endParaRPr kumimoji="1" lang="ja-JP" altLang="en-US" sz="1100"/>
        </a:p>
      </xdr:txBody>
    </xdr:sp>
    <xdr:clientData/>
  </xdr:twoCellAnchor>
  <xdr:twoCellAnchor>
    <xdr:from>
      <xdr:col>21</xdr:col>
      <xdr:colOff>67236</xdr:colOff>
      <xdr:row>146</xdr:row>
      <xdr:rowOff>22414</xdr:rowOff>
    </xdr:from>
    <xdr:to>
      <xdr:col>34</xdr:col>
      <xdr:colOff>0</xdr:colOff>
      <xdr:row>148</xdr:row>
      <xdr:rowOff>56032</xdr:rowOff>
    </xdr:to>
    <xdr:sp macro="" textlink="">
      <xdr:nvSpPr>
        <xdr:cNvPr id="47" name="正方形/長方形 46"/>
        <xdr:cNvSpPr/>
      </xdr:nvSpPr>
      <xdr:spPr>
        <a:xfrm>
          <a:off x="3832412" y="33864179"/>
          <a:ext cx="2263588" cy="72838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民間企業等（８社）</a:t>
          </a:r>
          <a:endParaRPr lang="en-US" altLang="ja-JP" sz="1100"/>
        </a:p>
        <a:p>
          <a:pPr algn="ctr"/>
          <a:r>
            <a:rPr kumimoji="1" lang="en-US" altLang="ja-JP" sz="1100"/>
            <a:t>109</a:t>
          </a:r>
          <a:r>
            <a:rPr kumimoji="1" lang="ja-JP" altLang="en-US" sz="1100"/>
            <a:t>百万円</a:t>
          </a:r>
        </a:p>
      </xdr:txBody>
    </xdr:sp>
    <xdr:clientData/>
  </xdr:twoCellAnchor>
  <xdr:twoCellAnchor>
    <xdr:from>
      <xdr:col>22</xdr:col>
      <xdr:colOff>67236</xdr:colOff>
      <xdr:row>148</xdr:row>
      <xdr:rowOff>145677</xdr:rowOff>
    </xdr:from>
    <xdr:to>
      <xdr:col>33</xdr:col>
      <xdr:colOff>123265</xdr:colOff>
      <xdr:row>150</xdr:row>
      <xdr:rowOff>123265</xdr:rowOff>
    </xdr:to>
    <xdr:sp macro="" textlink="">
      <xdr:nvSpPr>
        <xdr:cNvPr id="49" name="大かっこ 48"/>
        <xdr:cNvSpPr/>
      </xdr:nvSpPr>
      <xdr:spPr>
        <a:xfrm>
          <a:off x="4011707" y="34682206"/>
          <a:ext cx="2028264" cy="67235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案件発掘、案件形成調査、海外でのモデル事業実施及び国際会議・セミナー開催補助等</a:t>
          </a:r>
        </a:p>
      </xdr:txBody>
    </xdr:sp>
    <xdr:clientData/>
  </xdr:twoCellAnchor>
  <xdr:twoCellAnchor>
    <xdr:from>
      <xdr:col>39</xdr:col>
      <xdr:colOff>145676</xdr:colOff>
      <xdr:row>139</xdr:row>
      <xdr:rowOff>156883</xdr:rowOff>
    </xdr:from>
    <xdr:to>
      <xdr:col>49</xdr:col>
      <xdr:colOff>156883</xdr:colOff>
      <xdr:row>140</xdr:row>
      <xdr:rowOff>85217</xdr:rowOff>
    </xdr:to>
    <xdr:sp macro="" textlink="">
      <xdr:nvSpPr>
        <xdr:cNvPr id="50" name="テキスト ボックス 20"/>
        <xdr:cNvSpPr txBox="1"/>
      </xdr:nvSpPr>
      <xdr:spPr>
        <a:xfrm>
          <a:off x="7138147" y="31566971"/>
          <a:ext cx="1804148"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諸謝金・委員等旅費</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376</v>
      </c>
      <c r="AR2" s="97"/>
      <c r="AS2" s="59" t="str">
        <f>IF(OR(AQ2="　", AQ2=""), "", "-")</f>
        <v/>
      </c>
      <c r="AT2" s="98">
        <v>341</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378</v>
      </c>
      <c r="AK3" s="291"/>
      <c r="AL3" s="291"/>
      <c r="AM3" s="291"/>
      <c r="AN3" s="291"/>
      <c r="AO3" s="291"/>
      <c r="AP3" s="291"/>
      <c r="AQ3" s="291"/>
      <c r="AR3" s="291"/>
      <c r="AS3" s="291"/>
      <c r="AT3" s="291"/>
      <c r="AU3" s="291"/>
      <c r="AV3" s="291"/>
      <c r="AW3" s="291"/>
      <c r="AX3" s="36" t="s">
        <v>91</v>
      </c>
    </row>
    <row r="4" spans="1:50" ht="24.75" customHeight="1" x14ac:dyDescent="0.15">
      <c r="A4" s="509" t="s">
        <v>30</v>
      </c>
      <c r="B4" s="510"/>
      <c r="C4" s="510"/>
      <c r="D4" s="510"/>
      <c r="E4" s="510"/>
      <c r="F4" s="510"/>
      <c r="G4" s="483" t="s">
        <v>379</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95</v>
      </c>
      <c r="H5" s="318"/>
      <c r="I5" s="318"/>
      <c r="J5" s="318"/>
      <c r="K5" s="318"/>
      <c r="L5" s="318"/>
      <c r="M5" s="319" t="s">
        <v>92</v>
      </c>
      <c r="N5" s="320"/>
      <c r="O5" s="320"/>
      <c r="P5" s="320"/>
      <c r="Q5" s="320"/>
      <c r="R5" s="321"/>
      <c r="S5" s="322" t="s">
        <v>157</v>
      </c>
      <c r="T5" s="318"/>
      <c r="U5" s="318"/>
      <c r="V5" s="318"/>
      <c r="W5" s="318"/>
      <c r="X5" s="323"/>
      <c r="Y5" s="500" t="s">
        <v>3</v>
      </c>
      <c r="Z5" s="501"/>
      <c r="AA5" s="501"/>
      <c r="AB5" s="501"/>
      <c r="AC5" s="501"/>
      <c r="AD5" s="502"/>
      <c r="AE5" s="503" t="s">
        <v>381</v>
      </c>
      <c r="AF5" s="504"/>
      <c r="AG5" s="504"/>
      <c r="AH5" s="504"/>
      <c r="AI5" s="504"/>
      <c r="AJ5" s="504"/>
      <c r="AK5" s="504"/>
      <c r="AL5" s="504"/>
      <c r="AM5" s="504"/>
      <c r="AN5" s="504"/>
      <c r="AO5" s="504"/>
      <c r="AP5" s="505"/>
      <c r="AQ5" s="506" t="s">
        <v>382</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440</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384</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385</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386</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439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7" t="s">
        <v>69</v>
      </c>
      <c r="Q12" s="112"/>
      <c r="R12" s="112"/>
      <c r="S12" s="112"/>
      <c r="T12" s="112"/>
      <c r="U12" s="112"/>
      <c r="V12" s="163"/>
      <c r="W12" s="167" t="s">
        <v>70</v>
      </c>
      <c r="X12" s="112"/>
      <c r="Y12" s="112"/>
      <c r="Z12" s="112"/>
      <c r="AA12" s="112"/>
      <c r="AB12" s="112"/>
      <c r="AC12" s="163"/>
      <c r="AD12" s="167" t="s">
        <v>71</v>
      </c>
      <c r="AE12" s="112"/>
      <c r="AF12" s="112"/>
      <c r="AG12" s="112"/>
      <c r="AH12" s="112"/>
      <c r="AI12" s="112"/>
      <c r="AJ12" s="163"/>
      <c r="AK12" s="167" t="s">
        <v>72</v>
      </c>
      <c r="AL12" s="112"/>
      <c r="AM12" s="112"/>
      <c r="AN12" s="112"/>
      <c r="AO12" s="112"/>
      <c r="AP12" s="112"/>
      <c r="AQ12" s="163"/>
      <c r="AR12" s="167"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384</v>
      </c>
      <c r="Q13" s="63"/>
      <c r="R13" s="63"/>
      <c r="S13" s="63"/>
      <c r="T13" s="63"/>
      <c r="U13" s="63"/>
      <c r="V13" s="64"/>
      <c r="W13" s="62">
        <v>100</v>
      </c>
      <c r="X13" s="63"/>
      <c r="Y13" s="63"/>
      <c r="Z13" s="63"/>
      <c r="AA13" s="63"/>
      <c r="AB13" s="63"/>
      <c r="AC13" s="64"/>
      <c r="AD13" s="62">
        <v>122</v>
      </c>
      <c r="AE13" s="63"/>
      <c r="AF13" s="63"/>
      <c r="AG13" s="63"/>
      <c r="AH13" s="63"/>
      <c r="AI13" s="63"/>
      <c r="AJ13" s="64"/>
      <c r="AK13" s="62">
        <v>125</v>
      </c>
      <c r="AL13" s="63"/>
      <c r="AM13" s="63"/>
      <c r="AN13" s="63"/>
      <c r="AO13" s="63"/>
      <c r="AP13" s="63"/>
      <c r="AQ13" s="64"/>
      <c r="AR13" s="657">
        <v>170</v>
      </c>
      <c r="AS13" s="658"/>
      <c r="AT13" s="658"/>
      <c r="AU13" s="658"/>
      <c r="AV13" s="658"/>
      <c r="AW13" s="658"/>
      <c r="AX13" s="659"/>
    </row>
    <row r="14" spans="1:50" ht="21" customHeight="1" x14ac:dyDescent="0.15">
      <c r="A14" s="454"/>
      <c r="B14" s="455"/>
      <c r="C14" s="455"/>
      <c r="D14" s="455"/>
      <c r="E14" s="455"/>
      <c r="F14" s="456"/>
      <c r="G14" s="467"/>
      <c r="H14" s="468"/>
      <c r="I14" s="334" t="s">
        <v>9</v>
      </c>
      <c r="J14" s="462"/>
      <c r="K14" s="462"/>
      <c r="L14" s="462"/>
      <c r="M14" s="462"/>
      <c r="N14" s="462"/>
      <c r="O14" s="463"/>
      <c r="P14" s="62" t="s">
        <v>384</v>
      </c>
      <c r="Q14" s="63"/>
      <c r="R14" s="63"/>
      <c r="S14" s="63"/>
      <c r="T14" s="63"/>
      <c r="U14" s="63"/>
      <c r="V14" s="64"/>
      <c r="W14" s="62" t="s">
        <v>384</v>
      </c>
      <c r="X14" s="63"/>
      <c r="Y14" s="63"/>
      <c r="Z14" s="63"/>
      <c r="AA14" s="63"/>
      <c r="AB14" s="63"/>
      <c r="AC14" s="64"/>
      <c r="AD14" s="62" t="s">
        <v>384</v>
      </c>
      <c r="AE14" s="63"/>
      <c r="AF14" s="63"/>
      <c r="AG14" s="63"/>
      <c r="AH14" s="63"/>
      <c r="AI14" s="63"/>
      <c r="AJ14" s="64"/>
      <c r="AK14" s="62" t="s">
        <v>398</v>
      </c>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4" t="s">
        <v>62</v>
      </c>
      <c r="J15" s="335"/>
      <c r="K15" s="335"/>
      <c r="L15" s="335"/>
      <c r="M15" s="335"/>
      <c r="N15" s="335"/>
      <c r="O15" s="336"/>
      <c r="P15" s="62" t="s">
        <v>384</v>
      </c>
      <c r="Q15" s="63"/>
      <c r="R15" s="63"/>
      <c r="S15" s="63"/>
      <c r="T15" s="63"/>
      <c r="U15" s="63"/>
      <c r="V15" s="64"/>
      <c r="W15" s="62" t="s">
        <v>384</v>
      </c>
      <c r="X15" s="63"/>
      <c r="Y15" s="63"/>
      <c r="Z15" s="63"/>
      <c r="AA15" s="63"/>
      <c r="AB15" s="63"/>
      <c r="AC15" s="64"/>
      <c r="AD15" s="62" t="s">
        <v>384</v>
      </c>
      <c r="AE15" s="63"/>
      <c r="AF15" s="63"/>
      <c r="AG15" s="63"/>
      <c r="AH15" s="63"/>
      <c r="AI15" s="63"/>
      <c r="AJ15" s="64"/>
      <c r="AK15" s="62" t="s">
        <v>384</v>
      </c>
      <c r="AL15" s="63"/>
      <c r="AM15" s="63"/>
      <c r="AN15" s="63"/>
      <c r="AO15" s="63"/>
      <c r="AP15" s="63"/>
      <c r="AQ15" s="64"/>
      <c r="AR15" s="62"/>
      <c r="AS15" s="63"/>
      <c r="AT15" s="63"/>
      <c r="AU15" s="63"/>
      <c r="AV15" s="63"/>
      <c r="AW15" s="63"/>
      <c r="AX15" s="654"/>
    </row>
    <row r="16" spans="1:50" ht="21" customHeight="1" x14ac:dyDescent="0.15">
      <c r="A16" s="454"/>
      <c r="B16" s="455"/>
      <c r="C16" s="455"/>
      <c r="D16" s="455"/>
      <c r="E16" s="455"/>
      <c r="F16" s="456"/>
      <c r="G16" s="467"/>
      <c r="H16" s="468"/>
      <c r="I16" s="334" t="s">
        <v>63</v>
      </c>
      <c r="J16" s="335"/>
      <c r="K16" s="335"/>
      <c r="L16" s="335"/>
      <c r="M16" s="335"/>
      <c r="N16" s="335"/>
      <c r="O16" s="336"/>
      <c r="P16" s="62" t="s">
        <v>384</v>
      </c>
      <c r="Q16" s="63"/>
      <c r="R16" s="63"/>
      <c r="S16" s="63"/>
      <c r="T16" s="63"/>
      <c r="U16" s="63"/>
      <c r="V16" s="64"/>
      <c r="W16" s="62" t="s">
        <v>384</v>
      </c>
      <c r="X16" s="63"/>
      <c r="Y16" s="63"/>
      <c r="Z16" s="63"/>
      <c r="AA16" s="63"/>
      <c r="AB16" s="63"/>
      <c r="AC16" s="64"/>
      <c r="AD16" s="62" t="s">
        <v>384</v>
      </c>
      <c r="AE16" s="63"/>
      <c r="AF16" s="63"/>
      <c r="AG16" s="63"/>
      <c r="AH16" s="63"/>
      <c r="AI16" s="63"/>
      <c r="AJ16" s="64"/>
      <c r="AK16" s="62" t="s">
        <v>398</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t="s">
        <v>398</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7">
        <f>SUM(P13:V17)</f>
        <v>0</v>
      </c>
      <c r="Q18" s="308"/>
      <c r="R18" s="308"/>
      <c r="S18" s="308"/>
      <c r="T18" s="308"/>
      <c r="U18" s="308"/>
      <c r="V18" s="309"/>
      <c r="W18" s="307">
        <f>SUM(W13:AC17)</f>
        <v>100</v>
      </c>
      <c r="X18" s="308"/>
      <c r="Y18" s="308"/>
      <c r="Z18" s="308"/>
      <c r="AA18" s="308"/>
      <c r="AB18" s="308"/>
      <c r="AC18" s="309"/>
      <c r="AD18" s="307">
        <f>SUM(AD13:AJ17)</f>
        <v>122</v>
      </c>
      <c r="AE18" s="308"/>
      <c r="AF18" s="308"/>
      <c r="AG18" s="308"/>
      <c r="AH18" s="308"/>
      <c r="AI18" s="308"/>
      <c r="AJ18" s="309"/>
      <c r="AK18" s="307">
        <f>SUM(AK13:AQ17)</f>
        <v>125</v>
      </c>
      <c r="AL18" s="308"/>
      <c r="AM18" s="308"/>
      <c r="AN18" s="308"/>
      <c r="AO18" s="308"/>
      <c r="AP18" s="308"/>
      <c r="AQ18" s="309"/>
      <c r="AR18" s="307">
        <f>SUM(AR13:AX17)</f>
        <v>170</v>
      </c>
      <c r="AS18" s="308"/>
      <c r="AT18" s="308"/>
      <c r="AU18" s="308"/>
      <c r="AV18" s="308"/>
      <c r="AW18" s="308"/>
      <c r="AX18" s="310"/>
    </row>
    <row r="19" spans="1:50" ht="24.75" customHeight="1" x14ac:dyDescent="0.15">
      <c r="A19" s="454"/>
      <c r="B19" s="455"/>
      <c r="C19" s="455"/>
      <c r="D19" s="455"/>
      <c r="E19" s="455"/>
      <c r="F19" s="456"/>
      <c r="G19" s="304" t="s">
        <v>10</v>
      </c>
      <c r="H19" s="305"/>
      <c r="I19" s="305"/>
      <c r="J19" s="305"/>
      <c r="K19" s="305"/>
      <c r="L19" s="305"/>
      <c r="M19" s="305"/>
      <c r="N19" s="305"/>
      <c r="O19" s="305"/>
      <c r="P19" s="62" t="s">
        <v>384</v>
      </c>
      <c r="Q19" s="63"/>
      <c r="R19" s="63"/>
      <c r="S19" s="63"/>
      <c r="T19" s="63"/>
      <c r="U19" s="63"/>
      <c r="V19" s="64"/>
      <c r="W19" s="62">
        <v>99</v>
      </c>
      <c r="X19" s="63"/>
      <c r="Y19" s="63"/>
      <c r="Z19" s="63"/>
      <c r="AA19" s="63"/>
      <c r="AB19" s="63"/>
      <c r="AC19" s="64"/>
      <c r="AD19" s="62">
        <v>109</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7"/>
      <c r="B20" s="458"/>
      <c r="C20" s="458"/>
      <c r="D20" s="458"/>
      <c r="E20" s="458"/>
      <c r="F20" s="459"/>
      <c r="G20" s="304" t="s">
        <v>11</v>
      </c>
      <c r="H20" s="305"/>
      <c r="I20" s="305"/>
      <c r="J20" s="305"/>
      <c r="K20" s="305"/>
      <c r="L20" s="305"/>
      <c r="M20" s="305"/>
      <c r="N20" s="305"/>
      <c r="O20" s="305"/>
      <c r="P20" s="312" t="str">
        <f>IF(P18=0, "-", P19/P18)</f>
        <v>-</v>
      </c>
      <c r="Q20" s="312"/>
      <c r="R20" s="312"/>
      <c r="S20" s="312"/>
      <c r="T20" s="312"/>
      <c r="U20" s="312"/>
      <c r="V20" s="312"/>
      <c r="W20" s="312">
        <f>IF(W18=0, "-", W19/W18)</f>
        <v>0.99</v>
      </c>
      <c r="X20" s="312"/>
      <c r="Y20" s="312"/>
      <c r="Z20" s="312"/>
      <c r="AA20" s="312"/>
      <c r="AB20" s="312"/>
      <c r="AC20" s="312"/>
      <c r="AD20" s="312">
        <f>IF(AD18=0, "-", AD19/AD18)</f>
        <v>0.89344262295081966</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t="s">
        <v>398</v>
      </c>
      <c r="AV22" s="101"/>
      <c r="AW22" s="99" t="s">
        <v>355</v>
      </c>
      <c r="AX22" s="100"/>
    </row>
    <row r="23" spans="1:50" ht="22.5" customHeight="1" x14ac:dyDescent="0.15">
      <c r="A23" s="208"/>
      <c r="B23" s="206"/>
      <c r="C23" s="206"/>
      <c r="D23" s="206"/>
      <c r="E23" s="206"/>
      <c r="F23" s="207"/>
      <c r="G23" s="313" t="s">
        <v>430</v>
      </c>
      <c r="H23" s="280"/>
      <c r="I23" s="280"/>
      <c r="J23" s="280"/>
      <c r="K23" s="280"/>
      <c r="L23" s="280"/>
      <c r="M23" s="280"/>
      <c r="N23" s="280"/>
      <c r="O23" s="281"/>
      <c r="P23" s="246" t="s">
        <v>431</v>
      </c>
      <c r="Q23" s="187"/>
      <c r="R23" s="187"/>
      <c r="S23" s="187"/>
      <c r="T23" s="187"/>
      <c r="U23" s="187"/>
      <c r="V23" s="187"/>
      <c r="W23" s="187"/>
      <c r="X23" s="188"/>
      <c r="Y23" s="285" t="s">
        <v>14</v>
      </c>
      <c r="Z23" s="286"/>
      <c r="AA23" s="287"/>
      <c r="AB23" s="650" t="s">
        <v>397</v>
      </c>
      <c r="AC23" s="288"/>
      <c r="AD23" s="288"/>
      <c r="AE23" s="84" t="s">
        <v>384</v>
      </c>
      <c r="AF23" s="85"/>
      <c r="AG23" s="85"/>
      <c r="AH23" s="85"/>
      <c r="AI23" s="86"/>
      <c r="AJ23" s="84">
        <v>2</v>
      </c>
      <c r="AK23" s="85"/>
      <c r="AL23" s="85"/>
      <c r="AM23" s="85"/>
      <c r="AN23" s="86"/>
      <c r="AO23" s="84">
        <v>3</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2"/>
      <c r="AA24" s="163"/>
      <c r="AB24" s="327" t="s">
        <v>397</v>
      </c>
      <c r="AC24" s="278"/>
      <c r="AD24" s="278"/>
      <c r="AE24" s="84" t="s">
        <v>384</v>
      </c>
      <c r="AF24" s="85"/>
      <c r="AG24" s="85"/>
      <c r="AH24" s="85"/>
      <c r="AI24" s="86"/>
      <c r="AJ24" s="84">
        <v>3</v>
      </c>
      <c r="AK24" s="85"/>
      <c r="AL24" s="85"/>
      <c r="AM24" s="85"/>
      <c r="AN24" s="86"/>
      <c r="AO24" s="84">
        <v>3</v>
      </c>
      <c r="AP24" s="85"/>
      <c r="AQ24" s="85"/>
      <c r="AR24" s="85"/>
      <c r="AS24" s="86"/>
      <c r="AT24" s="84">
        <v>3</v>
      </c>
      <c r="AU24" s="85"/>
      <c r="AV24" s="85"/>
      <c r="AW24" s="85"/>
      <c r="AX24" s="87"/>
    </row>
    <row r="25" spans="1:50" ht="60" customHeight="1" x14ac:dyDescent="0.15">
      <c r="A25" s="660"/>
      <c r="B25" s="661"/>
      <c r="C25" s="661"/>
      <c r="D25" s="661"/>
      <c r="E25" s="661"/>
      <c r="F25" s="662"/>
      <c r="G25" s="314"/>
      <c r="H25" s="315"/>
      <c r="I25" s="315"/>
      <c r="J25" s="315"/>
      <c r="K25" s="315"/>
      <c r="L25" s="315"/>
      <c r="M25" s="315"/>
      <c r="N25" s="315"/>
      <c r="O25" s="316"/>
      <c r="P25" s="189"/>
      <c r="Q25" s="189"/>
      <c r="R25" s="189"/>
      <c r="S25" s="189"/>
      <c r="T25" s="189"/>
      <c r="U25" s="189"/>
      <c r="V25" s="189"/>
      <c r="W25" s="189"/>
      <c r="X25" s="190"/>
      <c r="Y25" s="111" t="s">
        <v>15</v>
      </c>
      <c r="Z25" s="112"/>
      <c r="AA25" s="163"/>
      <c r="AB25" s="672" t="s">
        <v>359</v>
      </c>
      <c r="AC25" s="256"/>
      <c r="AD25" s="256"/>
      <c r="AE25" s="84" t="s">
        <v>384</v>
      </c>
      <c r="AF25" s="85"/>
      <c r="AG25" s="85"/>
      <c r="AH25" s="85"/>
      <c r="AI25" s="86"/>
      <c r="AJ25" s="84">
        <v>67</v>
      </c>
      <c r="AK25" s="85"/>
      <c r="AL25" s="85"/>
      <c r="AM25" s="85"/>
      <c r="AN25" s="86"/>
      <c r="AO25" s="84">
        <v>100</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1" t="s">
        <v>303</v>
      </c>
      <c r="AU26" s="652"/>
      <c r="AV26" s="652"/>
      <c r="AW26" s="652"/>
      <c r="AX26" s="653"/>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2"/>
      <c r="AA29" s="163"/>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4"/>
      <c r="H30" s="315"/>
      <c r="I30" s="315"/>
      <c r="J30" s="315"/>
      <c r="K30" s="315"/>
      <c r="L30" s="315"/>
      <c r="M30" s="315"/>
      <c r="N30" s="315"/>
      <c r="O30" s="316"/>
      <c r="P30" s="189"/>
      <c r="Q30" s="189"/>
      <c r="R30" s="189"/>
      <c r="S30" s="189"/>
      <c r="T30" s="189"/>
      <c r="U30" s="189"/>
      <c r="V30" s="189"/>
      <c r="W30" s="189"/>
      <c r="X30" s="190"/>
      <c r="Y30" s="111" t="s">
        <v>15</v>
      </c>
      <c r="Z30" s="112"/>
      <c r="AA30" s="163"/>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2"/>
      <c r="AA34" s="163"/>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4"/>
      <c r="H35" s="315"/>
      <c r="I35" s="315"/>
      <c r="J35" s="315"/>
      <c r="K35" s="315"/>
      <c r="L35" s="315"/>
      <c r="M35" s="315"/>
      <c r="N35" s="315"/>
      <c r="O35" s="316"/>
      <c r="P35" s="189"/>
      <c r="Q35" s="189"/>
      <c r="R35" s="189"/>
      <c r="S35" s="189"/>
      <c r="T35" s="189"/>
      <c r="U35" s="189"/>
      <c r="V35" s="189"/>
      <c r="W35" s="189"/>
      <c r="X35" s="190"/>
      <c r="Y35" s="111" t="s">
        <v>15</v>
      </c>
      <c r="Z35" s="112"/>
      <c r="AA35" s="163"/>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2"/>
      <c r="AA39" s="163"/>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4"/>
      <c r="H40" s="315"/>
      <c r="I40" s="315"/>
      <c r="J40" s="315"/>
      <c r="K40" s="315"/>
      <c r="L40" s="315"/>
      <c r="M40" s="315"/>
      <c r="N40" s="315"/>
      <c r="O40" s="316"/>
      <c r="P40" s="189"/>
      <c r="Q40" s="189"/>
      <c r="R40" s="189"/>
      <c r="S40" s="189"/>
      <c r="T40" s="189"/>
      <c r="U40" s="189"/>
      <c r="V40" s="189"/>
      <c r="W40" s="189"/>
      <c r="X40" s="190"/>
      <c r="Y40" s="111" t="s">
        <v>15</v>
      </c>
      <c r="Z40" s="112"/>
      <c r="AA40" s="163"/>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2"/>
      <c r="AA44" s="163"/>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5.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6" t="s">
        <v>320</v>
      </c>
      <c r="B47" s="675"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6"/>
      <c r="B48" s="675"/>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5"/>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6"/>
      <c r="B50" s="675"/>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6"/>
      <c r="B51" s="676"/>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8"/>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3"/>
      <c r="AE67" s="649" t="s">
        <v>69</v>
      </c>
      <c r="AF67" s="109"/>
      <c r="AG67" s="109"/>
      <c r="AH67" s="109"/>
      <c r="AI67" s="109"/>
      <c r="AJ67" s="649" t="s">
        <v>70</v>
      </c>
      <c r="AK67" s="109"/>
      <c r="AL67" s="109"/>
      <c r="AM67" s="109"/>
      <c r="AN67" s="109"/>
      <c r="AO67" s="649" t="s">
        <v>71</v>
      </c>
      <c r="AP67" s="109"/>
      <c r="AQ67" s="109"/>
      <c r="AR67" s="109"/>
      <c r="AS67" s="109"/>
      <c r="AT67" s="168" t="s">
        <v>74</v>
      </c>
      <c r="AU67" s="169"/>
      <c r="AV67" s="169"/>
      <c r="AW67" s="169"/>
      <c r="AX67" s="170"/>
    </row>
    <row r="68" spans="1:60" ht="22.5" customHeight="1" x14ac:dyDescent="0.15">
      <c r="A68" s="177"/>
      <c r="B68" s="178"/>
      <c r="C68" s="178"/>
      <c r="D68" s="178"/>
      <c r="E68" s="178"/>
      <c r="F68" s="179"/>
      <c r="G68" s="246" t="s">
        <v>429</v>
      </c>
      <c r="H68" s="187"/>
      <c r="I68" s="187"/>
      <c r="J68" s="187"/>
      <c r="K68" s="187"/>
      <c r="L68" s="187"/>
      <c r="M68" s="187"/>
      <c r="N68" s="187"/>
      <c r="O68" s="187"/>
      <c r="P68" s="187"/>
      <c r="Q68" s="187"/>
      <c r="R68" s="187"/>
      <c r="S68" s="187"/>
      <c r="T68" s="187"/>
      <c r="U68" s="187"/>
      <c r="V68" s="187"/>
      <c r="W68" s="187"/>
      <c r="X68" s="188"/>
      <c r="Y68" s="324" t="s">
        <v>66</v>
      </c>
      <c r="Z68" s="325"/>
      <c r="AA68" s="326"/>
      <c r="AB68" s="194" t="s">
        <v>390</v>
      </c>
      <c r="AC68" s="195"/>
      <c r="AD68" s="196"/>
      <c r="AE68" s="84" t="s">
        <v>384</v>
      </c>
      <c r="AF68" s="85"/>
      <c r="AG68" s="85"/>
      <c r="AH68" s="85"/>
      <c r="AI68" s="86"/>
      <c r="AJ68" s="84">
        <v>5</v>
      </c>
      <c r="AK68" s="85"/>
      <c r="AL68" s="85"/>
      <c r="AM68" s="85"/>
      <c r="AN68" s="86"/>
      <c r="AO68" s="84">
        <v>5</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390</v>
      </c>
      <c r="AC69" s="203"/>
      <c r="AD69" s="204"/>
      <c r="AE69" s="84" t="s">
        <v>384</v>
      </c>
      <c r="AF69" s="85"/>
      <c r="AG69" s="85"/>
      <c r="AH69" s="85"/>
      <c r="AI69" s="86"/>
      <c r="AJ69" s="84">
        <v>5</v>
      </c>
      <c r="AK69" s="85"/>
      <c r="AL69" s="85"/>
      <c r="AM69" s="85"/>
      <c r="AN69" s="86"/>
      <c r="AO69" s="84">
        <v>5</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69</v>
      </c>
      <c r="AF82" s="112"/>
      <c r="AG82" s="112"/>
      <c r="AH82" s="112"/>
      <c r="AI82" s="163"/>
      <c r="AJ82" s="167" t="s">
        <v>70</v>
      </c>
      <c r="AK82" s="112"/>
      <c r="AL82" s="112"/>
      <c r="AM82" s="112"/>
      <c r="AN82" s="163"/>
      <c r="AO82" s="167" t="s">
        <v>71</v>
      </c>
      <c r="AP82" s="112"/>
      <c r="AQ82" s="112"/>
      <c r="AR82" s="112"/>
      <c r="AS82" s="163"/>
      <c r="AT82" s="168" t="s">
        <v>75</v>
      </c>
      <c r="AU82" s="169"/>
      <c r="AV82" s="169"/>
      <c r="AW82" s="169"/>
      <c r="AX82" s="170"/>
    </row>
    <row r="83" spans="1:60" ht="22.5" hidden="1" customHeight="1" x14ac:dyDescent="0.15">
      <c r="A83" s="120"/>
      <c r="B83" s="118"/>
      <c r="C83" s="118"/>
      <c r="D83" s="118"/>
      <c r="E83" s="118"/>
      <c r="F83" s="119"/>
      <c r="G83" s="135" t="s">
        <v>309</v>
      </c>
      <c r="H83" s="135"/>
      <c r="I83" s="135"/>
      <c r="J83" s="135"/>
      <c r="K83" s="135"/>
      <c r="L83" s="135"/>
      <c r="M83" s="135"/>
      <c r="N83" s="135"/>
      <c r="O83" s="135"/>
      <c r="P83" s="135"/>
      <c r="Q83" s="135"/>
      <c r="R83" s="135"/>
      <c r="S83" s="135"/>
      <c r="T83" s="135"/>
      <c r="U83" s="135"/>
      <c r="V83" s="135"/>
      <c r="W83" s="135"/>
      <c r="X83" s="135"/>
      <c r="Y83" s="137" t="s">
        <v>17</v>
      </c>
      <c r="Z83" s="138"/>
      <c r="AA83" s="139"/>
      <c r="AB83" s="140"/>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hidden="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377</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2"/>
    </row>
    <row r="85" spans="1:60" ht="32.25" hidden="1" customHeight="1" x14ac:dyDescent="0.15">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69</v>
      </c>
      <c r="AF85" s="112"/>
      <c r="AG85" s="112"/>
      <c r="AH85" s="112"/>
      <c r="AI85" s="163"/>
      <c r="AJ85" s="167" t="s">
        <v>70</v>
      </c>
      <c r="AK85" s="112"/>
      <c r="AL85" s="112"/>
      <c r="AM85" s="112"/>
      <c r="AN85" s="163"/>
      <c r="AO85" s="167" t="s">
        <v>71</v>
      </c>
      <c r="AP85" s="112"/>
      <c r="AQ85" s="112"/>
      <c r="AR85" s="112"/>
      <c r="AS85" s="163"/>
      <c r="AT85" s="168" t="s">
        <v>75</v>
      </c>
      <c r="AU85" s="169"/>
      <c r="AV85" s="169"/>
      <c r="AW85" s="169"/>
      <c r="AX85" s="170"/>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73"/>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2"/>
    </row>
    <row r="88" spans="1:60" ht="32.25" hidden="1" customHeight="1" x14ac:dyDescent="0.15">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69</v>
      </c>
      <c r="AF88" s="112"/>
      <c r="AG88" s="112"/>
      <c r="AH88" s="112"/>
      <c r="AI88" s="163"/>
      <c r="AJ88" s="167" t="s">
        <v>70</v>
      </c>
      <c r="AK88" s="112"/>
      <c r="AL88" s="112"/>
      <c r="AM88" s="112"/>
      <c r="AN88" s="163"/>
      <c r="AO88" s="167" t="s">
        <v>71</v>
      </c>
      <c r="AP88" s="112"/>
      <c r="AQ88" s="112"/>
      <c r="AR88" s="112"/>
      <c r="AS88" s="163"/>
      <c r="AT88" s="168" t="s">
        <v>75</v>
      </c>
      <c r="AU88" s="169"/>
      <c r="AV88" s="169"/>
      <c r="AW88" s="169"/>
      <c r="AX88" s="170"/>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73"/>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2"/>
    </row>
    <row r="91" spans="1:60" ht="32.25" hidden="1" customHeight="1" x14ac:dyDescent="0.15">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69</v>
      </c>
      <c r="AF91" s="112"/>
      <c r="AG91" s="112"/>
      <c r="AH91" s="112"/>
      <c r="AI91" s="163"/>
      <c r="AJ91" s="167" t="s">
        <v>70</v>
      </c>
      <c r="AK91" s="112"/>
      <c r="AL91" s="112"/>
      <c r="AM91" s="112"/>
      <c r="AN91" s="163"/>
      <c r="AO91" s="167" t="s">
        <v>71</v>
      </c>
      <c r="AP91" s="112"/>
      <c r="AQ91" s="112"/>
      <c r="AR91" s="112"/>
      <c r="AS91" s="163"/>
      <c r="AT91" s="168" t="s">
        <v>75</v>
      </c>
      <c r="AU91" s="169"/>
      <c r="AV91" s="169"/>
      <c r="AW91" s="169"/>
      <c r="AX91" s="170"/>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1"/>
      <c r="Y92" s="137" t="s">
        <v>17</v>
      </c>
      <c r="Z92" s="138"/>
      <c r="AA92" s="139"/>
      <c r="AB92" s="173"/>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2"/>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2"/>
    </row>
    <row r="94" spans="1:60" ht="32.25"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customHeight="1" x14ac:dyDescent="0.15">
      <c r="A95" s="120"/>
      <c r="B95" s="118"/>
      <c r="C95" s="118"/>
      <c r="D95" s="118"/>
      <c r="E95" s="118"/>
      <c r="F95" s="119"/>
      <c r="G95" s="135" t="s">
        <v>392</v>
      </c>
      <c r="H95" s="135"/>
      <c r="I95" s="135"/>
      <c r="J95" s="135"/>
      <c r="K95" s="135"/>
      <c r="L95" s="135"/>
      <c r="M95" s="135"/>
      <c r="N95" s="135"/>
      <c r="O95" s="135"/>
      <c r="P95" s="135"/>
      <c r="Q95" s="135"/>
      <c r="R95" s="135"/>
      <c r="S95" s="135"/>
      <c r="T95" s="135"/>
      <c r="U95" s="135"/>
      <c r="V95" s="135"/>
      <c r="W95" s="135"/>
      <c r="X95" s="135"/>
      <c r="Y95" s="137" t="s">
        <v>17</v>
      </c>
      <c r="Z95" s="138"/>
      <c r="AA95" s="139"/>
      <c r="AB95" s="140" t="s">
        <v>391</v>
      </c>
      <c r="AC95" s="141"/>
      <c r="AD95" s="142"/>
      <c r="AE95" s="143" t="s">
        <v>384</v>
      </c>
      <c r="AF95" s="144"/>
      <c r="AG95" s="144"/>
      <c r="AH95" s="144"/>
      <c r="AI95" s="144"/>
      <c r="AJ95" s="143">
        <v>15</v>
      </c>
      <c r="AK95" s="144"/>
      <c r="AL95" s="144"/>
      <c r="AM95" s="144"/>
      <c r="AN95" s="144"/>
      <c r="AO95" s="143">
        <v>15.8</v>
      </c>
      <c r="AP95" s="144"/>
      <c r="AQ95" s="144"/>
      <c r="AR95" s="144"/>
      <c r="AS95" s="144"/>
      <c r="AT95" s="84">
        <v>17</v>
      </c>
      <c r="AU95" s="85"/>
      <c r="AV95" s="85"/>
      <c r="AW95" s="85"/>
      <c r="AX95" s="87"/>
    </row>
    <row r="96" spans="1:60" ht="47.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393</v>
      </c>
      <c r="AC96" s="149"/>
      <c r="AD96" s="150"/>
      <c r="AE96" s="148" t="s">
        <v>384</v>
      </c>
      <c r="AF96" s="149"/>
      <c r="AG96" s="149"/>
      <c r="AH96" s="149"/>
      <c r="AI96" s="150"/>
      <c r="AJ96" s="151" t="s">
        <v>394</v>
      </c>
      <c r="AK96" s="149"/>
      <c r="AL96" s="149"/>
      <c r="AM96" s="149"/>
      <c r="AN96" s="150"/>
      <c r="AO96" s="148" t="s">
        <v>395</v>
      </c>
      <c r="AP96" s="149"/>
      <c r="AQ96" s="149"/>
      <c r="AR96" s="149"/>
      <c r="AS96" s="150"/>
      <c r="AT96" s="148" t="s">
        <v>396</v>
      </c>
      <c r="AU96" s="149"/>
      <c r="AV96" s="149"/>
      <c r="AW96" s="149"/>
      <c r="AX96" s="152"/>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432</v>
      </c>
      <c r="D98" s="405"/>
      <c r="E98" s="405"/>
      <c r="F98" s="405"/>
      <c r="G98" s="405"/>
      <c r="H98" s="405"/>
      <c r="I98" s="405"/>
      <c r="J98" s="405"/>
      <c r="K98" s="406"/>
      <c r="L98" s="62">
        <v>125</v>
      </c>
      <c r="M98" s="63"/>
      <c r="N98" s="63"/>
      <c r="O98" s="63"/>
      <c r="P98" s="63"/>
      <c r="Q98" s="64"/>
      <c r="R98" s="62">
        <v>170</v>
      </c>
      <c r="S98" s="63"/>
      <c r="T98" s="63"/>
      <c r="U98" s="63"/>
      <c r="V98" s="63"/>
      <c r="W98" s="64"/>
      <c r="X98" s="663" t="s">
        <v>448</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9"/>
      <c r="B99" s="370"/>
      <c r="C99" s="153"/>
      <c r="D99" s="154"/>
      <c r="E99" s="154"/>
      <c r="F99" s="154"/>
      <c r="G99" s="154"/>
      <c r="H99" s="154"/>
      <c r="I99" s="154"/>
      <c r="J99" s="154"/>
      <c r="K99" s="155"/>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9"/>
      <c r="B100" s="370"/>
      <c r="C100" s="153"/>
      <c r="D100" s="154"/>
      <c r="E100" s="154"/>
      <c r="F100" s="154"/>
      <c r="G100" s="154"/>
      <c r="H100" s="154"/>
      <c r="I100" s="154"/>
      <c r="J100" s="154"/>
      <c r="K100" s="155"/>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9"/>
      <c r="B101" s="370"/>
      <c r="C101" s="153"/>
      <c r="D101" s="154"/>
      <c r="E101" s="154"/>
      <c r="F101" s="154"/>
      <c r="G101" s="154"/>
      <c r="H101" s="154"/>
      <c r="I101" s="154"/>
      <c r="J101" s="154"/>
      <c r="K101" s="155"/>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9"/>
      <c r="B102" s="370"/>
      <c r="C102" s="153"/>
      <c r="D102" s="154"/>
      <c r="E102" s="154"/>
      <c r="F102" s="154"/>
      <c r="G102" s="154"/>
      <c r="H102" s="154"/>
      <c r="I102" s="154"/>
      <c r="J102" s="154"/>
      <c r="K102" s="155"/>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1"/>
      <c r="B104" s="372"/>
      <c r="C104" s="361" t="s">
        <v>22</v>
      </c>
      <c r="D104" s="362"/>
      <c r="E104" s="362"/>
      <c r="F104" s="362"/>
      <c r="G104" s="362"/>
      <c r="H104" s="362"/>
      <c r="I104" s="362"/>
      <c r="J104" s="362"/>
      <c r="K104" s="363"/>
      <c r="L104" s="364">
        <f>SUM(L98:Q103)</f>
        <v>125</v>
      </c>
      <c r="M104" s="365"/>
      <c r="N104" s="365"/>
      <c r="O104" s="365"/>
      <c r="P104" s="365"/>
      <c r="Q104" s="366"/>
      <c r="R104" s="364">
        <f>SUM(R98:W103)</f>
        <v>170</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26.25" customHeight="1" x14ac:dyDescent="0.15">
      <c r="A108" s="298" t="s">
        <v>312</v>
      </c>
      <c r="B108" s="299"/>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5" t="s">
        <v>383</v>
      </c>
      <c r="AE108" s="596"/>
      <c r="AF108" s="596"/>
      <c r="AG108" s="592" t="s">
        <v>405</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383</v>
      </c>
      <c r="AE109" s="433"/>
      <c r="AF109" s="433"/>
      <c r="AG109" s="295" t="s">
        <v>400</v>
      </c>
      <c r="AH109" s="296"/>
      <c r="AI109" s="296"/>
      <c r="AJ109" s="296"/>
      <c r="AK109" s="296"/>
      <c r="AL109" s="296"/>
      <c r="AM109" s="296"/>
      <c r="AN109" s="296"/>
      <c r="AO109" s="296"/>
      <c r="AP109" s="296"/>
      <c r="AQ109" s="296"/>
      <c r="AR109" s="296"/>
      <c r="AS109" s="296"/>
      <c r="AT109" s="296"/>
      <c r="AU109" s="296"/>
      <c r="AV109" s="296"/>
      <c r="AW109" s="296"/>
      <c r="AX109" s="297"/>
    </row>
    <row r="110" spans="1:50" ht="44.25"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383</v>
      </c>
      <c r="AE110" s="577"/>
      <c r="AF110" s="577"/>
      <c r="AG110" s="521" t="s">
        <v>399</v>
      </c>
      <c r="AH110" s="189"/>
      <c r="AI110" s="189"/>
      <c r="AJ110" s="189"/>
      <c r="AK110" s="189"/>
      <c r="AL110" s="189"/>
      <c r="AM110" s="189"/>
      <c r="AN110" s="189"/>
      <c r="AO110" s="189"/>
      <c r="AP110" s="189"/>
      <c r="AQ110" s="189"/>
      <c r="AR110" s="189"/>
      <c r="AS110" s="189"/>
      <c r="AT110" s="189"/>
      <c r="AU110" s="189"/>
      <c r="AV110" s="189"/>
      <c r="AW110" s="189"/>
      <c r="AX110" s="522"/>
    </row>
    <row r="111" spans="1:50" ht="35.25" customHeight="1" x14ac:dyDescent="0.15">
      <c r="A111" s="540"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383</v>
      </c>
      <c r="AE111" s="429"/>
      <c r="AF111" s="429"/>
      <c r="AG111" s="292" t="s">
        <v>441</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389</v>
      </c>
      <c r="AE112" s="433"/>
      <c r="AF112" s="433"/>
      <c r="AG112" s="295" t="s">
        <v>446</v>
      </c>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383</v>
      </c>
      <c r="AE113" s="433"/>
      <c r="AF113" s="433"/>
      <c r="AG113" s="295" t="s">
        <v>442</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389</v>
      </c>
      <c r="AE114" s="433"/>
      <c r="AF114" s="433"/>
      <c r="AG114" s="295" t="s">
        <v>446</v>
      </c>
      <c r="AH114" s="296"/>
      <c r="AI114" s="296"/>
      <c r="AJ114" s="296"/>
      <c r="AK114" s="296"/>
      <c r="AL114" s="296"/>
      <c r="AM114" s="296"/>
      <c r="AN114" s="296"/>
      <c r="AO114" s="296"/>
      <c r="AP114" s="296"/>
      <c r="AQ114" s="296"/>
      <c r="AR114" s="296"/>
      <c r="AS114" s="296"/>
      <c r="AT114" s="296"/>
      <c r="AU114" s="296"/>
      <c r="AV114" s="296"/>
      <c r="AW114" s="296"/>
      <c r="AX114" s="297"/>
    </row>
    <row r="115" spans="1:64" ht="42.75"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383</v>
      </c>
      <c r="AE115" s="433"/>
      <c r="AF115" s="433"/>
      <c r="AG115" s="295" t="s">
        <v>401</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389</v>
      </c>
      <c r="AE116" s="625"/>
      <c r="AF116" s="625"/>
      <c r="AG116" s="357" t="s">
        <v>446</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383</v>
      </c>
      <c r="AE117" s="577"/>
      <c r="AF117" s="586"/>
      <c r="AG117" s="590" t="s">
        <v>402</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32.25" customHeight="1" x14ac:dyDescent="0.15">
      <c r="A118" s="540"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383</v>
      </c>
      <c r="AE118" s="429"/>
      <c r="AF118" s="629"/>
      <c r="AG118" s="292" t="s">
        <v>433</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389</v>
      </c>
      <c r="AE119" s="598"/>
      <c r="AF119" s="598"/>
      <c r="AG119" s="295" t="s">
        <v>446</v>
      </c>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383</v>
      </c>
      <c r="AE120" s="433"/>
      <c r="AF120" s="433"/>
      <c r="AG120" s="295" t="s">
        <v>403</v>
      </c>
      <c r="AH120" s="296"/>
      <c r="AI120" s="296"/>
      <c r="AJ120" s="296"/>
      <c r="AK120" s="296"/>
      <c r="AL120" s="296"/>
      <c r="AM120" s="296"/>
      <c r="AN120" s="296"/>
      <c r="AO120" s="296"/>
      <c r="AP120" s="296"/>
      <c r="AQ120" s="296"/>
      <c r="AR120" s="296"/>
      <c r="AS120" s="296"/>
      <c r="AT120" s="296"/>
      <c r="AU120" s="296"/>
      <c r="AV120" s="296"/>
      <c r="AW120" s="296"/>
      <c r="AX120" s="297"/>
    </row>
    <row r="121" spans="1:64" ht="34.5"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383</v>
      </c>
      <c r="AE121" s="433"/>
      <c r="AF121" s="433"/>
      <c r="AG121" s="521" t="s">
        <v>404</v>
      </c>
      <c r="AH121" s="189"/>
      <c r="AI121" s="189"/>
      <c r="AJ121" s="189"/>
      <c r="AK121" s="189"/>
      <c r="AL121" s="189"/>
      <c r="AM121" s="189"/>
      <c r="AN121" s="189"/>
      <c r="AO121" s="189"/>
      <c r="AP121" s="189"/>
      <c r="AQ121" s="189"/>
      <c r="AR121" s="189"/>
      <c r="AS121" s="189"/>
      <c r="AT121" s="189"/>
      <c r="AU121" s="189"/>
      <c r="AV121" s="189"/>
      <c r="AW121" s="189"/>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389</v>
      </c>
      <c r="AE122" s="429"/>
      <c r="AF122" s="429"/>
      <c r="AG122" s="568" t="s">
        <v>384</v>
      </c>
      <c r="AH122" s="187"/>
      <c r="AI122" s="187"/>
      <c r="AJ122" s="187"/>
      <c r="AK122" s="187"/>
      <c r="AL122" s="187"/>
      <c r="AM122" s="187"/>
      <c r="AN122" s="187"/>
      <c r="AO122" s="187"/>
      <c r="AP122" s="187"/>
      <c r="AQ122" s="187"/>
      <c r="AR122" s="187"/>
      <c r="AS122" s="187"/>
      <c r="AT122" s="187"/>
      <c r="AU122" s="187"/>
      <c r="AV122" s="187"/>
      <c r="AW122" s="187"/>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8"/>
      <c r="AI123" s="268"/>
      <c r="AJ123" s="268"/>
      <c r="AK123" s="268"/>
      <c r="AL123" s="268"/>
      <c r="AM123" s="268"/>
      <c r="AN123" s="268"/>
      <c r="AO123" s="268"/>
      <c r="AP123" s="268"/>
      <c r="AQ123" s="268"/>
      <c r="AR123" s="268"/>
      <c r="AS123" s="268"/>
      <c r="AT123" s="268"/>
      <c r="AU123" s="268"/>
      <c r="AV123" s="268"/>
      <c r="AW123" s="268"/>
      <c r="AX123" s="571"/>
    </row>
    <row r="124" spans="1:64" ht="26.25" customHeight="1" x14ac:dyDescent="0.15">
      <c r="A124" s="616"/>
      <c r="B124" s="617"/>
      <c r="C124" s="630" t="s">
        <v>384</v>
      </c>
      <c r="D124" s="631"/>
      <c r="E124" s="631"/>
      <c r="F124" s="631"/>
      <c r="G124" s="631"/>
      <c r="H124" s="631"/>
      <c r="I124" s="631"/>
      <c r="J124" s="631"/>
      <c r="K124" s="631"/>
      <c r="L124" s="631"/>
      <c r="M124" s="631"/>
      <c r="N124" s="631"/>
      <c r="O124" s="632"/>
      <c r="P124" s="639" t="s">
        <v>384</v>
      </c>
      <c r="Q124" s="639"/>
      <c r="R124" s="639"/>
      <c r="S124" s="640"/>
      <c r="T124" s="622" t="s">
        <v>384</v>
      </c>
      <c r="U124" s="296"/>
      <c r="V124" s="296"/>
      <c r="W124" s="296"/>
      <c r="X124" s="296"/>
      <c r="Y124" s="296"/>
      <c r="Z124" s="296"/>
      <c r="AA124" s="296"/>
      <c r="AB124" s="296"/>
      <c r="AC124" s="296"/>
      <c r="AD124" s="296"/>
      <c r="AE124" s="296"/>
      <c r="AF124" s="623"/>
      <c r="AG124" s="570"/>
      <c r="AH124" s="268"/>
      <c r="AI124" s="268"/>
      <c r="AJ124" s="268"/>
      <c r="AK124" s="268"/>
      <c r="AL124" s="268"/>
      <c r="AM124" s="268"/>
      <c r="AN124" s="268"/>
      <c r="AO124" s="268"/>
      <c r="AP124" s="268"/>
      <c r="AQ124" s="268"/>
      <c r="AR124" s="268"/>
      <c r="AS124" s="268"/>
      <c r="AT124" s="268"/>
      <c r="AU124" s="268"/>
      <c r="AV124" s="268"/>
      <c r="AW124" s="268"/>
      <c r="AX124" s="571"/>
    </row>
    <row r="125" spans="1:64" ht="26.25" customHeight="1" x14ac:dyDescent="0.15">
      <c r="A125" s="618"/>
      <c r="B125" s="619"/>
      <c r="C125" s="633" t="s">
        <v>384</v>
      </c>
      <c r="D125" s="634"/>
      <c r="E125" s="634"/>
      <c r="F125" s="634"/>
      <c r="G125" s="634"/>
      <c r="H125" s="634"/>
      <c r="I125" s="634"/>
      <c r="J125" s="634"/>
      <c r="K125" s="634"/>
      <c r="L125" s="634"/>
      <c r="M125" s="634"/>
      <c r="N125" s="634"/>
      <c r="O125" s="635"/>
      <c r="P125" s="641" t="s">
        <v>384</v>
      </c>
      <c r="Q125" s="641"/>
      <c r="R125" s="641"/>
      <c r="S125" s="642"/>
      <c r="T125" s="425" t="s">
        <v>384</v>
      </c>
      <c r="U125" s="426"/>
      <c r="V125" s="426"/>
      <c r="W125" s="426"/>
      <c r="X125" s="426"/>
      <c r="Y125" s="426"/>
      <c r="Z125" s="426"/>
      <c r="AA125" s="426"/>
      <c r="AB125" s="426"/>
      <c r="AC125" s="426"/>
      <c r="AD125" s="426"/>
      <c r="AE125" s="426"/>
      <c r="AF125" s="427"/>
      <c r="AG125" s="572"/>
      <c r="AH125" s="189"/>
      <c r="AI125" s="189"/>
      <c r="AJ125" s="189"/>
      <c r="AK125" s="189"/>
      <c r="AL125" s="189"/>
      <c r="AM125" s="189"/>
      <c r="AN125" s="189"/>
      <c r="AO125" s="189"/>
      <c r="AP125" s="189"/>
      <c r="AQ125" s="189"/>
      <c r="AR125" s="189"/>
      <c r="AS125" s="189"/>
      <c r="AT125" s="189"/>
      <c r="AU125" s="189"/>
      <c r="AV125" s="189"/>
      <c r="AW125" s="189"/>
      <c r="AX125" s="522"/>
    </row>
    <row r="126" spans="1:64" ht="57" customHeight="1" x14ac:dyDescent="0.15">
      <c r="A126" s="540" t="s">
        <v>58</v>
      </c>
      <c r="B126" s="541"/>
      <c r="C126" s="383" t="s">
        <v>64</v>
      </c>
      <c r="D126" s="563"/>
      <c r="E126" s="563"/>
      <c r="F126" s="564"/>
      <c r="G126" s="534" t="s">
        <v>406</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2" t="s">
        <v>68</v>
      </c>
      <c r="D127" s="353"/>
      <c r="E127" s="353"/>
      <c r="F127" s="354"/>
      <c r="G127" s="355" t="s">
        <v>407</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7" t="s">
        <v>306</v>
      </c>
      <c r="B131" s="538"/>
      <c r="C131" s="538"/>
      <c r="D131" s="538"/>
      <c r="E131" s="539"/>
      <c r="F131" s="556" t="s">
        <v>447</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2" t="s">
        <v>449</v>
      </c>
      <c r="B133" s="423"/>
      <c r="C133" s="423"/>
      <c r="D133" s="423"/>
      <c r="E133" s="424"/>
      <c r="F133" s="559" t="s">
        <v>450</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40.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5" t="s">
        <v>224</v>
      </c>
      <c r="B137" s="396"/>
      <c r="C137" s="396"/>
      <c r="D137" s="396"/>
      <c r="E137" s="396"/>
      <c r="F137" s="396"/>
      <c r="G137" s="409" t="s">
        <v>443</v>
      </c>
      <c r="H137" s="410"/>
      <c r="I137" s="410"/>
      <c r="J137" s="410"/>
      <c r="K137" s="410"/>
      <c r="L137" s="410"/>
      <c r="M137" s="410"/>
      <c r="N137" s="410"/>
      <c r="O137" s="410"/>
      <c r="P137" s="411"/>
      <c r="Q137" s="396" t="s">
        <v>225</v>
      </c>
      <c r="R137" s="396"/>
      <c r="S137" s="396"/>
      <c r="T137" s="396"/>
      <c r="U137" s="396"/>
      <c r="V137" s="396"/>
      <c r="W137" s="409" t="s">
        <v>444</v>
      </c>
      <c r="X137" s="410"/>
      <c r="Y137" s="410"/>
      <c r="Z137" s="410"/>
      <c r="AA137" s="410"/>
      <c r="AB137" s="410"/>
      <c r="AC137" s="410"/>
      <c r="AD137" s="410"/>
      <c r="AE137" s="410"/>
      <c r="AF137" s="411"/>
      <c r="AG137" s="396" t="s">
        <v>226</v>
      </c>
      <c r="AH137" s="396"/>
      <c r="AI137" s="396"/>
      <c r="AJ137" s="396"/>
      <c r="AK137" s="396"/>
      <c r="AL137" s="396"/>
      <c r="AM137" s="392">
        <v>2046</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388</v>
      </c>
      <c r="H138" s="413"/>
      <c r="I138" s="413"/>
      <c r="J138" s="413"/>
      <c r="K138" s="413"/>
      <c r="L138" s="413"/>
      <c r="M138" s="413"/>
      <c r="N138" s="413"/>
      <c r="O138" s="413"/>
      <c r="P138" s="414"/>
      <c r="Q138" s="398" t="s">
        <v>228</v>
      </c>
      <c r="R138" s="398"/>
      <c r="S138" s="398"/>
      <c r="T138" s="398"/>
      <c r="U138" s="398"/>
      <c r="V138" s="398"/>
      <c r="W138" s="565">
        <v>328</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t="s">
        <v>387</v>
      </c>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6.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9" t="s">
        <v>409</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375</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29"/>
      <c r="C179" s="529"/>
      <c r="D179" s="529"/>
      <c r="E179" s="529"/>
      <c r="F179" s="530"/>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29"/>
      <c r="C180" s="529"/>
      <c r="D180" s="529"/>
      <c r="E180" s="529"/>
      <c r="F180" s="530"/>
      <c r="G180" s="88"/>
      <c r="H180" s="89"/>
      <c r="I180" s="89"/>
      <c r="J180" s="89"/>
      <c r="K180" s="90"/>
      <c r="L180" s="91" t="s">
        <v>410</v>
      </c>
      <c r="M180" s="92"/>
      <c r="N180" s="92"/>
      <c r="O180" s="92"/>
      <c r="P180" s="92"/>
      <c r="Q180" s="92"/>
      <c r="R180" s="92"/>
      <c r="S180" s="92"/>
      <c r="T180" s="92"/>
      <c r="U180" s="92"/>
      <c r="V180" s="92"/>
      <c r="W180" s="92"/>
      <c r="X180" s="93"/>
      <c r="Y180" s="94">
        <v>20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20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9" t="s">
        <v>445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29"/>
      <c r="C192" s="529"/>
      <c r="D192" s="529"/>
      <c r="E192" s="529"/>
      <c r="F192" s="530"/>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29"/>
      <c r="C193" s="529"/>
      <c r="D193" s="529"/>
      <c r="E193" s="529"/>
      <c r="F193" s="530"/>
      <c r="G193" s="88"/>
      <c r="H193" s="89"/>
      <c r="I193" s="89"/>
      <c r="J193" s="89"/>
      <c r="K193" s="90"/>
      <c r="L193" s="91" t="s">
        <v>408</v>
      </c>
      <c r="M193" s="92"/>
      <c r="N193" s="92"/>
      <c r="O193" s="92"/>
      <c r="P193" s="92"/>
      <c r="Q193" s="92"/>
      <c r="R193" s="92"/>
      <c r="S193" s="92"/>
      <c r="T193" s="92"/>
      <c r="U193" s="92"/>
      <c r="V193" s="92"/>
      <c r="W193" s="92"/>
      <c r="X193" s="93"/>
      <c r="Y193" s="94">
        <v>0.1</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29"/>
      <c r="C205" s="529"/>
      <c r="D205" s="529"/>
      <c r="E205" s="529"/>
      <c r="F205" s="530"/>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0.25"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0.2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2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2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2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2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2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2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2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2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9"/>
      <c r="C217" s="529"/>
      <c r="D217" s="529"/>
      <c r="E217" s="529"/>
      <c r="F217" s="530"/>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29"/>
      <c r="C218" s="529"/>
      <c r="D218" s="529"/>
      <c r="E218" s="529"/>
      <c r="F218" s="530"/>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0.25"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0.2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2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2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2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25"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25"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2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3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60.75" customHeight="1" x14ac:dyDescent="0.15">
      <c r="A236" s="103">
        <v>1</v>
      </c>
      <c r="B236" s="103">
        <v>1</v>
      </c>
      <c r="C236" s="108" t="s">
        <v>416</v>
      </c>
      <c r="D236" s="104"/>
      <c r="E236" s="104"/>
      <c r="F236" s="104"/>
      <c r="G236" s="104"/>
      <c r="H236" s="104"/>
      <c r="I236" s="104"/>
      <c r="J236" s="104"/>
      <c r="K236" s="104"/>
      <c r="L236" s="104"/>
      <c r="M236" s="108" t="s">
        <v>413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20</v>
      </c>
      <c r="AL236" s="106"/>
      <c r="AM236" s="106"/>
      <c r="AN236" s="106"/>
      <c r="AO236" s="106"/>
      <c r="AP236" s="107"/>
      <c r="AQ236" s="108">
        <v>2</v>
      </c>
      <c r="AR236" s="104"/>
      <c r="AS236" s="104"/>
      <c r="AT236" s="104"/>
      <c r="AU236" s="105">
        <v>99.89</v>
      </c>
      <c r="AV236" s="106"/>
      <c r="AW236" s="106"/>
      <c r="AX236" s="107"/>
    </row>
    <row r="237" spans="1:50" ht="44.25" customHeight="1" x14ac:dyDescent="0.15">
      <c r="A237" s="103">
        <v>2</v>
      </c>
      <c r="B237" s="103">
        <v>1</v>
      </c>
      <c r="C237" s="108" t="s">
        <v>417</v>
      </c>
      <c r="D237" s="104"/>
      <c r="E237" s="104"/>
      <c r="F237" s="104"/>
      <c r="G237" s="104"/>
      <c r="H237" s="104"/>
      <c r="I237" s="104"/>
      <c r="J237" s="104"/>
      <c r="K237" s="104"/>
      <c r="L237" s="104"/>
      <c r="M237" s="108" t="s">
        <v>414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20</v>
      </c>
      <c r="AL237" s="106"/>
      <c r="AM237" s="106"/>
      <c r="AN237" s="106"/>
      <c r="AO237" s="106"/>
      <c r="AP237" s="107"/>
      <c r="AQ237" s="108">
        <v>2</v>
      </c>
      <c r="AR237" s="104"/>
      <c r="AS237" s="104"/>
      <c r="AT237" s="104"/>
      <c r="AU237" s="105">
        <v>99.84</v>
      </c>
      <c r="AV237" s="106"/>
      <c r="AW237" s="106"/>
      <c r="AX237" s="107"/>
    </row>
    <row r="238" spans="1:50" ht="45.75" customHeight="1" x14ac:dyDescent="0.15">
      <c r="A238" s="103">
        <v>3</v>
      </c>
      <c r="B238" s="103">
        <v>1</v>
      </c>
      <c r="C238" s="108" t="s">
        <v>418</v>
      </c>
      <c r="D238" s="104"/>
      <c r="E238" s="104"/>
      <c r="F238" s="104"/>
      <c r="G238" s="104"/>
      <c r="H238" s="104"/>
      <c r="I238" s="104"/>
      <c r="J238" s="104"/>
      <c r="K238" s="104"/>
      <c r="L238" s="104"/>
      <c r="M238" s="114" t="s">
        <v>415</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20</v>
      </c>
      <c r="AL238" s="106"/>
      <c r="AM238" s="106"/>
      <c r="AN238" s="106"/>
      <c r="AO238" s="106"/>
      <c r="AP238" s="107"/>
      <c r="AQ238" s="108">
        <v>1</v>
      </c>
      <c r="AR238" s="104"/>
      <c r="AS238" s="104"/>
      <c r="AT238" s="104"/>
      <c r="AU238" s="105">
        <v>99.83</v>
      </c>
      <c r="AV238" s="106"/>
      <c r="AW238" s="106"/>
      <c r="AX238" s="107"/>
    </row>
    <row r="239" spans="1:50" ht="24" customHeight="1" x14ac:dyDescent="0.15">
      <c r="A239" s="103">
        <v>4</v>
      </c>
      <c r="B239" s="103">
        <v>1</v>
      </c>
      <c r="C239" s="108" t="s">
        <v>420</v>
      </c>
      <c r="D239" s="104"/>
      <c r="E239" s="104"/>
      <c r="F239" s="104"/>
      <c r="G239" s="104"/>
      <c r="H239" s="104"/>
      <c r="I239" s="104"/>
      <c r="J239" s="104"/>
      <c r="K239" s="104"/>
      <c r="L239" s="104"/>
      <c r="M239" s="108" t="s">
        <v>419</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14.8</v>
      </c>
      <c r="AL239" s="106"/>
      <c r="AM239" s="106"/>
      <c r="AN239" s="106"/>
      <c r="AO239" s="106"/>
      <c r="AP239" s="107"/>
      <c r="AQ239" s="108">
        <v>2</v>
      </c>
      <c r="AR239" s="104"/>
      <c r="AS239" s="104"/>
      <c r="AT239" s="104"/>
      <c r="AU239" s="105">
        <v>98.56</v>
      </c>
      <c r="AV239" s="106"/>
      <c r="AW239" s="106"/>
      <c r="AX239" s="107"/>
    </row>
    <row r="240" spans="1:50" ht="24" customHeight="1" x14ac:dyDescent="0.15">
      <c r="A240" s="103">
        <v>5</v>
      </c>
      <c r="B240" s="103">
        <v>1</v>
      </c>
      <c r="C240" s="108" t="s">
        <v>422</v>
      </c>
      <c r="D240" s="104"/>
      <c r="E240" s="104"/>
      <c r="F240" s="104"/>
      <c r="G240" s="104"/>
      <c r="H240" s="104"/>
      <c r="I240" s="104"/>
      <c r="J240" s="104"/>
      <c r="K240" s="104"/>
      <c r="L240" s="104"/>
      <c r="M240" s="108" t="s">
        <v>421</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14.6</v>
      </c>
      <c r="AL240" s="106"/>
      <c r="AM240" s="106"/>
      <c r="AN240" s="106"/>
      <c r="AO240" s="106"/>
      <c r="AP240" s="107"/>
      <c r="AQ240" s="108">
        <v>2</v>
      </c>
      <c r="AR240" s="104"/>
      <c r="AS240" s="104"/>
      <c r="AT240" s="104"/>
      <c r="AU240" s="105">
        <v>97.12</v>
      </c>
      <c r="AV240" s="106"/>
      <c r="AW240" s="106"/>
      <c r="AX240" s="107"/>
    </row>
    <row r="241" spans="1:50" ht="44.25" customHeight="1" x14ac:dyDescent="0.15">
      <c r="A241" s="103">
        <v>6</v>
      </c>
      <c r="B241" s="103">
        <v>1</v>
      </c>
      <c r="C241" s="108" t="s">
        <v>424</v>
      </c>
      <c r="D241" s="104"/>
      <c r="E241" s="104"/>
      <c r="F241" s="104"/>
      <c r="G241" s="104"/>
      <c r="H241" s="104"/>
      <c r="I241" s="104"/>
      <c r="J241" s="104"/>
      <c r="K241" s="104"/>
      <c r="L241" s="104"/>
      <c r="M241" s="108" t="s">
        <v>423</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10</v>
      </c>
      <c r="AL241" s="106"/>
      <c r="AM241" s="106"/>
      <c r="AN241" s="106"/>
      <c r="AO241" s="106"/>
      <c r="AP241" s="107"/>
      <c r="AQ241" s="108">
        <v>1</v>
      </c>
      <c r="AR241" s="104"/>
      <c r="AS241" s="104"/>
      <c r="AT241" s="104"/>
      <c r="AU241" s="105">
        <v>99.78</v>
      </c>
      <c r="AV241" s="106"/>
      <c r="AW241" s="106"/>
      <c r="AX241" s="107"/>
    </row>
    <row r="242" spans="1:50" ht="24" customHeight="1" x14ac:dyDescent="0.15">
      <c r="A242" s="103">
        <v>7</v>
      </c>
      <c r="B242" s="103">
        <v>1</v>
      </c>
      <c r="C242" s="108" t="s">
        <v>426</v>
      </c>
      <c r="D242" s="104"/>
      <c r="E242" s="104"/>
      <c r="F242" s="104"/>
      <c r="G242" s="104"/>
      <c r="H242" s="104"/>
      <c r="I242" s="104"/>
      <c r="J242" s="104"/>
      <c r="K242" s="104"/>
      <c r="L242" s="104"/>
      <c r="M242" s="108" t="s">
        <v>425</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8.6</v>
      </c>
      <c r="AL242" s="106"/>
      <c r="AM242" s="106"/>
      <c r="AN242" s="106"/>
      <c r="AO242" s="106"/>
      <c r="AP242" s="107"/>
      <c r="AQ242" s="108">
        <v>4</v>
      </c>
      <c r="AR242" s="104"/>
      <c r="AS242" s="104"/>
      <c r="AT242" s="104"/>
      <c r="AU242" s="105">
        <v>59.46</v>
      </c>
      <c r="AV242" s="106"/>
      <c r="AW242" s="106"/>
      <c r="AX242" s="107"/>
    </row>
    <row r="243" spans="1:50" ht="24" customHeight="1" x14ac:dyDescent="0.15">
      <c r="A243" s="103">
        <v>8</v>
      </c>
      <c r="B243" s="103">
        <v>1</v>
      </c>
      <c r="C243" s="108" t="s">
        <v>427</v>
      </c>
      <c r="D243" s="104"/>
      <c r="E243" s="104"/>
      <c r="F243" s="104"/>
      <c r="G243" s="104"/>
      <c r="H243" s="104"/>
      <c r="I243" s="104"/>
      <c r="J243" s="104"/>
      <c r="K243" s="104"/>
      <c r="L243" s="104"/>
      <c r="M243" s="108" t="s">
        <v>428</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0.74</v>
      </c>
      <c r="AL243" s="106"/>
      <c r="AM243" s="106"/>
      <c r="AN243" s="106"/>
      <c r="AO243" s="106"/>
      <c r="AP243" s="107"/>
      <c r="AQ243" s="108">
        <v>2</v>
      </c>
      <c r="AR243" s="104"/>
      <c r="AS243" s="104"/>
      <c r="AT243" s="104"/>
      <c r="AU243" s="105">
        <v>49.14</v>
      </c>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436</v>
      </c>
      <c r="D269" s="104"/>
      <c r="E269" s="104"/>
      <c r="F269" s="104"/>
      <c r="G269" s="104"/>
      <c r="H269" s="104"/>
      <c r="I269" s="104"/>
      <c r="J269" s="104"/>
      <c r="K269" s="104"/>
      <c r="L269" s="104"/>
      <c r="M269" s="108" t="s">
        <v>411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0.1</v>
      </c>
      <c r="AL269" s="106"/>
      <c r="AM269" s="106"/>
      <c r="AN269" s="106"/>
      <c r="AO269" s="106"/>
      <c r="AP269" s="107"/>
      <c r="AQ269" s="108" t="s">
        <v>412</v>
      </c>
      <c r="AR269" s="104"/>
      <c r="AS269" s="104"/>
      <c r="AT269" s="104"/>
      <c r="AU269" s="105" t="s">
        <v>412</v>
      </c>
      <c r="AV269" s="106"/>
      <c r="AW269" s="106"/>
      <c r="AX269" s="107"/>
    </row>
    <row r="270" spans="1:50" ht="24" customHeight="1" x14ac:dyDescent="0.15">
      <c r="A270" s="103">
        <v>2</v>
      </c>
      <c r="B270" s="103">
        <v>1</v>
      </c>
      <c r="C270" s="108" t="s">
        <v>437</v>
      </c>
      <c r="D270" s="104"/>
      <c r="E270" s="104"/>
      <c r="F270" s="104"/>
      <c r="G270" s="104"/>
      <c r="H270" s="104"/>
      <c r="I270" s="104"/>
      <c r="J270" s="104"/>
      <c r="K270" s="104"/>
      <c r="L270" s="104"/>
      <c r="M270" s="108" t="s">
        <v>411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0.1</v>
      </c>
      <c r="AL270" s="106"/>
      <c r="AM270" s="106"/>
      <c r="AN270" s="106"/>
      <c r="AO270" s="106"/>
      <c r="AP270" s="107"/>
      <c r="AQ270" s="108" t="s">
        <v>412</v>
      </c>
      <c r="AR270" s="104"/>
      <c r="AS270" s="104"/>
      <c r="AT270" s="104"/>
      <c r="AU270" s="105" t="s">
        <v>412</v>
      </c>
      <c r="AV270" s="106"/>
      <c r="AW270" s="106"/>
      <c r="AX270" s="107"/>
    </row>
    <row r="271" spans="1:50" ht="24" customHeight="1" x14ac:dyDescent="0.15">
      <c r="A271" s="103">
        <v>3</v>
      </c>
      <c r="B271" s="103">
        <v>1</v>
      </c>
      <c r="C271" s="108" t="s">
        <v>438</v>
      </c>
      <c r="D271" s="104"/>
      <c r="E271" s="104"/>
      <c r="F271" s="104"/>
      <c r="G271" s="104"/>
      <c r="H271" s="104"/>
      <c r="I271" s="104"/>
      <c r="J271" s="104"/>
      <c r="K271" s="104"/>
      <c r="L271" s="104"/>
      <c r="M271" s="108" t="s">
        <v>411</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0.1</v>
      </c>
      <c r="AL271" s="106"/>
      <c r="AM271" s="106"/>
      <c r="AN271" s="106"/>
      <c r="AO271" s="106"/>
      <c r="AP271" s="107"/>
      <c r="AQ271" s="108" t="s">
        <v>412</v>
      </c>
      <c r="AR271" s="104"/>
      <c r="AS271" s="104"/>
      <c r="AT271" s="104"/>
      <c r="AU271" s="105" t="s">
        <v>412</v>
      </c>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4.7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2015-06-15T09:59:34Z</cp:lastPrinted>
  <dcterms:created xsi:type="dcterms:W3CDTF">2012-03-13T00:50:25Z</dcterms:created>
  <dcterms:modified xsi:type="dcterms:W3CDTF">2015-09-07T12:47:45Z</dcterms:modified>
</cp:coreProperties>
</file>