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<sst xmlns="http://schemas.openxmlformats.org/spreadsheetml/2006/main" count="730" uniqueCount="430">
  <si>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</si>
  <si>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</si>
  <si>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</si>
  <si>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</si>
  <si>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</si>
  <si>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</si>
  <si>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</si>
  <si>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</si>
  <si>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</si>
  <si>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</si>
  <si>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</si>
  <si>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</si>
  <si>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</si>
  <si>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</si>
  <si>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</si>
  <si>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</si>
  <si>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</si>
  <si>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</si>
  <si>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</si>
  <si>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</si>
  <si>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</si>
  <si>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</si>
  <si>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</si>
  <si>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</si>
  <si>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</si>
  <si>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</si>
  <si>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</si>
  <si>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</si>
  <si>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</si>
  <si>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</si>
  <si>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</si>
  <si>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</si>
  <si>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</si>
  <si>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</si>
  <si>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</si>
  <si>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</si>
  <si>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</si>
  <si>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</si>
  <si>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</si>
  <si>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</si>
  <si>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</si>
  <si>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</si>
  <si>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</si>
  <si>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</si>
  <si>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</si>
  <si>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</si>
  <si>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</si>
  <si>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</si>
  <si>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</si>
  <si>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</si>
  <si>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</si>
  <si>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</si>
  <si>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</si>
  <si>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</si>
  <si>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</si>
  <si>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</si>
  <si>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</si>
  <si>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</si>
  <si>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</si>
  <si>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</si>
  <si>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</si>
  <si>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</si>
  <si>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</si>
  <si>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</si>
  <si>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</si>
  <si>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</si>
  <si>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</si>
  <si>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</si>
  <si>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</si>
  <si>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</si>
  <si>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</si>
  <si>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</si>
  <si>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</si>
  <si>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</si>
  <si>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</si>
  <si>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</si>
  <si>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</si>
  <si>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</si>
  <si>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</si>
  <si>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</si>
  <si>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</si>
  <si>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</si>
  <si>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</si>
  <si>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</si>
  <si>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</si>
  <si>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</si>
  <si>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</si>
  <si>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</si>
  <si>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</si>
  <si>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</si>
  <si>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</si>
  <si>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</si>
  <si>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</si>
  <si>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</si>
  <si>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</si>
  <si>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</si>
  <si>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</si>
  <si>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</si>
  <si>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</si>
  <si>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</si>
  <si>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</si>
  <si>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</si>
  <si>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</si>
  <si>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</si>
  <si>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</si>
  <si>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</si>
  <si>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</si>
  <si>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</si>
  <si>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</si>
  <si>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</si>
  <si>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</si>
  <si>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</si>
  <si>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</si>
  <si>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</si>
  <si>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</si>
  <si>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</si>
  <si>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</si>
  <si>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</si>
  <si>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</si>
  <si>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</si>
  <si>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</si>
  <si>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</si>
  <si>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</si>
  <si>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</si>
  <si>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</si>
  <si>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</si>
  <si>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</si>
  <si>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</si>
  <si>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</si>
  <si>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</si>
  <si>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</si>
  <si>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</si>
  <si>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</si>
  <si>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</si>
  <si>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</si>
  <si>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</si>
  <si>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</si>
  <si>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</si>
  <si>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</si>
  <si>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</si>
  <si>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</si>
  <si>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</si>
  <si>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</si>
  <si>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</si>
  <si>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</si>
  <si>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</si>
  <si>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</si>
  <si>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</si>
  <si>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</si>
  <si>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</si>
  <si>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</si>
  <si>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</si>
  <si>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</si>
  <si>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</si>
  <si>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</si>
  <si>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</si>
  <si>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</si>
  <si>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</si>
  <si>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</si>
  <si>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</si>
  <si>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</si>
  <si>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</si>
  <si>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</si>
  <si>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</si>
  <si>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</si>
  <si>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</si>
  <si>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</si>
  <si>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</si>
  <si>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</si>
  <si>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</si>
  <si>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</si>
  <si>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</si>
  <si>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</si>
  <si>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</si>
  <si>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</si>
  <si>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</si>
  <si>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</si>
  <si>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</si>
  <si>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</si>
  <si>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</si>
  <si>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</si>
  <si>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</si>
  <si>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</si>
  <si>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</si>
  <si>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</si>
  <si>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</si>
  <si>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</si>
  <si>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</si>
  <si>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</si>
  <si>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</si>
  <si>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</si>
  <si>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</si>
  <si>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</si>
  <si>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</si>
  <si>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</si>
  <si>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</si>
  <si>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</si>
  <si>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</si>
  <si>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</si>
  <si>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</si>
  <si>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</si>
  <si>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</si>
  <si>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</si>
  <si>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</si>
  <si>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</si>
  <si>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</si>
  <si>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</si>
  <si>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</si>
  <si>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</si>
  <si>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</si>
  <si>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</si>
  <si>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</si>
  <si>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</si>
  <si>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</si>
  <si>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</si>
  <si>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</si>
  <si>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</si>
  <si>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</si>
  <si>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</si>
  <si>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</si>
  <si>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</si>
  <si>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</si>
  <si>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</si>
  <si>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</si>
  <si>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</si>
  <si>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</si>
  <si>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</si>
  <si>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</si>
  <si>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</si>
  <si>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</si>
  <si>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</si>
  <si>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</si>
  <si>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</si>
  <si>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</si>
  <si>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</si>
  <si>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</si>
  <si>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</si>
  <si>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</si>
  <si>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</si>
  <si>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</si>
  <si>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</si>
  <si>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</si>
  <si>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</si>
  <si>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</si>
  <si>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</si>
  <si>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</si>
  <si>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</si>
  <si>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</si>
  <si>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</si>
  <si>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</si>
  <si>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</si>
  <si>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</si>
  <si>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</si>
  <si>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</si>
  <si>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</si>
  <si>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</si>
  <si>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</si>
  <si>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</si>
  <si>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</si>
  <si>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</si>
  <si>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</si>
  <si>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</si>
  <si>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</si>
  <si>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</si>
  <si>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</si>
  <si>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</si>
  <si>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</si>
  <si>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</si>
  <si>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</si>
  <si>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</si>
  <si>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</si>
  <si>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</si>
  <si>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</si>
  <si>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</si>
  <si>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</si>
  <si>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</si>
  <si>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</si>
  <si>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</si>
  <si>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</si>
  <si>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</si>
  <si>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</si>
  <si>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</si>
  <si>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</si>
  <si>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</si>
  <si>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</si>
  <si>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</si>
  <si>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</si>
  <si>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</si>
  <si>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</si>
  <si>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</si>
  <si>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</si>
  <si>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</si>
  <si>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</si>
  <si>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</si>
  <si>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</si>
  <si>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</si>
  <si>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</si>
  <si>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</si>
  <si>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</si>
  <si>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</si>
  <si>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</si>
  <si>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</si>
  <si>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</si>
  <si>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</si>
  <si>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</si>
  <si>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</si>
  <si>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</si>
  <si>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</si>
  <si>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</si>
  <si>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</si>
  <si>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</si>
  <si>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</si>
  <si>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</si>
  <si>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</si>
  <si>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</si>
  <si>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</si>
  <si>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</si>
  <si>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</si>
  <si>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</si>
  <si>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</si>
  <si>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</si>
  <si>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</si>
  <si>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</si>
  <si>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</si>
  <si>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</si>
  <si>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</si>
  <si>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</si>
  <si>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</si>
  <si>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</si>
  <si>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</si>
  <si>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</si>
  <si>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</si>
  <si>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</si>
  <si>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</si>
  <si>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</si>
  <si>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</si>
  <si>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</si>
  <si>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</si>
  <si>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</si>
  <si>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</si>
  <si>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</si>
  <si>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</si>
  <si>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</si>
  <si>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</si>
  <si>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</si>
  <si>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</si>
  <si>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</si>
  <si>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</si>
  <si>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</si>
  <si>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</si>
  <si>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</si>
  <si>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</si>
  <si>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</si>
  <si>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</si>
  <si>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</si>
  <si>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</si>
  <si>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</si>
  <si>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</si>
  <si>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</si>
  <si>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</si>
  <si>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</si>
  <si>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</si>
  <si>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</si>
  <si>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</si>
  <si>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</si>
  <si>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</si>
  <si>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</si>
  <si>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</si>
  <si>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</si>
  <si>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</si>
  <si>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</si>
  <si>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</si>
  <si>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</si>
  <si>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</si>
  <si>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</si>
  <si>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</si>
  <si>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</si>
  <si>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</si>
  <si>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</si>
  <si>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民間まちづくり活動促進事業</t>
    <phoneticPr fontId="5"/>
  </si>
  <si>
    <t>国土交通省都市局</t>
    <phoneticPr fontId="5"/>
  </si>
  <si>
    <t>まちづくり推進課
都市計画課
市街地整備課
公園緑地・景観課</t>
    <phoneticPr fontId="5"/>
  </si>
  <si>
    <t>7　都市再生・地域再生の推進
 25　都市再生・地域再生を推進する</t>
    <phoneticPr fontId="5"/>
  </si>
  <si>
    <t>民間まちづくり活動促進事業制度要綱
民間まちづくり活動促進事業交付要綱</t>
    <phoneticPr fontId="5"/>
  </si>
  <si>
    <t>○</t>
  </si>
  <si>
    <t>-</t>
    <phoneticPr fontId="5"/>
  </si>
  <si>
    <t xml:space="preserve">   都市の魅力を増進するとともに持続可能なまちづくりを実現・定着させるため、快適な都市空間の形成・維持、住民等の地域への愛着や地域活力の向上、整備や管理に係るコストの縮減等を図る民間まちづくり活動を促進する。</t>
    <phoneticPr fontId="5"/>
  </si>
  <si>
    <t>まちづくり関連協定の活用等により、まちの魅力を増進し、又は公的負担を軽減するまちづくり活動に取組む地区数（累計）</t>
    <phoneticPr fontId="5"/>
  </si>
  <si>
    <t>地区数</t>
    <rPh sb="0" eb="2">
      <t>チク</t>
    </rPh>
    <rPh sb="2" eb="3">
      <t>スウ</t>
    </rPh>
    <phoneticPr fontId="5"/>
  </si>
  <si>
    <t>市民・企業・ＮＰＯなどによる活動地区数</t>
    <phoneticPr fontId="5"/>
  </si>
  <si>
    <t>百万円</t>
    <rPh sb="0" eb="3">
      <t>ヒャクマンエン</t>
    </rPh>
    <phoneticPr fontId="5"/>
  </si>
  <si>
    <t>　　百万円/地区数</t>
    <rPh sb="2" eb="5">
      <t>ヒャクマンエン</t>
    </rPh>
    <rPh sb="6" eb="8">
      <t>チク</t>
    </rPh>
    <rPh sb="8" eb="9">
      <t>スウ</t>
    </rPh>
    <phoneticPr fontId="5"/>
  </si>
  <si>
    <t>社会実験・実証事業等又は普及啓発事業への支援額／社会実験・実証事業等又は普及啓発事業への参加を通じて民間まちづくり活動に取り組んでいる活動地区数　　　　　　　　　　　　　　</t>
    <phoneticPr fontId="5"/>
  </si>
  <si>
    <t>民間まちづくり活動促進事業費補助金</t>
    <phoneticPr fontId="5"/>
  </si>
  <si>
    <t>‐</t>
  </si>
  <si>
    <t>民間まちづくり活動促進事業補助金</t>
    <phoneticPr fontId="5"/>
  </si>
  <si>
    <t>A.国立大学法人政策研究大学院大学</t>
    <phoneticPr fontId="5"/>
  </si>
  <si>
    <t>B.KPA共同企業体</t>
    <phoneticPr fontId="5"/>
  </si>
  <si>
    <t>国立大学法人政策研究大学院大学</t>
    <phoneticPr fontId="5"/>
  </si>
  <si>
    <t>KPA共同企業体</t>
    <phoneticPr fontId="5"/>
  </si>
  <si>
    <t>一般社団法人日本メインストリートセンター</t>
    <phoneticPr fontId="5"/>
  </si>
  <si>
    <t>国土交通省</t>
  </si>
  <si>
    <t>‐</t>
    <phoneticPr fontId="5"/>
  </si>
  <si>
    <t>成果目標達成に向けて着実に推進している。</t>
    <rPh sb="0" eb="2">
      <t>セイカ</t>
    </rPh>
    <rPh sb="2" eb="4">
      <t>モクヒョウ</t>
    </rPh>
    <rPh sb="4" eb="6">
      <t>タッセイ</t>
    </rPh>
    <rPh sb="7" eb="8">
      <t>ム</t>
    </rPh>
    <rPh sb="10" eb="12">
      <t>チャクジツ</t>
    </rPh>
    <rPh sb="13" eb="15">
      <t>スイシン</t>
    </rPh>
    <phoneticPr fontId="5"/>
  </si>
  <si>
    <t>153/28</t>
    <phoneticPr fontId="5"/>
  </si>
  <si>
    <t>130/24</t>
    <phoneticPr fontId="5"/>
  </si>
  <si>
    <t>活動実績は当初見込みを達成している。</t>
    <rPh sb="0" eb="2">
      <t>カツドウ</t>
    </rPh>
    <rPh sb="2" eb="4">
      <t>ジッセキ</t>
    </rPh>
    <rPh sb="5" eb="7">
      <t>トウショ</t>
    </rPh>
    <rPh sb="7" eb="9">
      <t>ミコ</t>
    </rPh>
    <rPh sb="11" eb="13">
      <t>タッセイ</t>
    </rPh>
    <phoneticPr fontId="5"/>
  </si>
  <si>
    <t>事業目的の達成に向けて意欲のある事業主体の取組に対し、直接的に支援を行うものであり、実効性の高い手段となっている。</t>
    <rPh sb="0" eb="2">
      <t>ジギョウ</t>
    </rPh>
    <rPh sb="2" eb="4">
      <t>モクテキ</t>
    </rPh>
    <rPh sb="5" eb="7">
      <t>タッセイ</t>
    </rPh>
    <rPh sb="8" eb="9">
      <t>ム</t>
    </rPh>
    <rPh sb="11" eb="13">
      <t>イヨク</t>
    </rPh>
    <rPh sb="16" eb="18">
      <t>ジギョウ</t>
    </rPh>
    <rPh sb="18" eb="20">
      <t>シュタイ</t>
    </rPh>
    <rPh sb="21" eb="23">
      <t>トリクミ</t>
    </rPh>
    <rPh sb="24" eb="25">
      <t>タイ</t>
    </rPh>
    <rPh sb="27" eb="30">
      <t>チョクセツテキ</t>
    </rPh>
    <rPh sb="31" eb="33">
      <t>シエン</t>
    </rPh>
    <rPh sb="34" eb="35">
      <t>オコナ</t>
    </rPh>
    <rPh sb="42" eb="45">
      <t>ジッコウセイ</t>
    </rPh>
    <rPh sb="46" eb="47">
      <t>タカ</t>
    </rPh>
    <rPh sb="48" eb="50">
      <t>シュダン</t>
    </rPh>
    <phoneticPr fontId="5"/>
  </si>
  <si>
    <t>自治体におけるマンパワーや税収の不足等から、これまでのように行政のみがまちづくりを行っていくことは困難な状況であるなか、市民・企業・NPOなどの知恵・人的資源等を引き出す先導的な都市施設の整備・管理の普及を図ることにより、快適な都市空間の形成・維持、住民等の地域への愛着や地域活力の向上、整備や管理に係るコストの縮減を通じた持続可能なまちづくりの実現と定着を図ることが求められている。</t>
    <rPh sb="81" eb="82">
      <t>ヒ</t>
    </rPh>
    <rPh sb="83" eb="84">
      <t>ダ</t>
    </rPh>
    <rPh sb="85" eb="88">
      <t>センドウテキ</t>
    </rPh>
    <rPh sb="89" eb="91">
      <t>トシ</t>
    </rPh>
    <rPh sb="91" eb="93">
      <t>シセツ</t>
    </rPh>
    <rPh sb="94" eb="96">
      <t>セイビ</t>
    </rPh>
    <rPh sb="97" eb="99">
      <t>カンリ</t>
    </rPh>
    <rPh sb="100" eb="102">
      <t>フキュウ</t>
    </rPh>
    <rPh sb="103" eb="104">
      <t>ハカ</t>
    </rPh>
    <rPh sb="111" eb="113">
      <t>カイテキ</t>
    </rPh>
    <rPh sb="114" eb="116">
      <t>トシ</t>
    </rPh>
    <rPh sb="116" eb="118">
      <t>クウカン</t>
    </rPh>
    <rPh sb="119" eb="121">
      <t>ケイセイ</t>
    </rPh>
    <rPh sb="122" eb="124">
      <t>イジ</t>
    </rPh>
    <rPh sb="125" eb="127">
      <t>ジュウミン</t>
    </rPh>
    <rPh sb="127" eb="128">
      <t>トウ</t>
    </rPh>
    <rPh sb="129" eb="131">
      <t>チイキ</t>
    </rPh>
    <rPh sb="133" eb="135">
      <t>アイチャク</t>
    </rPh>
    <rPh sb="136" eb="138">
      <t>チイキ</t>
    </rPh>
    <rPh sb="138" eb="140">
      <t>カツリョク</t>
    </rPh>
    <rPh sb="141" eb="143">
      <t>コウジョウ</t>
    </rPh>
    <rPh sb="144" eb="146">
      <t>セイビ</t>
    </rPh>
    <rPh sb="147" eb="149">
      <t>カンリ</t>
    </rPh>
    <rPh sb="150" eb="151">
      <t>カカワ</t>
    </rPh>
    <rPh sb="156" eb="158">
      <t>シュクゲン</t>
    </rPh>
    <rPh sb="159" eb="160">
      <t>ツウ</t>
    </rPh>
    <rPh sb="162" eb="164">
      <t>ジゾク</t>
    </rPh>
    <rPh sb="164" eb="166">
      <t>カノウ</t>
    </rPh>
    <rPh sb="173" eb="175">
      <t>ジツゲン</t>
    </rPh>
    <rPh sb="176" eb="178">
      <t>テイチャク</t>
    </rPh>
    <rPh sb="179" eb="180">
      <t>ハカ</t>
    </rPh>
    <rPh sb="184" eb="185">
      <t>モト</t>
    </rPh>
    <phoneticPr fontId="5"/>
  </si>
  <si>
    <t>社会資本整備重点計画において、「社会資本整備に民間の知恵・資金を活用する。」として位置づけられ、優先度が高い。</t>
    <rPh sb="0" eb="2">
      <t>シャカイ</t>
    </rPh>
    <rPh sb="2" eb="4">
      <t>シホン</t>
    </rPh>
    <rPh sb="4" eb="6">
      <t>セイビ</t>
    </rPh>
    <rPh sb="6" eb="8">
      <t>ジュウテン</t>
    </rPh>
    <rPh sb="8" eb="10">
      <t>ケイカク</t>
    </rPh>
    <rPh sb="16" eb="18">
      <t>シャカイ</t>
    </rPh>
    <rPh sb="18" eb="20">
      <t>シホン</t>
    </rPh>
    <rPh sb="20" eb="22">
      <t>セイビ</t>
    </rPh>
    <rPh sb="23" eb="25">
      <t>ミンカン</t>
    </rPh>
    <rPh sb="26" eb="28">
      <t>チエ</t>
    </rPh>
    <rPh sb="29" eb="31">
      <t>シキン</t>
    </rPh>
    <rPh sb="32" eb="34">
      <t>カツヨウ</t>
    </rPh>
    <rPh sb="41" eb="43">
      <t>イチ</t>
    </rPh>
    <rPh sb="48" eb="51">
      <t>ユウセンド</t>
    </rPh>
    <rPh sb="52" eb="53">
      <t>タカ</t>
    </rPh>
    <phoneticPr fontId="5"/>
  </si>
  <si>
    <t>市民・企業・NPOなどの知恵・人的資源等を引き出す先導的な都市施設の整備・管理の全国的な普及を図るためには、国が支援を行う必要がある。</t>
    <rPh sb="0" eb="2">
      <t>シミン</t>
    </rPh>
    <rPh sb="3" eb="5">
      <t>キギョウ</t>
    </rPh>
    <rPh sb="12" eb="14">
      <t>チエ</t>
    </rPh>
    <rPh sb="15" eb="17">
      <t>ジンテキ</t>
    </rPh>
    <rPh sb="17" eb="19">
      <t>シゲン</t>
    </rPh>
    <rPh sb="19" eb="20">
      <t>トウ</t>
    </rPh>
    <rPh sb="21" eb="22">
      <t>ヒ</t>
    </rPh>
    <rPh sb="23" eb="24">
      <t>ダ</t>
    </rPh>
    <rPh sb="25" eb="28">
      <t>センドウテキ</t>
    </rPh>
    <rPh sb="29" eb="31">
      <t>トシ</t>
    </rPh>
    <rPh sb="31" eb="33">
      <t>シセツ</t>
    </rPh>
    <rPh sb="34" eb="36">
      <t>セイビ</t>
    </rPh>
    <rPh sb="37" eb="39">
      <t>カンリ</t>
    </rPh>
    <rPh sb="40" eb="43">
      <t>ゼンコクテキ</t>
    </rPh>
    <rPh sb="44" eb="46">
      <t>フキュウ</t>
    </rPh>
    <rPh sb="47" eb="48">
      <t>ハカ</t>
    </rPh>
    <rPh sb="54" eb="55">
      <t>クニ</t>
    </rPh>
    <rPh sb="56" eb="58">
      <t>シエン</t>
    </rPh>
    <rPh sb="59" eb="60">
      <t>オコナ</t>
    </rPh>
    <rPh sb="61" eb="63">
      <t>ヒツヨウ</t>
    </rPh>
    <phoneticPr fontId="5"/>
  </si>
  <si>
    <t>ＨＰ等を通じて広く一般に公募を行うとともに、支援対象の選定にあたっては、大学教授等の外部有識者からなる有識者委員会を設置し、委員会の意見を踏まえて選定を行うことにより、透明性と競争性を確保している。</t>
    <rPh sb="2" eb="3">
      <t>トウ</t>
    </rPh>
    <rPh sb="4" eb="5">
      <t>ツウ</t>
    </rPh>
    <rPh sb="7" eb="8">
      <t>ヒロ</t>
    </rPh>
    <rPh sb="9" eb="11">
      <t>イッパン</t>
    </rPh>
    <rPh sb="12" eb="14">
      <t>コウボ</t>
    </rPh>
    <rPh sb="15" eb="16">
      <t>オコナ</t>
    </rPh>
    <rPh sb="22" eb="24">
      <t>シエン</t>
    </rPh>
    <rPh sb="24" eb="26">
      <t>タイショウ</t>
    </rPh>
    <rPh sb="27" eb="29">
      <t>センテイ</t>
    </rPh>
    <rPh sb="36" eb="38">
      <t>ダイガク</t>
    </rPh>
    <rPh sb="38" eb="41">
      <t>キョウジュナド</t>
    </rPh>
    <rPh sb="42" eb="44">
      <t>ガイブ</t>
    </rPh>
    <rPh sb="44" eb="47">
      <t>ユウシキシャ</t>
    </rPh>
    <rPh sb="51" eb="54">
      <t>ユウシキシャ</t>
    </rPh>
    <rPh sb="54" eb="57">
      <t>イインカイ</t>
    </rPh>
    <rPh sb="58" eb="60">
      <t>セッチ</t>
    </rPh>
    <rPh sb="62" eb="65">
      <t>イインカイ</t>
    </rPh>
    <rPh sb="66" eb="68">
      <t>イケン</t>
    </rPh>
    <rPh sb="69" eb="70">
      <t>フ</t>
    </rPh>
    <rPh sb="73" eb="75">
      <t>センテイ</t>
    </rPh>
    <rPh sb="76" eb="77">
      <t>オコナ</t>
    </rPh>
    <rPh sb="84" eb="87">
      <t>トウメイセイ</t>
    </rPh>
    <rPh sb="88" eb="91">
      <t>キョウソウセイ</t>
    </rPh>
    <rPh sb="92" eb="94">
      <t>カクホ</t>
    </rPh>
    <phoneticPr fontId="5"/>
  </si>
  <si>
    <t>支援は、事業目的である、まちづくりへの民間主体の参画を促し、都市の魅力等の向上を図るため、地域レベルにおける先導的な都市施設の整備・管理を推進するために必要となる経費に限定している。</t>
    <phoneticPr fontId="5"/>
  </si>
  <si>
    <t>支援は、事業目的である、まちづくりへの民間主体の参画を促し、都市の魅力等の向上を図るため、地域レベルにおける先導的な都市施設の整備・管理を推進するために必要となる経費に限定している。</t>
    <rPh sb="0" eb="2">
      <t>シエン</t>
    </rPh>
    <rPh sb="4" eb="6">
      <t>ジギョウ</t>
    </rPh>
    <rPh sb="6" eb="8">
      <t>モクテキ</t>
    </rPh>
    <rPh sb="19" eb="21">
      <t>ミンカン</t>
    </rPh>
    <rPh sb="21" eb="23">
      <t>シュタイ</t>
    </rPh>
    <rPh sb="24" eb="26">
      <t>サンカク</t>
    </rPh>
    <rPh sb="27" eb="28">
      <t>ウナガ</t>
    </rPh>
    <rPh sb="30" eb="32">
      <t>トシ</t>
    </rPh>
    <rPh sb="33" eb="35">
      <t>ミリョク</t>
    </rPh>
    <rPh sb="35" eb="36">
      <t>トウ</t>
    </rPh>
    <rPh sb="37" eb="39">
      <t>コウジョウ</t>
    </rPh>
    <rPh sb="40" eb="41">
      <t>ハカ</t>
    </rPh>
    <rPh sb="45" eb="47">
      <t>チイキ</t>
    </rPh>
    <rPh sb="54" eb="57">
      <t>センドウテキ</t>
    </rPh>
    <rPh sb="58" eb="60">
      <t>トシ</t>
    </rPh>
    <rPh sb="60" eb="62">
      <t>シセツ</t>
    </rPh>
    <rPh sb="63" eb="65">
      <t>セイビ</t>
    </rPh>
    <rPh sb="66" eb="68">
      <t>カンリ</t>
    </rPh>
    <rPh sb="69" eb="71">
      <t>スイシン</t>
    </rPh>
    <rPh sb="76" eb="78">
      <t>ヒツヨウ</t>
    </rPh>
    <rPh sb="81" eb="83">
      <t>ケイヒ</t>
    </rPh>
    <rPh sb="84" eb="86">
      <t>ゲンテイ</t>
    </rPh>
    <phoneticPr fontId="5"/>
  </si>
  <si>
    <t>各地域における民間まちづくり活動の促進に活かされているとともに、他の地域にも活用されるようHP等で公表するなど情報共有を行っている。</t>
    <rPh sb="0" eb="3">
      <t>カクチイキ</t>
    </rPh>
    <rPh sb="7" eb="9">
      <t>ミンカン</t>
    </rPh>
    <rPh sb="14" eb="16">
      <t>カツドウ</t>
    </rPh>
    <rPh sb="17" eb="19">
      <t>ソクシン</t>
    </rPh>
    <rPh sb="20" eb="21">
      <t>イ</t>
    </rPh>
    <rPh sb="32" eb="33">
      <t>ホカ</t>
    </rPh>
    <rPh sb="34" eb="36">
      <t>チイキ</t>
    </rPh>
    <rPh sb="38" eb="40">
      <t>カツヨウ</t>
    </rPh>
    <rPh sb="47" eb="48">
      <t>トウ</t>
    </rPh>
    <rPh sb="49" eb="51">
      <t>コウヒョウ</t>
    </rPh>
    <rPh sb="55" eb="57">
      <t>ジョウホウ</t>
    </rPh>
    <rPh sb="57" eb="59">
      <t>キョウユウ</t>
    </rPh>
    <rPh sb="60" eb="61">
      <t>オコナ</t>
    </rPh>
    <phoneticPr fontId="5"/>
  </si>
  <si>
    <t>支援対象の選定にあたっては、大学教授等の外部有識者からなる有識者委員会を設置し、委員会の意見を踏まえて選定を行うことにより、透明性と競争性と効率性を確保している。</t>
    <rPh sb="70" eb="73">
      <t>コウリツセイ</t>
    </rPh>
    <phoneticPr fontId="5"/>
  </si>
  <si>
    <t>昨年度、行政事業レビュー推進チームから、「本事業の活用を促進し、全国に民間まちづくり活動を普及させるため、事業制度のより一層の周知を行うべき。」との所見が示されたことを踏まえ、地方公共団体やまちづくり団体等に対して、各種の説明会等やホームページ等を通じ、事例紹介を含めた事業制度の周知を行ってきたところ。</t>
    <rPh sb="0" eb="3">
      <t>サクネンド</t>
    </rPh>
    <rPh sb="4" eb="6">
      <t>ギョウセイ</t>
    </rPh>
    <rPh sb="6" eb="8">
      <t>ジギョウ</t>
    </rPh>
    <rPh sb="12" eb="14">
      <t>スイシン</t>
    </rPh>
    <rPh sb="21" eb="22">
      <t>ホン</t>
    </rPh>
    <rPh sb="22" eb="24">
      <t>ジギョウ</t>
    </rPh>
    <rPh sb="25" eb="27">
      <t>カツヨウ</t>
    </rPh>
    <rPh sb="28" eb="30">
      <t>ソクシン</t>
    </rPh>
    <rPh sb="32" eb="34">
      <t>ゼンコク</t>
    </rPh>
    <rPh sb="35" eb="37">
      <t>ミンカン</t>
    </rPh>
    <rPh sb="42" eb="44">
      <t>カツドウ</t>
    </rPh>
    <rPh sb="45" eb="47">
      <t>フキュウ</t>
    </rPh>
    <rPh sb="53" eb="55">
      <t>ジギョウ</t>
    </rPh>
    <rPh sb="55" eb="57">
      <t>セイド</t>
    </rPh>
    <rPh sb="60" eb="62">
      <t>イッソウ</t>
    </rPh>
    <rPh sb="63" eb="65">
      <t>シュウチ</t>
    </rPh>
    <rPh sb="66" eb="67">
      <t>オコナ</t>
    </rPh>
    <rPh sb="74" eb="76">
      <t>ショケン</t>
    </rPh>
    <rPh sb="77" eb="78">
      <t>シメ</t>
    </rPh>
    <rPh sb="84" eb="85">
      <t>フ</t>
    </rPh>
    <rPh sb="88" eb="90">
      <t>チホウ</t>
    </rPh>
    <rPh sb="90" eb="92">
      <t>コウキョウ</t>
    </rPh>
    <rPh sb="92" eb="94">
      <t>ダンタイ</t>
    </rPh>
    <rPh sb="100" eb="102">
      <t>ダンタイ</t>
    </rPh>
    <rPh sb="102" eb="103">
      <t>トウ</t>
    </rPh>
    <rPh sb="104" eb="105">
      <t>タイ</t>
    </rPh>
    <rPh sb="108" eb="110">
      <t>カクシュ</t>
    </rPh>
    <rPh sb="111" eb="114">
      <t>セツメイカイ</t>
    </rPh>
    <rPh sb="114" eb="115">
      <t>トウ</t>
    </rPh>
    <rPh sb="122" eb="123">
      <t>トウ</t>
    </rPh>
    <rPh sb="124" eb="125">
      <t>ツウ</t>
    </rPh>
    <rPh sb="127" eb="129">
      <t>ジレイ</t>
    </rPh>
    <rPh sb="129" eb="131">
      <t>ショウカイ</t>
    </rPh>
    <rPh sb="132" eb="133">
      <t>フク</t>
    </rPh>
    <rPh sb="135" eb="137">
      <t>ジギョウ</t>
    </rPh>
    <rPh sb="137" eb="139">
      <t>セイド</t>
    </rPh>
    <rPh sb="140" eb="142">
      <t>シュウチ</t>
    </rPh>
    <rPh sb="143" eb="144">
      <t>オコナ</t>
    </rPh>
    <phoneticPr fontId="5"/>
  </si>
  <si>
    <t>引き続き、成果の公表等を通じて本事業の一層の周知と効果的な事業実施に努める。</t>
    <rPh sb="0" eb="1">
      <t>ヒ</t>
    </rPh>
    <rPh sb="2" eb="3">
      <t>ツヅ</t>
    </rPh>
    <rPh sb="25" eb="28">
      <t>コウカテキ</t>
    </rPh>
    <rPh sb="29" eb="31">
      <t>ジギョウ</t>
    </rPh>
    <rPh sb="31" eb="33">
      <t>ジッシ</t>
    </rPh>
    <rPh sb="34" eb="35">
      <t>ツト</t>
    </rPh>
    <phoneticPr fontId="5"/>
  </si>
  <si>
    <t>95/81</t>
    <phoneticPr fontId="5"/>
  </si>
  <si>
    <t>98/70</t>
    <phoneticPr fontId="5"/>
  </si>
  <si>
    <t>平成30年度までにまちづくり関連協定の活用等により、まちの魅力を増進し、又は公的負担を軽減するまちづくり活動に取組む地区を66地区とする。</t>
    <phoneticPr fontId="5"/>
  </si>
  <si>
    <t xml:space="preserve">   先進団体が実施するこれから民間まちづくり活動に取り組もうとする者に対する普及啓発事業や、まちづくり会社等の民間の担い手が主体となった都市再生特別措置法の都市利便増進協定等に基づく施設整備等を含む実証事業等に助成する（都市再生推進法人、民間事業者等1/3、1/2又は10/10）。
※平成２５年度まで実施していた計画作成支援事業は廃止し、平成２６年度から普及啓発事業を追加</t>
    <phoneticPr fontId="5"/>
  </si>
  <si>
    <t>【平成２５年度公開プロセス結果及びとりまとめコメント】（事業番号：279、事業名：民間まちづくり活動促進事業）
「事業全体の抜本的改善」
・具体的な成果目標を明確にすべき。
・国が公的支出を行う意義を明確にすべき。
・先進事例を全国に普及させるよう適切な手段を講ずるべき。（なお、計画策定段階ではなく実施段階で補助すべき、本事業を廃止すべきとの意見もあった。）</t>
    <phoneticPr fontId="5"/>
  </si>
  <si>
    <t>支援は、事業目的である、まちづくりへの民間主体の参画を促し、都市の魅力等の向上を図るため、地域レベルにおける先導的な都市施設の整備・管理を推進するために必要となる経費に限定している。なお、要綱において、補助事業者の負担や適切な支出が行われるよう定め、補助事業者に実行を求めている。</t>
    <phoneticPr fontId="5"/>
  </si>
  <si>
    <t>・普及啓発事業、実証事業ともに、事業制度の一層の周知等を図ることにより、様々な優れたまちづくり活動が水平展開できるようにすべき。</t>
    <rPh sb="1" eb="3">
      <t>フキュウ</t>
    </rPh>
    <rPh sb="3" eb="5">
      <t>ケイハツ</t>
    </rPh>
    <rPh sb="5" eb="7">
      <t>ジギョウ</t>
    </rPh>
    <rPh sb="8" eb="10">
      <t>ジッショウ</t>
    </rPh>
    <rPh sb="10" eb="12">
      <t>ジギョウ</t>
    </rPh>
    <rPh sb="16" eb="18">
      <t>ジギョウ</t>
    </rPh>
    <rPh sb="18" eb="20">
      <t>セイド</t>
    </rPh>
    <rPh sb="21" eb="23">
      <t>イッソウ</t>
    </rPh>
    <rPh sb="24" eb="26">
      <t>シュウチ</t>
    </rPh>
    <rPh sb="26" eb="27">
      <t>トウ</t>
    </rPh>
    <rPh sb="28" eb="29">
      <t>ハカ</t>
    </rPh>
    <rPh sb="36" eb="38">
      <t>サマザマ</t>
    </rPh>
    <rPh sb="39" eb="40">
      <t>スグ</t>
    </rPh>
    <rPh sb="47" eb="49">
      <t>カツドウ</t>
    </rPh>
    <rPh sb="50" eb="52">
      <t>スイヘイ</t>
    </rPh>
    <rPh sb="52" eb="54">
      <t>テンカイ</t>
    </rPh>
    <phoneticPr fontId="5"/>
  </si>
  <si>
    <t>課長　横山 征成　
課長　宇野 善昌
課長　英 直彦
課長　梛野　良明</t>
    <phoneticPr fontId="5"/>
  </si>
  <si>
    <t>執行等改善</t>
  </si>
  <si>
    <t>‐</t>
    <phoneticPr fontId="5"/>
  </si>
  <si>
    <t>・「新しい日本のための優先課題推進枠」26
・都市再生制度の見直しに伴う社会実験・実証事業等に係る支援対象の拡充に伴う増</t>
    <rPh sb="24" eb="26">
      <t>トシ</t>
    </rPh>
    <rPh sb="26" eb="28">
      <t>サイセイ</t>
    </rPh>
    <rPh sb="28" eb="30">
      <t>セイド</t>
    </rPh>
    <rPh sb="31" eb="33">
      <t>ミナオ</t>
    </rPh>
    <rPh sb="35" eb="36">
      <t>トモナ</t>
    </rPh>
    <rPh sb="37" eb="39">
      <t>シャカイ</t>
    </rPh>
    <rPh sb="39" eb="41">
      <t>ジッケン</t>
    </rPh>
    <rPh sb="42" eb="44">
      <t>ジッショウ</t>
    </rPh>
    <rPh sb="44" eb="46">
      <t>ジギョウ</t>
    </rPh>
    <rPh sb="46" eb="47">
      <t>トウ</t>
    </rPh>
    <rPh sb="48" eb="49">
      <t>カカワ</t>
    </rPh>
    <rPh sb="50" eb="52">
      <t>シエン</t>
    </rPh>
    <rPh sb="52" eb="54">
      <t>タイショウ</t>
    </rPh>
    <rPh sb="55" eb="57">
      <t>カクジュウ</t>
    </rPh>
    <rPh sb="58" eb="59">
      <t>トモナ</t>
    </rPh>
    <rPh sb="60" eb="61">
      <t>ゾウ</t>
    </rPh>
    <phoneticPr fontId="5"/>
  </si>
  <si>
    <t>説明会やホームページに加え、関連刊行物等への掲載や会議の場等で、事例紹介を含めた事業制度の一層の周知を図る。さらに、民間まちづくり活動の一層の促進を図るため、支援対象の拡充を検討する。</t>
    <rPh sb="0" eb="3">
      <t>セツメイカイ</t>
    </rPh>
    <rPh sb="11" eb="12">
      <t>クワ</t>
    </rPh>
    <rPh sb="14" eb="16">
      <t>カンレン</t>
    </rPh>
    <rPh sb="16" eb="19">
      <t>カンコウブツ</t>
    </rPh>
    <rPh sb="19" eb="20">
      <t>トウ</t>
    </rPh>
    <rPh sb="22" eb="24">
      <t>ケイサイ</t>
    </rPh>
    <rPh sb="25" eb="27">
      <t>カイギ</t>
    </rPh>
    <rPh sb="28" eb="29">
      <t>バ</t>
    </rPh>
    <rPh sb="29" eb="30">
      <t>トウ</t>
    </rPh>
    <rPh sb="32" eb="34">
      <t>ジレイ</t>
    </rPh>
    <rPh sb="34" eb="36">
      <t>ショウカイ</t>
    </rPh>
    <rPh sb="37" eb="38">
      <t>フク</t>
    </rPh>
    <rPh sb="40" eb="42">
      <t>ジギョウ</t>
    </rPh>
    <rPh sb="42" eb="44">
      <t>セイド</t>
    </rPh>
    <rPh sb="45" eb="47">
      <t>イッソウ</t>
    </rPh>
    <rPh sb="48" eb="50">
      <t>シュウチ</t>
    </rPh>
    <rPh sb="51" eb="52">
      <t>ハカ</t>
    </rPh>
    <rPh sb="58" eb="60">
      <t>ミンカン</t>
    </rPh>
    <rPh sb="65" eb="67">
      <t>カツドウ</t>
    </rPh>
    <rPh sb="68" eb="70">
      <t>イッソウ</t>
    </rPh>
    <rPh sb="71" eb="73">
      <t>ソクシン</t>
    </rPh>
    <rPh sb="74" eb="75">
      <t>ハカ</t>
    </rPh>
    <rPh sb="79" eb="81">
      <t>シエン</t>
    </rPh>
    <rPh sb="81" eb="83">
      <t>タイショウ</t>
    </rPh>
    <rPh sb="84" eb="86">
      <t>カクジュウ</t>
    </rPh>
    <rPh sb="87" eb="89">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</si>
</sst>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0"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78441</xdr:colOff>
      <xdr:row>146</xdr:row>
      <xdr:rowOff>150904</xdr:rowOff>
    </xdr:from>
    <xdr:to>
      <xdr:col>21</xdr:col>
      <xdr:colOff>174623</xdr:colOff>
      <xdr:row>146</xdr:row>
      <xdr:rowOff>150904</xdr:rowOff>
    </xdr:to>
    <xdr:cxnSp macro="">
      <xdr:nvCxnSpPr>
        <xdr:cNvPr id="5" name="直線矢印コネクタ 4"/>
        <xdr:cNvCxnSpPr/>
      </xdr:nvCxnSpPr>
      <xdr:spPr>
        <a:xfrm>
          <a:off x="3126441" y="33051375"/>
          <a:ext cx="81335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69185</xdr:colOff>
      <xdr:row>142</xdr:row>
      <xdr:rowOff>291352</xdr:rowOff>
    </xdr:from>
    <xdr:to>
      <xdr:col>17</xdr:col>
      <xdr:colOff>69185</xdr:colOff>
      <xdr:row>151</xdr:row>
      <xdr:rowOff>44823</xdr:rowOff>
    </xdr:to>
    <xdr:cxnSp macro="">
      <xdr:nvCxnSpPr>
        <xdr:cNvPr id="6" name="直線コネクタ 5"/>
        <xdr:cNvCxnSpPr/>
      </xdr:nvCxnSpPr>
      <xdr:spPr>
        <a:xfrm>
          <a:off x="3117185" y="31802293"/>
          <a:ext cx="0" cy="287991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60902</xdr:colOff>
      <xdr:row>145</xdr:row>
      <xdr:rowOff>330817</xdr:rowOff>
    </xdr:from>
    <xdr:to>
      <xdr:col>31</xdr:col>
      <xdr:colOff>116932</xdr:colOff>
      <xdr:row>147</xdr:row>
      <xdr:rowOff>324970</xdr:rowOff>
    </xdr:to>
    <xdr:sp macro="" textlink="">
      <xdr:nvSpPr>
        <xdr:cNvPr id="8" name="正方形/長方形 7"/>
        <xdr:cNvSpPr/>
      </xdr:nvSpPr>
      <xdr:spPr>
        <a:xfrm>
          <a:off x="4005373" y="32883905"/>
          <a:ext cx="1669677" cy="68891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a:t>
          </a:r>
          <a:r>
            <a:rPr kumimoji="1" lang="ja-JP" altLang="en-US" sz="1100">
              <a:solidFill>
                <a:sysClr val="windowText" lastClr="000000"/>
              </a:solidFill>
            </a:rPr>
            <a:t>大学（１団体）</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27</a:t>
          </a:r>
          <a:r>
            <a:rPr kumimoji="1" lang="ja-JP" altLang="en-US" sz="1100">
              <a:solidFill>
                <a:sysClr val="windowText" lastClr="000000"/>
              </a:solidFill>
            </a:rPr>
            <a:t>百万円</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18</xdr:col>
      <xdr:colOff>1388</xdr:colOff>
      <xdr:row>143</xdr:row>
      <xdr:rowOff>96369</xdr:rowOff>
    </xdr:from>
    <xdr:to>
      <xdr:col>33</xdr:col>
      <xdr:colOff>153228</xdr:colOff>
      <xdr:row>144</xdr:row>
      <xdr:rowOff>257735</xdr:rowOff>
    </xdr:to>
    <xdr:sp macro="" textlink="">
      <xdr:nvSpPr>
        <xdr:cNvPr id="9" name="正方形/長方形 8"/>
        <xdr:cNvSpPr/>
      </xdr:nvSpPr>
      <xdr:spPr>
        <a:xfrm>
          <a:off x="3258938" y="32595669"/>
          <a:ext cx="2866465" cy="51379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民間まちづくり活動促進事業の企画・立案、</a:t>
          </a:r>
        </a:p>
        <a:p>
          <a:pPr algn="l"/>
          <a:r>
            <a:rPr kumimoji="1" lang="ja-JP" altLang="en-US" sz="1100">
              <a:solidFill>
                <a:sysClr val="windowText" lastClr="000000"/>
              </a:solidFill>
            </a:rPr>
            <a:t>指導及び助成</a:t>
          </a:r>
        </a:p>
      </xdr:txBody>
    </xdr:sp>
    <xdr:clientData/>
  </xdr:twoCellAnchor>
  <xdr:twoCellAnchor>
    <xdr:from>
      <xdr:col>17</xdr:col>
      <xdr:colOff>78441</xdr:colOff>
      <xdr:row>151</xdr:row>
      <xdr:rowOff>23676</xdr:rowOff>
    </xdr:from>
    <xdr:to>
      <xdr:col>21</xdr:col>
      <xdr:colOff>177913</xdr:colOff>
      <xdr:row>151</xdr:row>
      <xdr:rowOff>23676</xdr:rowOff>
    </xdr:to>
    <xdr:cxnSp macro="">
      <xdr:nvCxnSpPr>
        <xdr:cNvPr id="10" name="直線矢印コネクタ 9"/>
        <xdr:cNvCxnSpPr/>
      </xdr:nvCxnSpPr>
      <xdr:spPr>
        <a:xfrm>
          <a:off x="3126441" y="34661058"/>
          <a:ext cx="81664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22412</xdr:colOff>
      <xdr:row>140</xdr:row>
      <xdr:rowOff>280147</xdr:rowOff>
    </xdr:from>
    <xdr:to>
      <xdr:col>29</xdr:col>
      <xdr:colOff>102803</xdr:colOff>
      <xdr:row>142</xdr:row>
      <xdr:rowOff>280147</xdr:rowOff>
    </xdr:to>
    <xdr:sp macro="" textlink="">
      <xdr:nvSpPr>
        <xdr:cNvPr id="12" name="正方形/長方形 11"/>
        <xdr:cNvSpPr/>
      </xdr:nvSpPr>
      <xdr:spPr>
        <a:xfrm>
          <a:off x="2891118" y="31096323"/>
          <a:ext cx="2411214" cy="69476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国土交通省</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95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21</xdr:col>
      <xdr:colOff>171158</xdr:colOff>
      <xdr:row>148</xdr:row>
      <xdr:rowOff>76122</xdr:rowOff>
    </xdr:from>
    <xdr:to>
      <xdr:col>37</xdr:col>
      <xdr:colOff>142021</xdr:colOff>
      <xdr:row>149</xdr:row>
      <xdr:rowOff>236126</xdr:rowOff>
    </xdr:to>
    <xdr:sp macro="" textlink="">
      <xdr:nvSpPr>
        <xdr:cNvPr id="13" name="正方形/長方形 12"/>
        <xdr:cNvSpPr/>
      </xdr:nvSpPr>
      <xdr:spPr>
        <a:xfrm>
          <a:off x="3971633" y="34337547"/>
          <a:ext cx="2866463" cy="5124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民間まちづくり活動促進事業の実施</a:t>
          </a:r>
        </a:p>
      </xdr:txBody>
    </xdr:sp>
    <xdr:clientData/>
  </xdr:twoCellAnchor>
  <xdr:twoCellAnchor>
    <xdr:from>
      <xdr:col>22</xdr:col>
      <xdr:colOff>73508</xdr:colOff>
      <xdr:row>145</xdr:row>
      <xdr:rowOff>56028</xdr:rowOff>
    </xdr:from>
    <xdr:to>
      <xdr:col>27</xdr:col>
      <xdr:colOff>147628</xdr:colOff>
      <xdr:row>145</xdr:row>
      <xdr:rowOff>336175</xdr:rowOff>
    </xdr:to>
    <xdr:sp macro="" textlink="">
      <xdr:nvSpPr>
        <xdr:cNvPr id="14" name="正方形/長方形 13"/>
        <xdr:cNvSpPr/>
      </xdr:nvSpPr>
      <xdr:spPr>
        <a:xfrm>
          <a:off x="4017979" y="32609116"/>
          <a:ext cx="970590" cy="2801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80232</xdr:colOff>
      <xdr:row>149</xdr:row>
      <xdr:rowOff>264457</xdr:rowOff>
    </xdr:from>
    <xdr:to>
      <xdr:col>27</xdr:col>
      <xdr:colOff>154352</xdr:colOff>
      <xdr:row>150</xdr:row>
      <xdr:rowOff>197222</xdr:rowOff>
    </xdr:to>
    <xdr:sp macro="" textlink="">
      <xdr:nvSpPr>
        <xdr:cNvPr id="15" name="正方形/長方形 14"/>
        <xdr:cNvSpPr/>
      </xdr:nvSpPr>
      <xdr:spPr>
        <a:xfrm>
          <a:off x="4024703" y="34207075"/>
          <a:ext cx="970590" cy="2801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22</xdr:col>
      <xdr:colOff>56420</xdr:colOff>
      <xdr:row>150</xdr:row>
      <xdr:rowOff>203069</xdr:rowOff>
    </xdr:from>
    <xdr:to>
      <xdr:col>31</xdr:col>
      <xdr:colOff>112450</xdr:colOff>
      <xdr:row>152</xdr:row>
      <xdr:rowOff>197223</xdr:rowOff>
    </xdr:to>
    <xdr:sp macro="" textlink="">
      <xdr:nvSpPr>
        <xdr:cNvPr id="16" name="正方形/長方形 15"/>
        <xdr:cNvSpPr/>
      </xdr:nvSpPr>
      <xdr:spPr>
        <a:xfrm>
          <a:off x="4000891" y="34493069"/>
          <a:ext cx="1669677" cy="688919"/>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B.</a:t>
          </a:r>
          <a:r>
            <a:rPr kumimoji="1" lang="ja-JP" altLang="en-US" sz="1100">
              <a:solidFill>
                <a:sysClr val="windowText" lastClr="000000"/>
              </a:solidFill>
            </a:rPr>
            <a:t>民間事業者等（２団体）</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68</a:t>
          </a:r>
          <a:r>
            <a:rPr kumimoji="1" lang="ja-JP" altLang="en-US" sz="1100">
              <a:solidFill>
                <a:sysClr val="windowText" lastClr="000000"/>
              </a:solidFill>
            </a:rPr>
            <a:t>百万円</a:t>
          </a:r>
        </a:p>
      </xdr:txBody>
    </xdr:sp>
    <xdr:clientData/>
  </xdr:twoCellAnchor>
  <xdr:twoCellAnchor>
    <xdr:from>
      <xdr:col>21</xdr:col>
      <xdr:colOff>166676</xdr:colOff>
      <xdr:row>152</xdr:row>
      <xdr:rowOff>300800</xdr:rowOff>
    </xdr:from>
    <xdr:to>
      <xdr:col>37</xdr:col>
      <xdr:colOff>137539</xdr:colOff>
      <xdr:row>154</xdr:row>
      <xdr:rowOff>108379</xdr:rowOff>
    </xdr:to>
    <xdr:sp macro="" textlink="">
      <xdr:nvSpPr>
        <xdr:cNvPr id="17" name="正方形/長方形 16"/>
        <xdr:cNvSpPr/>
      </xdr:nvSpPr>
      <xdr:spPr>
        <a:xfrm>
          <a:off x="3967151" y="35971925"/>
          <a:ext cx="2866463" cy="5124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民間まちづくり活動促進事業の実施</a:t>
          </a:r>
        </a:p>
      </xdr:txBody>
    </xdr:sp>
    <xdr:clientData/>
  </xdr:twoCellAnchor>
  <xdr:twoCellAnchor>
    <xdr:from>
      <xdr:col>18</xdr:col>
      <xdr:colOff>0</xdr:colOff>
      <xdr:row>143</xdr:row>
      <xdr:rowOff>104775</xdr:rowOff>
    </xdr:from>
    <xdr:to>
      <xdr:col>32</xdr:col>
      <xdr:colOff>171450</xdr:colOff>
      <xdr:row>144</xdr:row>
      <xdr:rowOff>200025</xdr:rowOff>
    </xdr:to>
    <xdr:sp macro="" textlink="">
      <xdr:nvSpPr>
        <xdr:cNvPr id="2" name="大かっこ 1"/>
        <xdr:cNvSpPr/>
      </xdr:nvSpPr>
      <xdr:spPr>
        <a:xfrm>
          <a:off x="3257550" y="32604075"/>
          <a:ext cx="2705100" cy="4476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161924</xdr:colOff>
      <xdr:row>148</xdr:row>
      <xdr:rowOff>85725</xdr:rowOff>
    </xdr:from>
    <xdr:to>
      <xdr:col>34</xdr:col>
      <xdr:colOff>161924</xdr:colOff>
      <xdr:row>148</xdr:row>
      <xdr:rowOff>342900</xdr:rowOff>
    </xdr:to>
    <xdr:sp macro="" textlink="">
      <xdr:nvSpPr>
        <xdr:cNvPr id="18" name="大かっこ 17"/>
        <xdr:cNvSpPr/>
      </xdr:nvSpPr>
      <xdr:spPr>
        <a:xfrm>
          <a:off x="3962399" y="34347150"/>
          <a:ext cx="235267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131377</xdr:colOff>
      <xdr:row>152</xdr:row>
      <xdr:rowOff>300240</xdr:rowOff>
    </xdr:from>
    <xdr:to>
      <xdr:col>34</xdr:col>
      <xdr:colOff>131377</xdr:colOff>
      <xdr:row>153</xdr:row>
      <xdr:rowOff>204990</xdr:rowOff>
    </xdr:to>
    <xdr:sp macro="" textlink="">
      <xdr:nvSpPr>
        <xdr:cNvPr id="19" name="大かっこ 18"/>
        <xdr:cNvSpPr/>
      </xdr:nvSpPr>
      <xdr:spPr>
        <a:xfrm>
          <a:off x="3931852" y="35971365"/>
          <a:ext cx="2352675" cy="257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22" zoomScaleNormal="75" zoomScaleSheetLayoutView="100" zoomScalePageLayoutView="71" workbookViewId="0">
      <selection activeCell="F133" sqref="F133:AX13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7" t="s">
        <v>0</v>
      </c>
      <c r="AK2" s="427"/>
      <c r="AL2" s="427"/>
      <c r="AM2" s="427"/>
      <c r="AN2" s="427"/>
      <c r="AO2" s="427"/>
      <c r="AP2" s="427"/>
      <c r="AQ2" s="678" t="s">
        <v>378</v>
      </c>
      <c r="AR2" s="678"/>
      <c r="AS2" s="59" t="str">
        <f>IF(OR(AQ2="　", AQ2=""), "", "-")</f>
        <v/>
      </c>
      <c r="AT2" s="679">
        <v>274</v>
      </c>
      <c r="AU2" s="679"/>
      <c r="AV2" s="60" t="str">
        <f>IF(AW2="", "", "-")</f>
        <v/>
      </c>
      <c r="AW2" s="680"/>
      <c r="AX2" s="680"/>
    </row>
    <row r="3" spans="1:50" ht="21" customHeight="1" thickBot="1">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401</v>
      </c>
      <c r="AK3" s="639"/>
      <c r="AL3" s="639"/>
      <c r="AM3" s="639"/>
      <c r="AN3" s="639"/>
      <c r="AO3" s="639"/>
      <c r="AP3" s="639"/>
      <c r="AQ3" s="639"/>
      <c r="AR3" s="639"/>
      <c r="AS3" s="639"/>
      <c r="AT3" s="639"/>
      <c r="AU3" s="639"/>
      <c r="AV3" s="639"/>
      <c r="AW3" s="639"/>
      <c r="AX3" s="36" t="s">
        <v>91</v>
      </c>
    </row>
    <row r="4" spans="1:50" ht="24.75" customHeight="1">
      <c r="A4" s="454" t="s">
        <v>30</v>
      </c>
      <c r="B4" s="455"/>
      <c r="C4" s="455"/>
      <c r="D4" s="455"/>
      <c r="E4" s="455"/>
      <c r="F4" s="455"/>
      <c r="G4" s="428" t="s">
        <v>379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61.5" customHeight="1">
      <c r="A5" s="438" t="s">
        <v>93</v>
      </c>
      <c r="B5" s="439"/>
      <c r="C5" s="439"/>
      <c r="D5" s="439"/>
      <c r="E5" s="439"/>
      <c r="F5" s="440"/>
      <c r="G5" s="653" t="s">
        <v>213</v>
      </c>
      <c r="H5" s="615"/>
      <c r="I5" s="615"/>
      <c r="J5" s="615"/>
      <c r="K5" s="615"/>
      <c r="L5" s="615"/>
      <c r="M5" s="654" t="s">
        <v>92</v>
      </c>
      <c r="N5" s="655"/>
      <c r="O5" s="655"/>
      <c r="P5" s="655"/>
      <c r="Q5" s="655"/>
      <c r="R5" s="656"/>
      <c r="S5" s="614" t="s">
        <v>105</v>
      </c>
      <c r="T5" s="615"/>
      <c r="U5" s="615"/>
      <c r="V5" s="615"/>
      <c r="W5" s="615"/>
      <c r="X5" s="616"/>
      <c r="Y5" s="445" t="s">
        <v>3</v>
      </c>
      <c r="Z5" s="446"/>
      <c r="AA5" s="446"/>
      <c r="AB5" s="446"/>
      <c r="AC5" s="446"/>
      <c r="AD5" s="447"/>
      <c r="AE5" s="448" t="s">
        <v>381</v>
      </c>
      <c r="AF5" s="449"/>
      <c r="AG5" s="449"/>
      <c r="AH5" s="449"/>
      <c r="AI5" s="449"/>
      <c r="AJ5" s="449"/>
      <c r="AK5" s="449"/>
      <c r="AL5" s="449"/>
      <c r="AM5" s="449"/>
      <c r="AN5" s="449"/>
      <c r="AO5" s="449"/>
      <c r="AP5" s="450"/>
      <c r="AQ5" s="451" t="s">
        <v>425</v>
      </c>
      <c r="AR5" s="452"/>
      <c r="AS5" s="452"/>
      <c r="AT5" s="452"/>
      <c r="AU5" s="452"/>
      <c r="AV5" s="452"/>
      <c r="AW5" s="452"/>
      <c r="AX5" s="453"/>
    </row>
    <row r="6" spans="1:50" ht="39" customHeight="1">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382</v>
      </c>
      <c r="AF6" s="463"/>
      <c r="AG6" s="463"/>
      <c r="AH6" s="463"/>
      <c r="AI6" s="463"/>
      <c r="AJ6" s="463"/>
      <c r="AK6" s="463"/>
      <c r="AL6" s="463"/>
      <c r="AM6" s="463"/>
      <c r="AN6" s="463"/>
      <c r="AO6" s="463"/>
      <c r="AP6" s="463"/>
      <c r="AQ6" s="464"/>
      <c r="AR6" s="464"/>
      <c r="AS6" s="464"/>
      <c r="AT6" s="464"/>
      <c r="AU6" s="464"/>
      <c r="AV6" s="464"/>
      <c r="AW6" s="464"/>
      <c r="AX6" s="465"/>
    </row>
    <row r="7" spans="1:50" ht="49.5" customHeight="1">
      <c r="A7" s="481" t="s">
        <v>25</v>
      </c>
      <c r="B7" s="482"/>
      <c r="C7" s="482"/>
      <c r="D7" s="482"/>
      <c r="E7" s="482"/>
      <c r="F7" s="482"/>
      <c r="G7" s="483" t="s">
        <v>385</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383</v>
      </c>
      <c r="AF7" s="488"/>
      <c r="AG7" s="488"/>
      <c r="AH7" s="488"/>
      <c r="AI7" s="488"/>
      <c r="AJ7" s="488"/>
      <c r="AK7" s="488"/>
      <c r="AL7" s="488"/>
      <c r="AM7" s="488"/>
      <c r="AN7" s="488"/>
      <c r="AO7" s="488"/>
      <c r="AP7" s="488"/>
      <c r="AQ7" s="488"/>
      <c r="AR7" s="488"/>
      <c r="AS7" s="488"/>
      <c r="AT7" s="488"/>
      <c r="AU7" s="488"/>
      <c r="AV7" s="488"/>
      <c r="AW7" s="488"/>
      <c r="AX7" s="489"/>
    </row>
    <row r="8" spans="1:50" ht="52.5" customHeight="1">
      <c r="A8" s="634" t="s">
        <v>308</v>
      </c>
      <c r="B8" s="635"/>
      <c r="C8" s="635"/>
      <c r="D8" s="635"/>
      <c r="E8" s="635"/>
      <c r="F8" s="636"/>
      <c r="G8" s="631" t="str">
        <f>入力規則等!A26</f>
        <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386</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421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0"/>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6"/>
      <c r="B13" s="397"/>
      <c r="C13" s="397"/>
      <c r="D13" s="397"/>
      <c r="E13" s="397"/>
      <c r="F13" s="398"/>
      <c r="G13" s="500" t="s">
        <v>7</v>
      </c>
      <c r="H13" s="501"/>
      <c r="I13" s="506" t="s">
        <v>8</v>
      </c>
      <c r="J13" s="507"/>
      <c r="K13" s="507"/>
      <c r="L13" s="507"/>
      <c r="M13" s="507"/>
      <c r="N13" s="507"/>
      <c r="O13" s="508"/>
      <c r="P13" s="175">
        <v>182</v>
      </c>
      <c r="Q13" s="176"/>
      <c r="R13" s="176"/>
      <c r="S13" s="176"/>
      <c r="T13" s="176"/>
      <c r="U13" s="176"/>
      <c r="V13" s="177"/>
      <c r="W13" s="175">
        <v>160</v>
      </c>
      <c r="X13" s="176"/>
      <c r="Y13" s="176"/>
      <c r="Z13" s="176"/>
      <c r="AA13" s="176"/>
      <c r="AB13" s="176"/>
      <c r="AC13" s="177"/>
      <c r="AD13" s="175">
        <v>98</v>
      </c>
      <c r="AE13" s="176"/>
      <c r="AF13" s="176"/>
      <c r="AG13" s="176"/>
      <c r="AH13" s="176"/>
      <c r="AI13" s="176"/>
      <c r="AJ13" s="177"/>
      <c r="AK13" s="175">
        <v>98</v>
      </c>
      <c r="AL13" s="176"/>
      <c r="AM13" s="176"/>
      <c r="AN13" s="176"/>
      <c r="AO13" s="176"/>
      <c r="AP13" s="176"/>
      <c r="AQ13" s="177"/>
      <c r="AR13" s="189">
        <v>115</v>
      </c>
      <c r="AS13" s="190"/>
      <c r="AT13" s="190"/>
      <c r="AU13" s="190"/>
      <c r="AV13" s="190"/>
      <c r="AW13" s="190"/>
      <c r="AX13" s="191"/>
    </row>
    <row r="14" spans="1:50" ht="21" customHeight="1">
      <c r="A14" s="396"/>
      <c r="B14" s="397"/>
      <c r="C14" s="397"/>
      <c r="D14" s="397"/>
      <c r="E14" s="397"/>
      <c r="F14" s="398"/>
      <c r="G14" s="502"/>
      <c r="H14" s="503"/>
      <c r="I14" s="179" t="s">
        <v>9</v>
      </c>
      <c r="J14" s="180"/>
      <c r="K14" s="180"/>
      <c r="L14" s="180"/>
      <c r="M14" s="180"/>
      <c r="N14" s="180"/>
      <c r="O14" s="181"/>
      <c r="P14" s="175" t="s">
        <v>385</v>
      </c>
      <c r="Q14" s="176"/>
      <c r="R14" s="176"/>
      <c r="S14" s="176"/>
      <c r="T14" s="176"/>
      <c r="U14" s="176"/>
      <c r="V14" s="177"/>
      <c r="W14" s="175" t="s">
        <v>385</v>
      </c>
      <c r="X14" s="176"/>
      <c r="Y14" s="176"/>
      <c r="Z14" s="176"/>
      <c r="AA14" s="176"/>
      <c r="AB14" s="176"/>
      <c r="AC14" s="177"/>
      <c r="AD14" s="175" t="s">
        <v>385</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c r="A15" s="396"/>
      <c r="B15" s="397"/>
      <c r="C15" s="397"/>
      <c r="D15" s="397"/>
      <c r="E15" s="397"/>
      <c r="F15" s="398"/>
      <c r="G15" s="502"/>
      <c r="H15" s="503"/>
      <c r="I15" s="179" t="s">
        <v>62</v>
      </c>
      <c r="J15" s="425"/>
      <c r="K15" s="425"/>
      <c r="L15" s="425"/>
      <c r="M15" s="425"/>
      <c r="N15" s="425"/>
      <c r="O15" s="426"/>
      <c r="P15" s="175" t="s">
        <v>385</v>
      </c>
      <c r="Q15" s="176"/>
      <c r="R15" s="176"/>
      <c r="S15" s="176"/>
      <c r="T15" s="176"/>
      <c r="U15" s="176"/>
      <c r="V15" s="177"/>
      <c r="W15" s="175" t="s">
        <v>385</v>
      </c>
      <c r="X15" s="176"/>
      <c r="Y15" s="176"/>
      <c r="Z15" s="176"/>
      <c r="AA15" s="176"/>
      <c r="AB15" s="176"/>
      <c r="AC15" s="177"/>
      <c r="AD15" s="175" t="s">
        <v>385</v>
      </c>
      <c r="AE15" s="176"/>
      <c r="AF15" s="176"/>
      <c r="AG15" s="176"/>
      <c r="AH15" s="176"/>
      <c r="AI15" s="176"/>
      <c r="AJ15" s="177"/>
      <c r="AK15" s="175" t="s">
        <v>385</v>
      </c>
      <c r="AL15" s="176"/>
      <c r="AM15" s="176"/>
      <c r="AN15" s="176"/>
      <c r="AO15" s="176"/>
      <c r="AP15" s="176"/>
      <c r="AQ15" s="177"/>
      <c r="AR15" s="175"/>
      <c r="AS15" s="176"/>
      <c r="AT15" s="176"/>
      <c r="AU15" s="176"/>
      <c r="AV15" s="176"/>
      <c r="AW15" s="176"/>
      <c r="AX15" s="178"/>
    </row>
    <row r="16" spans="1:50" ht="21" customHeight="1">
      <c r="A16" s="396"/>
      <c r="B16" s="397"/>
      <c r="C16" s="397"/>
      <c r="D16" s="397"/>
      <c r="E16" s="397"/>
      <c r="F16" s="398"/>
      <c r="G16" s="502"/>
      <c r="H16" s="503"/>
      <c r="I16" s="179" t="s">
        <v>63</v>
      </c>
      <c r="J16" s="425"/>
      <c r="K16" s="425"/>
      <c r="L16" s="425"/>
      <c r="M16" s="425"/>
      <c r="N16" s="425"/>
      <c r="O16" s="426"/>
      <c r="P16" s="175" t="s">
        <v>385</v>
      </c>
      <c r="Q16" s="176"/>
      <c r="R16" s="176"/>
      <c r="S16" s="176"/>
      <c r="T16" s="176"/>
      <c r="U16" s="176"/>
      <c r="V16" s="177"/>
      <c r="W16" s="175" t="s">
        <v>385</v>
      </c>
      <c r="X16" s="176"/>
      <c r="Y16" s="176"/>
      <c r="Z16" s="176"/>
      <c r="AA16" s="176"/>
      <c r="AB16" s="176"/>
      <c r="AC16" s="177"/>
      <c r="AD16" s="175" t="s">
        <v>385</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c r="A17" s="396"/>
      <c r="B17" s="397"/>
      <c r="C17" s="397"/>
      <c r="D17" s="397"/>
      <c r="E17" s="397"/>
      <c r="F17" s="398"/>
      <c r="G17" s="502"/>
      <c r="H17" s="503"/>
      <c r="I17" s="179" t="s">
        <v>61</v>
      </c>
      <c r="J17" s="180"/>
      <c r="K17" s="180"/>
      <c r="L17" s="180"/>
      <c r="M17" s="180"/>
      <c r="N17" s="180"/>
      <c r="O17" s="181"/>
      <c r="P17" s="175" t="s">
        <v>385</v>
      </c>
      <c r="Q17" s="176"/>
      <c r="R17" s="176"/>
      <c r="S17" s="176"/>
      <c r="T17" s="176"/>
      <c r="U17" s="176"/>
      <c r="V17" s="177"/>
      <c r="W17" s="175" t="s">
        <v>385</v>
      </c>
      <c r="X17" s="176"/>
      <c r="Y17" s="176"/>
      <c r="Z17" s="176"/>
      <c r="AA17" s="176"/>
      <c r="AB17" s="176"/>
      <c r="AC17" s="177"/>
      <c r="AD17" s="175" t="s">
        <v>385</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c r="A18" s="396"/>
      <c r="B18" s="397"/>
      <c r="C18" s="397"/>
      <c r="D18" s="397"/>
      <c r="E18" s="397"/>
      <c r="F18" s="398"/>
      <c r="G18" s="504"/>
      <c r="H18" s="505"/>
      <c r="I18" s="626" t="s">
        <v>22</v>
      </c>
      <c r="J18" s="627"/>
      <c r="K18" s="627"/>
      <c r="L18" s="627"/>
      <c r="M18" s="627"/>
      <c r="N18" s="627"/>
      <c r="O18" s="628"/>
      <c r="P18" s="648">
        <f>SUM(P13:V17)</f>
        <v>182</v>
      </c>
      <c r="Q18" s="649"/>
      <c r="R18" s="649"/>
      <c r="S18" s="649"/>
      <c r="T18" s="649"/>
      <c r="U18" s="649"/>
      <c r="V18" s="650"/>
      <c r="W18" s="648">
        <f>SUM(W13:AC17)</f>
        <v>160</v>
      </c>
      <c r="X18" s="649"/>
      <c r="Y18" s="649"/>
      <c r="Z18" s="649"/>
      <c r="AA18" s="649"/>
      <c r="AB18" s="649"/>
      <c r="AC18" s="650"/>
      <c r="AD18" s="648">
        <f t="shared" ref="AD18" si="0">SUM(AD13:AJ17)</f>
        <v>98</v>
      </c>
      <c r="AE18" s="649"/>
      <c r="AF18" s="649"/>
      <c r="AG18" s="649"/>
      <c r="AH18" s="649"/>
      <c r="AI18" s="649"/>
      <c r="AJ18" s="650"/>
      <c r="AK18" s="648">
        <f t="shared" ref="AK18" si="1">SUM(AK13:AQ17)</f>
        <v>98</v>
      </c>
      <c r="AL18" s="649"/>
      <c r="AM18" s="649"/>
      <c r="AN18" s="649"/>
      <c r="AO18" s="649"/>
      <c r="AP18" s="649"/>
      <c r="AQ18" s="650"/>
      <c r="AR18" s="648">
        <f t="shared" ref="AR18" si="2">SUM(AR13:AX17)</f>
        <v>115</v>
      </c>
      <c r="AS18" s="649"/>
      <c r="AT18" s="649"/>
      <c r="AU18" s="649"/>
      <c r="AV18" s="649"/>
      <c r="AW18" s="649"/>
      <c r="AX18" s="651"/>
    </row>
    <row r="19" spans="1:50" ht="24.75" customHeight="1">
      <c r="A19" s="396"/>
      <c r="B19" s="397"/>
      <c r="C19" s="397"/>
      <c r="D19" s="397"/>
      <c r="E19" s="397"/>
      <c r="F19" s="398"/>
      <c r="G19" s="646" t="s">
        <v>10</v>
      </c>
      <c r="H19" s="647"/>
      <c r="I19" s="647"/>
      <c r="J19" s="647"/>
      <c r="K19" s="647"/>
      <c r="L19" s="647"/>
      <c r="M19" s="647"/>
      <c r="N19" s="647"/>
      <c r="O19" s="647"/>
      <c r="P19" s="175">
        <v>175</v>
      </c>
      <c r="Q19" s="176"/>
      <c r="R19" s="176"/>
      <c r="S19" s="176"/>
      <c r="T19" s="176"/>
      <c r="U19" s="176"/>
      <c r="V19" s="177"/>
      <c r="W19" s="175">
        <v>130</v>
      </c>
      <c r="X19" s="176"/>
      <c r="Y19" s="176"/>
      <c r="Z19" s="176"/>
      <c r="AA19" s="176"/>
      <c r="AB19" s="176"/>
      <c r="AC19" s="177"/>
      <c r="AD19" s="175">
        <v>95</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c r="A20" s="494"/>
      <c r="B20" s="495"/>
      <c r="C20" s="495"/>
      <c r="D20" s="495"/>
      <c r="E20" s="495"/>
      <c r="F20" s="496"/>
      <c r="G20" s="646" t="s">
        <v>11</v>
      </c>
      <c r="H20" s="647"/>
      <c r="I20" s="647"/>
      <c r="J20" s="647"/>
      <c r="K20" s="647"/>
      <c r="L20" s="647"/>
      <c r="M20" s="647"/>
      <c r="N20" s="647"/>
      <c r="O20" s="647"/>
      <c r="P20" s="652">
        <f>IF(P18=0, "-", P19/P18)</f>
        <v>0.96153846153846156</v>
      </c>
      <c r="Q20" s="652"/>
      <c r="R20" s="652"/>
      <c r="S20" s="652"/>
      <c r="T20" s="652"/>
      <c r="U20" s="652"/>
      <c r="V20" s="652"/>
      <c r="W20" s="652">
        <f>IF(W18=0, "-", W19/W18)</f>
        <v>0.8125</v>
      </c>
      <c r="X20" s="652"/>
      <c r="Y20" s="652"/>
      <c r="Z20" s="652"/>
      <c r="AA20" s="652"/>
      <c r="AB20" s="652"/>
      <c r="AC20" s="652"/>
      <c r="AD20" s="652">
        <f>IF(AD18=0, "-", AD19/AD18)</f>
        <v>0.96938775510204078</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22.5" customHeight="1">
      <c r="A23" s="130"/>
      <c r="B23" s="128"/>
      <c r="C23" s="128"/>
      <c r="D23" s="128"/>
      <c r="E23" s="128"/>
      <c r="F23" s="129"/>
      <c r="G23" s="74" t="s">
        <v>420</v>
      </c>
      <c r="H23" s="75"/>
      <c r="I23" s="75"/>
      <c r="J23" s="75"/>
      <c r="K23" s="75"/>
      <c r="L23" s="75"/>
      <c r="M23" s="75"/>
      <c r="N23" s="75"/>
      <c r="O23" s="76"/>
      <c r="P23" s="219" t="s">
        <v>387</v>
      </c>
      <c r="Q23" s="234"/>
      <c r="R23" s="234"/>
      <c r="S23" s="234"/>
      <c r="T23" s="234"/>
      <c r="U23" s="234"/>
      <c r="V23" s="234"/>
      <c r="W23" s="234"/>
      <c r="X23" s="235"/>
      <c r="Y23" s="228" t="s">
        <v>14</v>
      </c>
      <c r="Z23" s="229"/>
      <c r="AA23" s="230"/>
      <c r="AB23" s="167" t="s">
        <v>388</v>
      </c>
      <c r="AC23" s="168"/>
      <c r="AD23" s="168"/>
      <c r="AE23" s="88">
        <v>3</v>
      </c>
      <c r="AF23" s="89"/>
      <c r="AG23" s="89"/>
      <c r="AH23" s="89"/>
      <c r="AI23" s="90"/>
      <c r="AJ23" s="88">
        <v>8</v>
      </c>
      <c r="AK23" s="89"/>
      <c r="AL23" s="89"/>
      <c r="AM23" s="89"/>
      <c r="AN23" s="90"/>
      <c r="AO23" s="88">
        <v>22</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388</v>
      </c>
      <c r="AC24" s="197"/>
      <c r="AD24" s="197"/>
      <c r="AE24" s="88" t="s">
        <v>385</v>
      </c>
      <c r="AF24" s="89"/>
      <c r="AG24" s="89"/>
      <c r="AH24" s="89"/>
      <c r="AI24" s="90"/>
      <c r="AJ24" s="88" t="s">
        <v>385</v>
      </c>
      <c r="AK24" s="89"/>
      <c r="AL24" s="89"/>
      <c r="AM24" s="89"/>
      <c r="AN24" s="90"/>
      <c r="AO24" s="88" t="s">
        <v>385</v>
      </c>
      <c r="AP24" s="89"/>
      <c r="AQ24" s="89"/>
      <c r="AR24" s="89"/>
      <c r="AS24" s="90"/>
      <c r="AT24" s="88">
        <v>66</v>
      </c>
      <c r="AU24" s="89"/>
      <c r="AV24" s="89"/>
      <c r="AW24" s="89"/>
      <c r="AX24" s="348"/>
    </row>
    <row r="25" spans="1:50" ht="4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5</v>
      </c>
      <c r="AF25" s="89"/>
      <c r="AG25" s="89"/>
      <c r="AH25" s="89"/>
      <c r="AI25" s="90"/>
      <c r="AJ25" s="88">
        <v>12</v>
      </c>
      <c r="AK25" s="89"/>
      <c r="AL25" s="89"/>
      <c r="AM25" s="89"/>
      <c r="AN25" s="90"/>
      <c r="AO25" s="88">
        <v>33</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8.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6"/>
      <c r="B68" s="527"/>
      <c r="C68" s="527"/>
      <c r="D68" s="527"/>
      <c r="E68" s="527"/>
      <c r="F68" s="528"/>
      <c r="G68" s="219" t="s">
        <v>389</v>
      </c>
      <c r="H68" s="234"/>
      <c r="I68" s="234"/>
      <c r="J68" s="234"/>
      <c r="K68" s="234"/>
      <c r="L68" s="234"/>
      <c r="M68" s="234"/>
      <c r="N68" s="234"/>
      <c r="O68" s="234"/>
      <c r="P68" s="234"/>
      <c r="Q68" s="234"/>
      <c r="R68" s="234"/>
      <c r="S68" s="234"/>
      <c r="T68" s="234"/>
      <c r="U68" s="234"/>
      <c r="V68" s="234"/>
      <c r="W68" s="234"/>
      <c r="X68" s="235"/>
      <c r="Y68" s="617" t="s">
        <v>66</v>
      </c>
      <c r="Z68" s="618"/>
      <c r="AA68" s="619"/>
      <c r="AB68" s="111" t="s">
        <v>388</v>
      </c>
      <c r="AC68" s="112"/>
      <c r="AD68" s="113"/>
      <c r="AE68" s="88">
        <v>28</v>
      </c>
      <c r="AF68" s="89"/>
      <c r="AG68" s="89"/>
      <c r="AH68" s="89"/>
      <c r="AI68" s="90"/>
      <c r="AJ68" s="88">
        <v>24</v>
      </c>
      <c r="AK68" s="89"/>
      <c r="AL68" s="89"/>
      <c r="AM68" s="89"/>
      <c r="AN68" s="90"/>
      <c r="AO68" s="88">
        <v>81</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388</v>
      </c>
      <c r="AC69" s="203"/>
      <c r="AD69" s="204"/>
      <c r="AE69" s="88">
        <v>30</v>
      </c>
      <c r="AF69" s="89"/>
      <c r="AG69" s="89"/>
      <c r="AH69" s="89"/>
      <c r="AI69" s="90"/>
      <c r="AJ69" s="88">
        <v>30</v>
      </c>
      <c r="AK69" s="89"/>
      <c r="AL69" s="89"/>
      <c r="AM69" s="89"/>
      <c r="AN69" s="90"/>
      <c r="AO69" s="88">
        <v>20</v>
      </c>
      <c r="AP69" s="89"/>
      <c r="AQ69" s="89"/>
      <c r="AR69" s="89"/>
      <c r="AS69" s="90"/>
      <c r="AT69" s="88">
        <v>70</v>
      </c>
      <c r="AU69" s="89"/>
      <c r="AV69" s="89"/>
      <c r="AW69" s="89"/>
      <c r="AX69" s="348"/>
      <c r="AY69" s="10"/>
      <c r="AZ69" s="10"/>
      <c r="BA69" s="10"/>
      <c r="BB69" s="10"/>
      <c r="BC69" s="10"/>
      <c r="BD69" s="10"/>
      <c r="BE69" s="10"/>
      <c r="BF69" s="10"/>
      <c r="BG69" s="10"/>
      <c r="BH69" s="10"/>
    </row>
    <row r="70" spans="1:60" ht="33" hidden="1" customHeight="1">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22.5" hidden="1" customHeight="1">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59" t="s">
        <v>66</v>
      </c>
      <c r="Z71" s="660"/>
      <c r="AA71" s="661"/>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392</v>
      </c>
      <c r="H83" s="295"/>
      <c r="I83" s="295"/>
      <c r="J83" s="295"/>
      <c r="K83" s="295"/>
      <c r="L83" s="295"/>
      <c r="M83" s="295"/>
      <c r="N83" s="295"/>
      <c r="O83" s="295"/>
      <c r="P83" s="295"/>
      <c r="Q83" s="295"/>
      <c r="R83" s="295"/>
      <c r="S83" s="295"/>
      <c r="T83" s="295"/>
      <c r="U83" s="295"/>
      <c r="V83" s="295"/>
      <c r="W83" s="295"/>
      <c r="X83" s="295"/>
      <c r="Y83" s="535" t="s">
        <v>17</v>
      </c>
      <c r="Z83" s="536"/>
      <c r="AA83" s="537"/>
      <c r="AB83" s="664" t="s">
        <v>390</v>
      </c>
      <c r="AC83" s="115"/>
      <c r="AD83" s="116"/>
      <c r="AE83" s="205">
        <v>5</v>
      </c>
      <c r="AF83" s="206"/>
      <c r="AG83" s="206"/>
      <c r="AH83" s="206"/>
      <c r="AI83" s="206"/>
      <c r="AJ83" s="205">
        <v>5</v>
      </c>
      <c r="AK83" s="206"/>
      <c r="AL83" s="206"/>
      <c r="AM83" s="206"/>
      <c r="AN83" s="206"/>
      <c r="AO83" s="205">
        <v>1</v>
      </c>
      <c r="AP83" s="206"/>
      <c r="AQ83" s="206"/>
      <c r="AR83" s="206"/>
      <c r="AS83" s="206"/>
      <c r="AT83" s="88">
        <v>1</v>
      </c>
      <c r="AU83" s="89"/>
      <c r="AV83" s="89"/>
      <c r="AW83" s="89"/>
      <c r="AX83" s="348"/>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391</v>
      </c>
      <c r="AC84" s="92"/>
      <c r="AD84" s="93"/>
      <c r="AE84" s="91" t="s">
        <v>404</v>
      </c>
      <c r="AF84" s="92"/>
      <c r="AG84" s="92"/>
      <c r="AH84" s="92"/>
      <c r="AI84" s="93"/>
      <c r="AJ84" s="91" t="s">
        <v>405</v>
      </c>
      <c r="AK84" s="92"/>
      <c r="AL84" s="92"/>
      <c r="AM84" s="92"/>
      <c r="AN84" s="93"/>
      <c r="AO84" s="91" t="s">
        <v>418</v>
      </c>
      <c r="AP84" s="92"/>
      <c r="AQ84" s="92"/>
      <c r="AR84" s="92"/>
      <c r="AS84" s="93"/>
      <c r="AT84" s="91" t="s">
        <v>419</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9.25" customHeight="1">
      <c r="A98" s="601"/>
      <c r="B98" s="602"/>
      <c r="C98" s="532" t="s">
        <v>393</v>
      </c>
      <c r="D98" s="533"/>
      <c r="E98" s="533"/>
      <c r="F98" s="533"/>
      <c r="G98" s="533"/>
      <c r="H98" s="533"/>
      <c r="I98" s="533"/>
      <c r="J98" s="533"/>
      <c r="K98" s="534"/>
      <c r="L98" s="175">
        <v>98</v>
      </c>
      <c r="M98" s="176"/>
      <c r="N98" s="176"/>
      <c r="O98" s="176"/>
      <c r="P98" s="176"/>
      <c r="Q98" s="177"/>
      <c r="R98" s="175">
        <v>115</v>
      </c>
      <c r="S98" s="176"/>
      <c r="T98" s="176"/>
      <c r="U98" s="176"/>
      <c r="V98" s="176"/>
      <c r="W98" s="177"/>
      <c r="X98" s="62" t="s">
        <v>428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1"/>
      <c r="B99" s="602"/>
      <c r="C99" s="596"/>
      <c r="D99" s="597"/>
      <c r="E99" s="597"/>
      <c r="F99" s="597"/>
      <c r="G99" s="597"/>
      <c r="H99" s="597"/>
      <c r="I99" s="597"/>
      <c r="J99" s="597"/>
      <c r="K99" s="59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1"/>
      <c r="B100" s="602"/>
      <c r="C100" s="596"/>
      <c r="D100" s="597"/>
      <c r="E100" s="597"/>
      <c r="F100" s="597"/>
      <c r="G100" s="597"/>
      <c r="H100" s="597"/>
      <c r="I100" s="597"/>
      <c r="J100" s="597"/>
      <c r="K100" s="59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1"/>
      <c r="B101" s="602"/>
      <c r="C101" s="596"/>
      <c r="D101" s="597"/>
      <c r="E101" s="597"/>
      <c r="F101" s="597"/>
      <c r="G101" s="597"/>
      <c r="H101" s="597"/>
      <c r="I101" s="597"/>
      <c r="J101" s="597"/>
      <c r="K101" s="59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3"/>
      <c r="B104" s="604"/>
      <c r="C104" s="590" t="s">
        <v>22</v>
      </c>
      <c r="D104" s="591"/>
      <c r="E104" s="591"/>
      <c r="F104" s="591"/>
      <c r="G104" s="591"/>
      <c r="H104" s="591"/>
      <c r="I104" s="591"/>
      <c r="J104" s="591"/>
      <c r="K104" s="592"/>
      <c r="L104" s="593">
        <f>SUM(L98:Q103)</f>
        <v>98</v>
      </c>
      <c r="M104" s="594"/>
      <c r="N104" s="594"/>
      <c r="O104" s="594"/>
      <c r="P104" s="594"/>
      <c r="Q104" s="595"/>
      <c r="R104" s="593">
        <f>SUM(R98:W103)</f>
        <v>115</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112.5" customHeight="1">
      <c r="A108" s="640" t="s">
        <v>312</v>
      </c>
      <c r="B108" s="641"/>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384</v>
      </c>
      <c r="AE108" s="342"/>
      <c r="AF108" s="342"/>
      <c r="AG108" s="338" t="s">
        <v>408</v>
      </c>
      <c r="AH108" s="339"/>
      <c r="AI108" s="339"/>
      <c r="AJ108" s="339"/>
      <c r="AK108" s="339"/>
      <c r="AL108" s="339"/>
      <c r="AM108" s="339"/>
      <c r="AN108" s="339"/>
      <c r="AO108" s="339"/>
      <c r="AP108" s="339"/>
      <c r="AQ108" s="339"/>
      <c r="AR108" s="339"/>
      <c r="AS108" s="339"/>
      <c r="AT108" s="339"/>
      <c r="AU108" s="339"/>
      <c r="AV108" s="339"/>
      <c r="AW108" s="339"/>
      <c r="AX108" s="340"/>
    </row>
    <row r="109" spans="1:50" ht="42.75" customHeight="1">
      <c r="A109" s="642"/>
      <c r="B109" s="643"/>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384</v>
      </c>
      <c r="AE109" s="294"/>
      <c r="AF109" s="294"/>
      <c r="AG109" s="273" t="s">
        <v>410</v>
      </c>
      <c r="AH109" s="250"/>
      <c r="AI109" s="250"/>
      <c r="AJ109" s="250"/>
      <c r="AK109" s="250"/>
      <c r="AL109" s="250"/>
      <c r="AM109" s="250"/>
      <c r="AN109" s="250"/>
      <c r="AO109" s="250"/>
      <c r="AP109" s="250"/>
      <c r="AQ109" s="250"/>
      <c r="AR109" s="250"/>
      <c r="AS109" s="250"/>
      <c r="AT109" s="250"/>
      <c r="AU109" s="250"/>
      <c r="AV109" s="250"/>
      <c r="AW109" s="250"/>
      <c r="AX109" s="274"/>
    </row>
    <row r="110" spans="1:50" ht="43.5" customHeight="1">
      <c r="A110" s="644"/>
      <c r="B110" s="645"/>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384</v>
      </c>
      <c r="AE110" s="324"/>
      <c r="AF110" s="324"/>
      <c r="AG110" s="333" t="s">
        <v>409</v>
      </c>
      <c r="AH110" s="238"/>
      <c r="AI110" s="238"/>
      <c r="AJ110" s="238"/>
      <c r="AK110" s="238"/>
      <c r="AL110" s="238"/>
      <c r="AM110" s="238"/>
      <c r="AN110" s="238"/>
      <c r="AO110" s="238"/>
      <c r="AP110" s="238"/>
      <c r="AQ110" s="238"/>
      <c r="AR110" s="238"/>
      <c r="AS110" s="238"/>
      <c r="AT110" s="238"/>
      <c r="AU110" s="238"/>
      <c r="AV110" s="238"/>
      <c r="AW110" s="238"/>
      <c r="AX110" s="319"/>
    </row>
    <row r="111" spans="1:50" ht="56.85" customHeight="1">
      <c r="A111" s="254" t="s">
        <v>46</v>
      </c>
      <c r="B111" s="255"/>
      <c r="C111" s="548"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384</v>
      </c>
      <c r="AE111" s="268"/>
      <c r="AF111" s="268"/>
      <c r="AG111" s="270" t="s">
        <v>411</v>
      </c>
      <c r="AH111" s="271"/>
      <c r="AI111" s="271"/>
      <c r="AJ111" s="271"/>
      <c r="AK111" s="271"/>
      <c r="AL111" s="271"/>
      <c r="AM111" s="271"/>
      <c r="AN111" s="271"/>
      <c r="AO111" s="271"/>
      <c r="AP111" s="271"/>
      <c r="AQ111" s="271"/>
      <c r="AR111" s="271"/>
      <c r="AS111" s="271"/>
      <c r="AT111" s="271"/>
      <c r="AU111" s="271"/>
      <c r="AV111" s="271"/>
      <c r="AW111" s="271"/>
      <c r="AX111" s="272"/>
    </row>
    <row r="112" spans="1:50" ht="90"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384</v>
      </c>
      <c r="AE112" s="294"/>
      <c r="AF112" s="294"/>
      <c r="AG112" s="273" t="s">
        <v>423</v>
      </c>
      <c r="AH112" s="250"/>
      <c r="AI112" s="250"/>
      <c r="AJ112" s="250"/>
      <c r="AK112" s="250"/>
      <c r="AL112" s="250"/>
      <c r="AM112" s="250"/>
      <c r="AN112" s="250"/>
      <c r="AO112" s="250"/>
      <c r="AP112" s="250"/>
      <c r="AQ112" s="250"/>
      <c r="AR112" s="250"/>
      <c r="AS112" s="250"/>
      <c r="AT112" s="250"/>
      <c r="AU112" s="250"/>
      <c r="AV112" s="250"/>
      <c r="AW112" s="250"/>
      <c r="AX112" s="274"/>
    </row>
    <row r="113" spans="1:64" ht="56.85" customHeight="1">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384</v>
      </c>
      <c r="AE113" s="294"/>
      <c r="AF113" s="294"/>
      <c r="AG113" s="273" t="s">
        <v>412</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475" t="s">
        <v>394</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57.75"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384</v>
      </c>
      <c r="AE115" s="294"/>
      <c r="AF115" s="294"/>
      <c r="AG115" s="273" t="s">
        <v>413</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394</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54.7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384</v>
      </c>
      <c r="AE117" s="324"/>
      <c r="AF117" s="328"/>
      <c r="AG117" s="334" t="s">
        <v>415</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27"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384</v>
      </c>
      <c r="AE118" s="268"/>
      <c r="AF118" s="269"/>
      <c r="AG118" s="270" t="s">
        <v>403</v>
      </c>
      <c r="AH118" s="271"/>
      <c r="AI118" s="271"/>
      <c r="AJ118" s="271"/>
      <c r="AK118" s="271"/>
      <c r="AL118" s="271"/>
      <c r="AM118" s="271"/>
      <c r="AN118" s="271"/>
      <c r="AO118" s="271"/>
      <c r="AP118" s="271"/>
      <c r="AQ118" s="271"/>
      <c r="AR118" s="271"/>
      <c r="AS118" s="271"/>
      <c r="AT118" s="271"/>
      <c r="AU118" s="271"/>
      <c r="AV118" s="271"/>
      <c r="AW118" s="271"/>
      <c r="AX118" s="272"/>
    </row>
    <row r="119" spans="1:64" ht="42"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384</v>
      </c>
      <c r="AE119" s="344"/>
      <c r="AF119" s="344"/>
      <c r="AG119" s="273" t="s">
        <v>407</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384</v>
      </c>
      <c r="AE120" s="294"/>
      <c r="AF120" s="294"/>
      <c r="AG120" s="273" t="s">
        <v>406</v>
      </c>
      <c r="AH120" s="250"/>
      <c r="AI120" s="250"/>
      <c r="AJ120" s="250"/>
      <c r="AK120" s="250"/>
      <c r="AL120" s="250"/>
      <c r="AM120" s="250"/>
      <c r="AN120" s="250"/>
      <c r="AO120" s="250"/>
      <c r="AP120" s="250"/>
      <c r="AQ120" s="250"/>
      <c r="AR120" s="250"/>
      <c r="AS120" s="250"/>
      <c r="AT120" s="250"/>
      <c r="AU120" s="250"/>
      <c r="AV120" s="250"/>
      <c r="AW120" s="250"/>
      <c r="AX120" s="274"/>
    </row>
    <row r="121" spans="1:64" ht="42.75"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384</v>
      </c>
      <c r="AE121" s="294"/>
      <c r="AF121" s="294"/>
      <c r="AG121" s="333" t="s">
        <v>414</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554" t="s">
        <v>427</v>
      </c>
      <c r="AE122" s="268"/>
      <c r="AF122" s="268"/>
      <c r="AG122" s="314" t="s">
        <v>402</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45" customHeight="1">
      <c r="A126" s="254" t="s">
        <v>58</v>
      </c>
      <c r="B126" s="384"/>
      <c r="C126" s="374" t="s">
        <v>64</v>
      </c>
      <c r="D126" s="422"/>
      <c r="E126" s="422"/>
      <c r="F126" s="423"/>
      <c r="G126" s="378" t="s">
        <v>416</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32.25" customHeight="1" thickBot="1">
      <c r="A127" s="385"/>
      <c r="B127" s="386"/>
      <c r="C127" s="577" t="s">
        <v>68</v>
      </c>
      <c r="D127" s="578"/>
      <c r="E127" s="578"/>
      <c r="F127" s="579"/>
      <c r="G127" s="580" t="s">
        <v>417</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21" customHeight="1" thickBot="1">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21" customHeight="1" thickBot="1">
      <c r="A131" s="381" t="s">
        <v>306</v>
      </c>
      <c r="B131" s="382"/>
      <c r="C131" s="382"/>
      <c r="D131" s="382"/>
      <c r="E131" s="383"/>
      <c r="F131" s="414" t="s">
        <v>424</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55.5" customHeight="1" thickBot="1">
      <c r="A133" s="549" t="s">
        <v>426</v>
      </c>
      <c r="B133" s="550"/>
      <c r="C133" s="550"/>
      <c r="D133" s="550"/>
      <c r="E133" s="551"/>
      <c r="F133" s="417" t="s">
        <v>429</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87" customHeight="1" thickBot="1">
      <c r="A135" s="345" t="s">
        <v>422</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5" t="s">
        <v>224</v>
      </c>
      <c r="B137" s="311"/>
      <c r="C137" s="311"/>
      <c r="D137" s="311"/>
      <c r="E137" s="311"/>
      <c r="F137" s="311"/>
      <c r="G137" s="540"/>
      <c r="H137" s="541"/>
      <c r="I137" s="541"/>
      <c r="J137" s="541"/>
      <c r="K137" s="541"/>
      <c r="L137" s="541"/>
      <c r="M137" s="541"/>
      <c r="N137" s="541"/>
      <c r="O137" s="541"/>
      <c r="P137" s="542"/>
      <c r="Q137" s="311" t="s">
        <v>225</v>
      </c>
      <c r="R137" s="311"/>
      <c r="S137" s="311"/>
      <c r="T137" s="311"/>
      <c r="U137" s="311"/>
      <c r="V137" s="311"/>
      <c r="W137" s="540"/>
      <c r="X137" s="541"/>
      <c r="Y137" s="541"/>
      <c r="Z137" s="541"/>
      <c r="AA137" s="541"/>
      <c r="AB137" s="541"/>
      <c r="AC137" s="541"/>
      <c r="AD137" s="541"/>
      <c r="AE137" s="541"/>
      <c r="AF137" s="542"/>
      <c r="AG137" s="311" t="s">
        <v>226</v>
      </c>
      <c r="AH137" s="311"/>
      <c r="AI137" s="311"/>
      <c r="AJ137" s="311"/>
      <c r="AK137" s="311"/>
      <c r="AL137" s="311"/>
      <c r="AM137" s="512">
        <v>1016</v>
      </c>
      <c r="AN137" s="513"/>
      <c r="AO137" s="513"/>
      <c r="AP137" s="513"/>
      <c r="AQ137" s="513"/>
      <c r="AR137" s="513"/>
      <c r="AS137" s="513"/>
      <c r="AT137" s="513"/>
      <c r="AU137" s="513"/>
      <c r="AV137" s="514"/>
      <c r="AW137" s="12"/>
      <c r="AX137" s="13"/>
    </row>
    <row r="138" spans="1:50" ht="19.899999999999999" customHeight="1" thickBot="1">
      <c r="A138" s="516" t="s">
        <v>227</v>
      </c>
      <c r="B138" s="420"/>
      <c r="C138" s="420"/>
      <c r="D138" s="420"/>
      <c r="E138" s="420"/>
      <c r="F138" s="420"/>
      <c r="G138" s="308">
        <v>279</v>
      </c>
      <c r="H138" s="309"/>
      <c r="I138" s="309"/>
      <c r="J138" s="309"/>
      <c r="K138" s="309"/>
      <c r="L138" s="309"/>
      <c r="M138" s="309"/>
      <c r="N138" s="309"/>
      <c r="O138" s="309"/>
      <c r="P138" s="310"/>
      <c r="Q138" s="420" t="s">
        <v>228</v>
      </c>
      <c r="R138" s="420"/>
      <c r="S138" s="420"/>
      <c r="T138" s="420"/>
      <c r="U138" s="420"/>
      <c r="V138" s="420"/>
      <c r="W138" s="308">
        <v>269</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8" t="s">
        <v>34</v>
      </c>
      <c r="B178" s="359"/>
      <c r="C178" s="359"/>
      <c r="D178" s="359"/>
      <c r="E178" s="359"/>
      <c r="F178" s="360"/>
      <c r="G178" s="367" t="s">
        <v>396</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49.5" customHeight="1">
      <c r="A180" s="361"/>
      <c r="B180" s="362"/>
      <c r="C180" s="362"/>
      <c r="D180" s="362"/>
      <c r="E180" s="362"/>
      <c r="F180" s="363"/>
      <c r="G180" s="352" t="s">
        <v>395</v>
      </c>
      <c r="H180" s="353"/>
      <c r="I180" s="353"/>
      <c r="J180" s="353"/>
      <c r="K180" s="354"/>
      <c r="L180" s="355" t="s">
        <v>379</v>
      </c>
      <c r="M180" s="356"/>
      <c r="N180" s="356"/>
      <c r="O180" s="356"/>
      <c r="P180" s="356"/>
      <c r="Q180" s="356"/>
      <c r="R180" s="356"/>
      <c r="S180" s="356"/>
      <c r="T180" s="356"/>
      <c r="U180" s="356"/>
      <c r="V180" s="356"/>
      <c r="W180" s="356"/>
      <c r="X180" s="357"/>
      <c r="Y180" s="387">
        <v>27</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4.75" customHeight="1">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4.75" customHeight="1">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4.75" customHeight="1">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4.75" customHeight="1">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4.75" customHeight="1">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4.75" customHeight="1">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4.75" hidden="1" customHeight="1">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4.75" hidden="1" customHeight="1">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customHeight="1" thickBot="1">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27</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customHeight="1">
      <c r="A191" s="361"/>
      <c r="B191" s="362"/>
      <c r="C191" s="362"/>
      <c r="D191" s="362"/>
      <c r="E191" s="362"/>
      <c r="F191" s="363"/>
      <c r="G191" s="367" t="s">
        <v>397</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49.5" customHeight="1">
      <c r="A193" s="361"/>
      <c r="B193" s="362"/>
      <c r="C193" s="362"/>
      <c r="D193" s="362"/>
      <c r="E193" s="362"/>
      <c r="F193" s="363"/>
      <c r="G193" s="352" t="s">
        <v>395</v>
      </c>
      <c r="H193" s="353"/>
      <c r="I193" s="353"/>
      <c r="J193" s="353"/>
      <c r="K193" s="354"/>
      <c r="L193" s="355" t="s">
        <v>379</v>
      </c>
      <c r="M193" s="356"/>
      <c r="N193" s="356"/>
      <c r="O193" s="356"/>
      <c r="P193" s="356"/>
      <c r="Q193" s="356"/>
      <c r="R193" s="356"/>
      <c r="S193" s="356"/>
      <c r="T193" s="356"/>
      <c r="U193" s="356"/>
      <c r="V193" s="356"/>
      <c r="W193" s="356"/>
      <c r="X193" s="357"/>
      <c r="Y193" s="387">
        <v>65</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customHeight="1">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4.75" customHeight="1">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4.75" customHeight="1">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4.75" customHeight="1">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4.75" customHeight="1">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4.75" customHeight="1">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4.75" hidden="1" customHeight="1">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4.75" hidden="1" customHeight="1">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customHeight="1" thickBot="1">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65</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4.75" customHeight="1">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4.75" customHeight="1">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4.75" customHeight="1">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24.75" customHeight="1">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4.75" customHeight="1">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4.75" customHeight="1">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4.75" hidden="1" customHeight="1">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4.75" hidden="1" customHeight="1">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customHeight="1" thickBot="1">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4.75" customHeight="1">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4.75" customHeight="1">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4.75" customHeight="1">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4.75" customHeight="1">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4.75" customHeight="1">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4.75" customHeight="1">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4.75" hidden="1" customHeight="1">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24.75" hidden="1" customHeight="1">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customHeight="1">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customHeight="1" thickBot="1">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48" customHeight="1">
      <c r="A236" s="566">
        <v>1</v>
      </c>
      <c r="B236" s="566">
        <v>1</v>
      </c>
      <c r="C236" s="568" t="s">
        <v>398</v>
      </c>
      <c r="D236" s="567"/>
      <c r="E236" s="567"/>
      <c r="F236" s="567"/>
      <c r="G236" s="567"/>
      <c r="H236" s="567"/>
      <c r="I236" s="567"/>
      <c r="J236" s="567"/>
      <c r="K236" s="567"/>
      <c r="L236" s="567"/>
      <c r="M236" s="568" t="s">
        <v>379</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27</v>
      </c>
      <c r="AL236" s="570"/>
      <c r="AM236" s="570"/>
      <c r="AN236" s="570"/>
      <c r="AO236" s="570"/>
      <c r="AP236" s="571"/>
      <c r="AQ236" s="568" t="s">
        <v>402</v>
      </c>
      <c r="AR236" s="567"/>
      <c r="AS236" s="567"/>
      <c r="AT236" s="567"/>
      <c r="AU236" s="569" t="s">
        <v>385</v>
      </c>
      <c r="AV236" s="570"/>
      <c r="AW236" s="570"/>
      <c r="AX236" s="571"/>
    </row>
    <row r="237" spans="1:50" ht="24" hidden="1" customHeight="1">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hidden="1" customHeight="1">
      <c r="A238" s="566">
        <v>3</v>
      </c>
      <c r="B238" s="566">
        <v>1</v>
      </c>
      <c r="C238" s="567"/>
      <c r="D238" s="567"/>
      <c r="E238" s="567"/>
      <c r="F238" s="567"/>
      <c r="G238" s="567"/>
      <c r="H238" s="567"/>
      <c r="I238" s="567"/>
      <c r="J238" s="567"/>
      <c r="K238" s="567"/>
      <c r="L238" s="567"/>
      <c r="M238" s="676"/>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7"/>
      <c r="AK238" s="569"/>
      <c r="AL238" s="570"/>
      <c r="AM238" s="570"/>
      <c r="AN238" s="570"/>
      <c r="AO238" s="570"/>
      <c r="AP238" s="571"/>
      <c r="AQ238" s="568"/>
      <c r="AR238" s="567"/>
      <c r="AS238" s="567"/>
      <c r="AT238" s="567"/>
      <c r="AU238" s="569"/>
      <c r="AV238" s="570"/>
      <c r="AW238" s="570"/>
      <c r="AX238" s="571"/>
    </row>
    <row r="239" spans="1:50" ht="24" hidden="1" customHeight="1">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hidden="1" customHeight="1">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hidden="1" customHeight="1">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hidden="1" customHeight="1">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hidden="1" customHeight="1">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hidden="1" customHeight="1">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6"/>
      <c r="B268" s="566"/>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369</v>
      </c>
      <c r="AL268" s="232"/>
      <c r="AM268" s="232"/>
      <c r="AN268" s="232"/>
      <c r="AO268" s="232"/>
      <c r="AP268" s="232"/>
      <c r="AQ268" s="232" t="s">
        <v>23</v>
      </c>
      <c r="AR268" s="232"/>
      <c r="AS268" s="232"/>
      <c r="AT268" s="232"/>
      <c r="AU268" s="83" t="s">
        <v>24</v>
      </c>
      <c r="AV268" s="84"/>
      <c r="AW268" s="84"/>
      <c r="AX268" s="573"/>
    </row>
    <row r="269" spans="1:50" ht="24" customHeight="1">
      <c r="A269" s="566">
        <v>1</v>
      </c>
      <c r="B269" s="566">
        <v>1</v>
      </c>
      <c r="C269" s="568" t="s">
        <v>399</v>
      </c>
      <c r="D269" s="567"/>
      <c r="E269" s="567"/>
      <c r="F269" s="567"/>
      <c r="G269" s="567"/>
      <c r="H269" s="567"/>
      <c r="I269" s="567"/>
      <c r="J269" s="567"/>
      <c r="K269" s="567"/>
      <c r="L269" s="567"/>
      <c r="M269" s="568" t="s">
        <v>379</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v>65</v>
      </c>
      <c r="AL269" s="570"/>
      <c r="AM269" s="570"/>
      <c r="AN269" s="570"/>
      <c r="AO269" s="570"/>
      <c r="AP269" s="571"/>
      <c r="AQ269" s="568" t="s">
        <v>402</v>
      </c>
      <c r="AR269" s="567"/>
      <c r="AS269" s="567"/>
      <c r="AT269" s="567"/>
      <c r="AU269" s="569" t="s">
        <v>385</v>
      </c>
      <c r="AV269" s="570"/>
      <c r="AW269" s="570"/>
      <c r="AX269" s="571"/>
    </row>
    <row r="270" spans="1:50" ht="48" customHeight="1">
      <c r="A270" s="566">
        <v>2</v>
      </c>
      <c r="B270" s="566">
        <v>1</v>
      </c>
      <c r="C270" s="568" t="s">
        <v>400</v>
      </c>
      <c r="D270" s="567"/>
      <c r="E270" s="567"/>
      <c r="F270" s="567"/>
      <c r="G270" s="567"/>
      <c r="H270" s="567"/>
      <c r="I270" s="567"/>
      <c r="J270" s="567"/>
      <c r="K270" s="567"/>
      <c r="L270" s="567"/>
      <c r="M270" s="568" t="s">
        <v>379</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v>3</v>
      </c>
      <c r="AL270" s="570"/>
      <c r="AM270" s="570"/>
      <c r="AN270" s="570"/>
      <c r="AO270" s="570"/>
      <c r="AP270" s="571"/>
      <c r="AQ270" s="568" t="s">
        <v>402</v>
      </c>
      <c r="AR270" s="567"/>
      <c r="AS270" s="567"/>
      <c r="AT270" s="567"/>
      <c r="AU270" s="569" t="s">
        <v>385</v>
      </c>
      <c r="AV270" s="570"/>
      <c r="AW270" s="570"/>
      <c r="AX270" s="571"/>
    </row>
    <row r="271" spans="1:50" ht="24" hidden="1" customHeight="1">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hidden="1" customHeight="1">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hidden="1" customHeight="1">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hidden="1" customHeight="1">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hidden="1" customHeight="1">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hidden="1" customHeight="1">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hidden="1" customHeight="1">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299" spans="1:50" hidden="1"/>
    <row r="300" spans="1:50" hidden="1">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6"/>
      <c r="B301" s="566"/>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369</v>
      </c>
      <c r="AL301" s="232"/>
      <c r="AM301" s="232"/>
      <c r="AN301" s="232"/>
      <c r="AO301" s="232"/>
      <c r="AP301" s="232"/>
      <c r="AQ301" s="232" t="s">
        <v>23</v>
      </c>
      <c r="AR301" s="232"/>
      <c r="AS301" s="232"/>
      <c r="AT301" s="232"/>
      <c r="AU301" s="83" t="s">
        <v>24</v>
      </c>
      <c r="AV301" s="84"/>
      <c r="AW301" s="84"/>
      <c r="AX301" s="573"/>
    </row>
    <row r="302" spans="1:50" ht="24" hidden="1" customHeight="1">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24" hidden="1" customHeight="1">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hidden="1" customHeight="1">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2" spans="1:50" hidden="1"/>
    <row r="333" spans="1:50" hidden="1">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6"/>
      <c r="B334" s="566"/>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369</v>
      </c>
      <c r="AL334" s="232"/>
      <c r="AM334" s="232"/>
      <c r="AN334" s="232"/>
      <c r="AO334" s="232"/>
      <c r="AP334" s="232"/>
      <c r="AQ334" s="232" t="s">
        <v>23</v>
      </c>
      <c r="AR334" s="232"/>
      <c r="AS334" s="232"/>
      <c r="AT334" s="232"/>
      <c r="AU334" s="83" t="s">
        <v>24</v>
      </c>
      <c r="AV334" s="84"/>
      <c r="AW334" s="84"/>
      <c r="AX334" s="573"/>
    </row>
    <row r="335" spans="1:50" ht="24" hidden="1" customHeight="1">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hidden="1" customHeight="1">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row r="366" spans="1:50" hidden="1">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6"/>
      <c r="B367" s="566"/>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369</v>
      </c>
      <c r="AL367" s="232"/>
      <c r="AM367" s="232"/>
      <c r="AN367" s="232"/>
      <c r="AO367" s="232"/>
      <c r="AP367" s="232"/>
      <c r="AQ367" s="232" t="s">
        <v>23</v>
      </c>
      <c r="AR367" s="232"/>
      <c r="AS367" s="232"/>
      <c r="AT367" s="232"/>
      <c r="AU367" s="83" t="s">
        <v>24</v>
      </c>
      <c r="AV367" s="84"/>
      <c r="AW367" s="84"/>
      <c r="AX367" s="573"/>
    </row>
    <row r="368" spans="1:50" ht="24" hidden="1" customHeight="1">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row r="399" spans="1:50" hidden="1">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6"/>
      <c r="B400" s="566"/>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369</v>
      </c>
      <c r="AL400" s="232"/>
      <c r="AM400" s="232"/>
      <c r="AN400" s="232"/>
      <c r="AO400" s="232"/>
      <c r="AP400" s="232"/>
      <c r="AQ400" s="232" t="s">
        <v>23</v>
      </c>
      <c r="AR400" s="232"/>
      <c r="AS400" s="232"/>
      <c r="AT400" s="232"/>
      <c r="AU400" s="83" t="s">
        <v>24</v>
      </c>
      <c r="AV400" s="84"/>
      <c r="AW400" s="84"/>
      <c r="AX400" s="573"/>
    </row>
    <row r="401" spans="1:50" ht="24" hidden="1" customHeight="1">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row r="432" spans="1:50" hidden="1">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6"/>
      <c r="B433" s="566"/>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369</v>
      </c>
      <c r="AL433" s="232"/>
      <c r="AM433" s="232"/>
      <c r="AN433" s="232"/>
      <c r="AO433" s="232"/>
      <c r="AP433" s="232"/>
      <c r="AQ433" s="232" t="s">
        <v>23</v>
      </c>
      <c r="AR433" s="232"/>
      <c r="AS433" s="232"/>
      <c r="AT433" s="232"/>
      <c r="AU433" s="83" t="s">
        <v>24</v>
      </c>
      <c r="AV433" s="84"/>
      <c r="AW433" s="84"/>
      <c r="AX433" s="573"/>
    </row>
    <row r="434" spans="1:50" ht="24" hidden="1" customHeight="1">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row r="465" spans="1:50" hidden="1">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6"/>
      <c r="B466" s="566"/>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369</v>
      </c>
      <c r="AL466" s="232"/>
      <c r="AM466" s="232"/>
      <c r="AN466" s="232"/>
      <c r="AO466" s="232"/>
      <c r="AP466" s="232"/>
      <c r="AQ466" s="232" t="s">
        <v>23</v>
      </c>
      <c r="AR466" s="232"/>
      <c r="AS466" s="232"/>
      <c r="AT466" s="232"/>
      <c r="AU466" s="83" t="s">
        <v>24</v>
      </c>
      <c r="AV466" s="84"/>
      <c r="AW466" s="84"/>
      <c r="AX466" s="573"/>
    </row>
    <row r="467" spans="1:50" ht="24" hidden="1" customHeight="1">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384</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2015-08-18T12:18:53Z</cp:lastPrinted>
  <dcterms:created xsi:type="dcterms:W3CDTF">2012-03-13T00:50:25Z</dcterms:created>
  <dcterms:modified xsi:type="dcterms:W3CDTF">2015-09-06T12:07:08Z</dcterms:modified>
</cp:coreProperties>
</file>