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<sst xmlns="http://schemas.openxmlformats.org/spreadsheetml/2006/main" count="769" uniqueCount="461">
  <si>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</si>
  <si>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</si>
  <si>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</si>
  <si>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</si>
  <si>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</si>
  <si>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</si>
  <si>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</si>
  <si>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</si>
  <si>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</si>
  <si>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</si>
  <si>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</si>
  <si>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</si>
  <si>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</si>
  <si>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</si>
  <si>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</si>
  <si>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</si>
  <si>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</si>
  <si>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</si>
  <si>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</si>
  <si>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</si>
  <si>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</si>
  <si>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</si>
  <si>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</si>
  <si>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</si>
  <si>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</si>
  <si>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</si>
  <si>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</si>
  <si>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</si>
  <si>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</si>
  <si>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</si>
  <si>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</si>
  <si>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</si>
  <si>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</si>
  <si>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</si>
  <si>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</si>
  <si>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</si>
  <si>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</si>
  <si>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</si>
  <si>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</si>
  <si>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</si>
  <si>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</si>
  <si>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</si>
  <si>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</si>
  <si>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</si>
  <si>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</si>
  <si>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</si>
  <si>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</si>
  <si>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</si>
  <si>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</si>
  <si>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</si>
  <si>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</si>
  <si>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</si>
  <si>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</si>
  <si>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</si>
  <si>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</si>
  <si>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</si>
  <si>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</si>
  <si>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</si>
  <si>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</si>
  <si>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</si>
  <si>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</si>
  <si>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</si>
  <si>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</si>
  <si>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</si>
  <si>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</si>
  <si>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</si>
  <si>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</si>
  <si>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</si>
  <si>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</si>
  <si>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</si>
  <si>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</si>
  <si>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</si>
  <si>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</si>
  <si>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</si>
  <si>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</si>
  <si>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</si>
  <si>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</si>
  <si>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</si>
  <si>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</si>
  <si>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</si>
  <si>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</si>
  <si>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</si>
  <si>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</si>
  <si>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</si>
  <si>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</si>
  <si>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</si>
  <si>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</si>
  <si>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</si>
  <si>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</si>
  <si>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</si>
  <si>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</si>
  <si>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</si>
  <si>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</si>
  <si>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</si>
  <si>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</si>
  <si>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</si>
  <si>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</si>
  <si>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</si>
  <si>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</si>
  <si>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</si>
  <si>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</si>
  <si>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</si>
  <si>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</si>
  <si>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</si>
  <si>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</si>
  <si>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</si>
  <si>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</si>
  <si>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</si>
  <si>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</si>
  <si>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</si>
  <si>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</si>
  <si>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</si>
  <si>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</si>
  <si>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</si>
  <si>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</si>
  <si>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</si>
  <si>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</si>
  <si>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</si>
  <si>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</si>
  <si>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</si>
  <si>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</si>
  <si>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</si>
  <si>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</si>
  <si>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</si>
  <si>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</si>
  <si>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</si>
  <si>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</si>
  <si>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</si>
  <si>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</si>
  <si>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</si>
  <si>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</si>
  <si>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</si>
  <si>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</si>
  <si>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</si>
  <si>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</si>
  <si>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</si>
  <si>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</si>
  <si>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</si>
  <si>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</si>
  <si>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</si>
  <si>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</si>
  <si>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</si>
  <si>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</si>
  <si>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</si>
  <si>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</si>
  <si>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</si>
  <si>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</si>
  <si>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</si>
  <si>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</si>
  <si>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</si>
  <si>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</si>
  <si>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</si>
  <si>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</si>
  <si>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</si>
  <si>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</si>
  <si>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</si>
  <si>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</si>
  <si>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</si>
  <si>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</si>
  <si>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</si>
  <si>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</si>
  <si>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</si>
  <si>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</si>
  <si>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</si>
  <si>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</si>
  <si>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</si>
  <si>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</si>
  <si>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</si>
  <si>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</si>
  <si>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</si>
  <si>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</si>
  <si>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</si>
  <si>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</si>
  <si>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</si>
  <si>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</si>
  <si>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</si>
  <si>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</si>
  <si>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</si>
  <si>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</si>
  <si>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</si>
  <si>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</si>
  <si>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</si>
  <si>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</si>
  <si>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</si>
  <si>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</si>
  <si>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</si>
  <si>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</si>
  <si>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</si>
  <si>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</si>
  <si>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</si>
  <si>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</si>
  <si>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</si>
  <si>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</si>
  <si>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</si>
  <si>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</si>
  <si>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</si>
  <si>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</si>
  <si>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</si>
  <si>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</si>
  <si>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</si>
  <si>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</si>
  <si>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</si>
  <si>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</si>
  <si>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</si>
  <si>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</si>
  <si>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</si>
  <si>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</si>
  <si>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</si>
  <si>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</si>
  <si>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</si>
  <si>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</si>
  <si>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</si>
  <si>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</si>
  <si>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</si>
  <si>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</si>
  <si>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</si>
  <si>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</si>
  <si>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</si>
  <si>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</si>
  <si>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</si>
  <si>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</si>
  <si>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</si>
  <si>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</si>
  <si>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</si>
  <si>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</si>
  <si>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</si>
  <si>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</si>
  <si>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</si>
  <si>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</si>
  <si>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</si>
  <si>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</si>
  <si>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</si>
  <si>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</si>
  <si>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</si>
  <si>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</si>
  <si>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</si>
  <si>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</si>
  <si>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</si>
  <si>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</si>
  <si>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</si>
  <si>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</si>
  <si>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</si>
  <si>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</si>
  <si>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</si>
  <si>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</si>
  <si>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</si>
  <si>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</si>
  <si>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</si>
  <si>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</si>
  <si>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</si>
  <si>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</si>
  <si>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</si>
  <si>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</si>
  <si>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</si>
  <si>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</si>
  <si>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</si>
  <si>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</si>
  <si>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</si>
  <si>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</si>
  <si>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</si>
  <si>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</si>
  <si>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</si>
  <si>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</si>
  <si>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</si>
  <si>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</si>
  <si>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</si>
  <si>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</si>
  <si>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</si>
  <si>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</si>
  <si>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</si>
  <si>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</si>
  <si>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</si>
  <si>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</si>
  <si>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</si>
  <si>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</si>
  <si>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</si>
  <si>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</si>
  <si>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</si>
  <si>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</si>
  <si>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</si>
  <si>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</si>
  <si>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</si>
  <si>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</si>
  <si>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</si>
  <si>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</si>
  <si>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</si>
  <si>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</si>
  <si>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</si>
  <si>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</si>
  <si>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</si>
  <si>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</si>
  <si>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</si>
  <si>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</si>
  <si>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</si>
  <si>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</si>
  <si>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</si>
  <si>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</si>
  <si>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</si>
  <si>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</si>
  <si>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</si>
  <si>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</si>
  <si>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</si>
  <si>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</si>
  <si>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</si>
  <si>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</si>
  <si>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</si>
  <si>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</si>
  <si>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</si>
  <si>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</si>
  <si>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</si>
  <si>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</si>
  <si>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</si>
  <si>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</si>
  <si>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</si>
  <si>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</si>
  <si>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</si>
  <si>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</si>
  <si>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</si>
  <si>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</si>
  <si>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</si>
  <si>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</si>
  <si>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</si>
  <si>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</si>
  <si>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</si>
  <si>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</si>
  <si>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</si>
  <si>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</si>
  <si>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</si>
  <si>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</si>
  <si>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</si>
  <si>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</si>
  <si>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</si>
  <si>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</si>
  <si>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</si>
  <si>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</si>
  <si>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</si>
  <si>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</si>
  <si>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</si>
  <si>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</si>
  <si>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</si>
  <si>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</si>
  <si>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</si>
  <si>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</si>
  <si>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</si>
  <si>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</si>
  <si>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</si>
  <si>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</si>
  <si>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</si>
  <si>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</si>
  <si>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</si>
  <si>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</si>
  <si>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</si>
  <si>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</si>
  <si>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</si>
  <si>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</si>
  <si>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</si>
  <si>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</si>
  <si>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</si>
  <si>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</si>
  <si>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</si>
  <si>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</si>
  <si>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</si>
  <si>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</si>
  <si>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</si>
  <si>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</si>
  <si>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</si>
  <si>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</si>
  <si>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</si>
  <si>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</si>
  <si>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</si>
  <si>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</si>
  <si>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</si>
  <si>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</si>
  <si>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</si>
  <si>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</si>
  <si>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</si>
  <si>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</si>
  <si>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</si>
  <si>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</si>
  <si>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</si>
  <si>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民間事業者等の知見を活用した建築基準整備の推進事業</t>
    <phoneticPr fontId="5"/>
  </si>
  <si>
    <t>住宅局</t>
    <phoneticPr fontId="5"/>
  </si>
  <si>
    <t>住宅生産課
建築指導課</t>
    <phoneticPr fontId="5"/>
  </si>
  <si>
    <t>１　少子・高齢化等に対応した住生活の安定の確保及び向上の促進
２　住宅の取得・賃貸・管理・修繕が円滑に行われる住宅市場を整備する</t>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</si>
  <si>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</si>
  <si>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</si>
  <si>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</si>
  <si>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国土交通省</t>
  </si>
  <si>
    <t>－</t>
    <phoneticPr fontId="5"/>
  </si>
  <si>
    <t>％</t>
  </si>
  <si>
    <t>項目</t>
    <phoneticPr fontId="5"/>
  </si>
  <si>
    <t>887/27</t>
    <phoneticPr fontId="5"/>
  </si>
  <si>
    <t>百万円/件</t>
    <rPh sb="0" eb="3">
      <t>ヒャクマンエン</t>
    </rPh>
    <rPh sb="4" eb="5">
      <t>ケン</t>
    </rPh>
    <phoneticPr fontId="5"/>
  </si>
  <si>
    <t>Ｘ/Ｙ</t>
    <phoneticPr fontId="5"/>
  </si>
  <si>
    <t>811/26</t>
    <phoneticPr fontId="5"/>
  </si>
  <si>
    <t>518/18</t>
    <phoneticPr fontId="5"/>
  </si>
  <si>
    <t>500/16</t>
    <phoneticPr fontId="5"/>
  </si>
  <si>
    <t>（項）住宅市場整備推進費</t>
    <phoneticPr fontId="5"/>
  </si>
  <si>
    <t>（事項）住宅市場の環境整備の推進に必要な経費</t>
    <rPh sb="20" eb="22">
      <t>ケイヒ</t>
    </rPh>
    <phoneticPr fontId="5"/>
  </si>
  <si>
    <t>（目）住宅市場整備推進等事業費補助金</t>
    <phoneticPr fontId="5"/>
  </si>
  <si>
    <t>‐</t>
  </si>
  <si>
    <t>公募を行った上で、外部の有識者等で構成する評価委員会による評価を踏まえて事業者を選定している。</t>
    <rPh sb="0" eb="2">
      <t>コウボ</t>
    </rPh>
    <rPh sb="3" eb="4">
      <t>オコナ</t>
    </rPh>
    <rPh sb="6" eb="7">
      <t>ウエ</t>
    </rPh>
    <rPh sb="9" eb="11">
      <t>ガイブ</t>
    </rPh>
    <rPh sb="12" eb="15">
      <t>ユウシキシャ</t>
    </rPh>
    <rPh sb="15" eb="16">
      <t>トウ</t>
    </rPh>
    <rPh sb="17" eb="19">
      <t>コウセイ</t>
    </rPh>
    <rPh sb="21" eb="23">
      <t>ヒョウカ</t>
    </rPh>
    <rPh sb="23" eb="26">
      <t>イインカイ</t>
    </rPh>
    <rPh sb="29" eb="31">
      <t>ヒョウカ</t>
    </rPh>
    <rPh sb="32" eb="33">
      <t>フ</t>
    </rPh>
    <rPh sb="36" eb="39">
      <t>ジギョウシャ</t>
    </rPh>
    <rPh sb="40" eb="42">
      <t>センテイ</t>
    </rPh>
    <phoneticPr fontId="5"/>
  </si>
  <si>
    <t>事業者選定の審査時において、事業を的確に遂行する技術能力、経理・事務の管理体制及び費目・使途の妥当性について確認している。</t>
    <rPh sb="0" eb="3">
      <t>ジギョウシャ</t>
    </rPh>
    <rPh sb="3" eb="5">
      <t>センテイ</t>
    </rPh>
    <rPh sb="6" eb="8">
      <t>シンサ</t>
    </rPh>
    <rPh sb="8" eb="9">
      <t>ジ</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5"/>
  </si>
  <si>
    <t>平成26年度建築基準整備促進事業の執行を踏まえ、以下の点について執行等の見直しを実施。
・事業者の募集時期について
・複数年度採択の実施について</t>
    <rPh sb="0" eb="2">
      <t>ヘイセイ</t>
    </rPh>
    <rPh sb="4" eb="6">
      <t>ネンド</t>
    </rPh>
    <rPh sb="6" eb="8">
      <t>ケンチク</t>
    </rPh>
    <rPh sb="8" eb="10">
      <t>キジュン</t>
    </rPh>
    <rPh sb="10" eb="12">
      <t>セイビ</t>
    </rPh>
    <rPh sb="12" eb="14">
      <t>ソクシン</t>
    </rPh>
    <rPh sb="14" eb="16">
      <t>ジギョウ</t>
    </rPh>
    <rPh sb="17" eb="19">
      <t>シッコウ</t>
    </rPh>
    <rPh sb="20" eb="21">
      <t>フ</t>
    </rPh>
    <rPh sb="24" eb="26">
      <t>イカ</t>
    </rPh>
    <rPh sb="27" eb="28">
      <t>テン</t>
    </rPh>
    <rPh sb="32" eb="34">
      <t>シッコウ</t>
    </rPh>
    <rPh sb="34" eb="35">
      <t>トウ</t>
    </rPh>
    <rPh sb="36" eb="38">
      <t>ミナオ</t>
    </rPh>
    <rPh sb="40" eb="42">
      <t>ジッシ</t>
    </rPh>
    <rPh sb="45" eb="48">
      <t>ジギョウシャ</t>
    </rPh>
    <rPh sb="49" eb="51">
      <t>ボシュウ</t>
    </rPh>
    <rPh sb="51" eb="53">
      <t>ジキ</t>
    </rPh>
    <rPh sb="59" eb="61">
      <t>フクスウ</t>
    </rPh>
    <rPh sb="61" eb="63">
      <t>ネンド</t>
    </rPh>
    <rPh sb="63" eb="65">
      <t>サイタク</t>
    </rPh>
    <rPh sb="66" eb="68">
      <t>ジッシ</t>
    </rPh>
    <phoneticPr fontId="5"/>
  </si>
  <si>
    <t>一般財団法人　建築性能基準推進協会</t>
    <phoneticPr fontId="5"/>
  </si>
  <si>
    <t>垂れ壁付き独立柱、だぼ入れにより水平方向のみ拘束した柱脚等で構成された木造建築物の設計基準に関する検討</t>
    <phoneticPr fontId="5"/>
  </si>
  <si>
    <t>積雪後の降雨の影響を考慮した積雪荷重の設定に資する検討</t>
    <phoneticPr fontId="5"/>
  </si>
  <si>
    <t>津波避難ビル等の構造基準の合理化に資する検討</t>
    <phoneticPr fontId="5"/>
  </si>
  <si>
    <t>コンクリートの強度管理の基準に関する検討</t>
    <phoneticPr fontId="5"/>
  </si>
  <si>
    <t>防火に関する大臣認定仕様の告示化の検討</t>
    <phoneticPr fontId="5"/>
  </si>
  <si>
    <t>各種空調設備システムの潜熱負荷処理メカニズムを踏まえたエネルギー消費量評価法に関する検討</t>
    <phoneticPr fontId="5"/>
  </si>
  <si>
    <t>鉄骨造部材の部材種別判定の合理化に関する検討</t>
    <phoneticPr fontId="5"/>
  </si>
  <si>
    <t>鉄筋コンクリート造のスラブ協力幅に関する検討</t>
    <phoneticPr fontId="5"/>
  </si>
  <si>
    <t>構造スリットを設けない有壁鉄筋コンクリート造建築物の構造計算の合理化に資する検討</t>
    <phoneticPr fontId="5"/>
  </si>
  <si>
    <t>公募</t>
    <rPh sb="0" eb="2">
      <t>コウボ</t>
    </rPh>
    <phoneticPr fontId="5"/>
  </si>
  <si>
    <t>一般社団法人日本ＣＬＴ協会
早稲田大学（長谷見雄二教授）
桜設計集団一級建築士事務所
木構造振興株式会社</t>
    <rPh sb="48" eb="52">
      <t>カブシキガイシャ</t>
    </rPh>
    <phoneticPr fontId="5"/>
  </si>
  <si>
    <t>株式会社ドット・コーポレーション
京都大学（五十田博教授）</t>
    <phoneticPr fontId="5"/>
  </si>
  <si>
    <t>株式会社雪研スノーイーターズ</t>
    <rPh sb="0" eb="4">
      <t>カブシキガイシャ</t>
    </rPh>
    <phoneticPr fontId="5"/>
  </si>
  <si>
    <t>一般社団法人建築性能基準推進協会
東京大学（中埜良昭教授）
鹿島建設株式会社
株式会社環境シミュレーション</t>
    <rPh sb="17" eb="19">
      <t>トウキョウ</t>
    </rPh>
    <rPh sb="34" eb="38">
      <t>カブシキガイシャ</t>
    </rPh>
    <rPh sb="39" eb="43">
      <t>カブシキガイシャ</t>
    </rPh>
    <phoneticPr fontId="5"/>
  </si>
  <si>
    <t>日本大学（中田善久教授、桝田佳寛特任教授）
ものつくり大学（大塚秀三准教授）
東京都市大学（佐藤幸惠准教授）
東京大学大学院（野口貴文教授）
株式会社長谷工コーポレーション
三井住友建設株式会社
鉄建建設株式会社
株式会社奥村組
五洋建設株式会社
東洋建設株式会社</t>
    <rPh sb="71" eb="75">
      <t>カブシキガイシャ</t>
    </rPh>
    <rPh sb="93" eb="97">
      <t>カブシキガイシャ</t>
    </rPh>
    <rPh sb="102" eb="106">
      <t>カブシキガイシャ</t>
    </rPh>
    <rPh sb="107" eb="111">
      <t>カブシキガイシャ</t>
    </rPh>
    <rPh sb="119" eb="123">
      <t>カブシキガイシャ</t>
    </rPh>
    <rPh sb="128" eb="132">
      <t>カブシキガイシャ</t>
    </rPh>
    <phoneticPr fontId="5"/>
  </si>
  <si>
    <t>株式会社建築環境ソリューションズ
ダイキン工業株式会社</t>
    <rPh sb="21" eb="23">
      <t>コウギョウ</t>
    </rPh>
    <rPh sb="23" eb="27">
      <t>カブシキガイシャ</t>
    </rPh>
    <phoneticPr fontId="5"/>
  </si>
  <si>
    <t>東京工業大学（山田哲教授）
京都大学（聲高裕治准教授）
東京大学（伊山潤准教授）
大阪工業大学（吉敷祥一専任講師）</t>
    <phoneticPr fontId="5"/>
  </si>
  <si>
    <t>東京大学地震研究所（壁谷澤寿海教授、楠浩一准教授）
横浜国立大学大学院（田才晃教授）</t>
    <phoneticPr fontId="5"/>
  </si>
  <si>
    <t>前田建設工業株式会社
株式会社安藤・間
株式会社熊谷組
佐藤工業株式会社
戸田建設株式会社
西松建設株式会社
株式会社フジタ
名古屋大学（勅使川原正臣教授）
東京大学地震研究所（楠浩一准教授）</t>
    <rPh sb="11" eb="15">
      <t>カブシキガイシャ</t>
    </rPh>
    <rPh sb="20" eb="24">
      <t>カブシキガイシャ</t>
    </rPh>
    <rPh sb="32" eb="36">
      <t>カブシキガイシャ</t>
    </rPh>
    <rPh sb="41" eb="45">
      <t>カブシキガイシャ</t>
    </rPh>
    <rPh sb="50" eb="54">
      <t>カブシキガイシャ</t>
    </rPh>
    <rPh sb="55" eb="59">
      <t>カブシキガイシャ</t>
    </rPh>
    <phoneticPr fontId="5"/>
  </si>
  <si>
    <t>A.一般社団法人日本ＣＬＴ協会等</t>
    <rPh sb="15" eb="16">
      <t>トウ</t>
    </rPh>
    <phoneticPr fontId="5"/>
  </si>
  <si>
    <t>人件費</t>
    <rPh sb="0" eb="3">
      <t>ジンケンヒ</t>
    </rPh>
    <phoneticPr fontId="5"/>
  </si>
  <si>
    <t>役務費</t>
    <rPh sb="0" eb="2">
      <t>エキム</t>
    </rPh>
    <rPh sb="2" eb="3">
      <t>ヒ</t>
    </rPh>
    <phoneticPr fontId="5"/>
  </si>
  <si>
    <t>消耗品費</t>
    <rPh sb="0" eb="3">
      <t>ショウモウヒン</t>
    </rPh>
    <rPh sb="3" eb="4">
      <t>ヒ</t>
    </rPh>
    <phoneticPr fontId="5"/>
  </si>
  <si>
    <t>交通費・宿泊費</t>
    <rPh sb="0" eb="3">
      <t>コウツウヒ</t>
    </rPh>
    <rPh sb="4" eb="7">
      <t>シュクハクヒ</t>
    </rPh>
    <phoneticPr fontId="5"/>
  </si>
  <si>
    <t>謝金・賃金</t>
    <rPh sb="0" eb="2">
      <t>シャキン</t>
    </rPh>
    <rPh sb="3" eb="5">
      <t>チンギン</t>
    </rPh>
    <phoneticPr fontId="5"/>
  </si>
  <si>
    <t>委託費</t>
    <rPh sb="0" eb="3">
      <t>イタクヒ</t>
    </rPh>
    <phoneticPr fontId="5"/>
  </si>
  <si>
    <t>その他</t>
    <rPh sb="2" eb="3">
      <t>ホカ</t>
    </rPh>
    <phoneticPr fontId="5"/>
  </si>
  <si>
    <t>委員・事務局の旅費</t>
    <rPh sb="0" eb="2">
      <t>イイン</t>
    </rPh>
    <rPh sb="3" eb="6">
      <t>ジムキョク</t>
    </rPh>
    <rPh sb="7" eb="9">
      <t>リョヒ</t>
    </rPh>
    <phoneticPr fontId="5"/>
  </si>
  <si>
    <t>委員会謝金</t>
    <rPh sb="0" eb="2">
      <t>イイン</t>
    </rPh>
    <rPh sb="2" eb="3">
      <t>カイ</t>
    </rPh>
    <rPh sb="3" eb="5">
      <t>シャキン</t>
    </rPh>
    <phoneticPr fontId="5"/>
  </si>
  <si>
    <t>実験準備、会議準備費</t>
    <rPh sb="0" eb="2">
      <t>ジッケン</t>
    </rPh>
    <rPh sb="2" eb="4">
      <t>ジュンビ</t>
    </rPh>
    <rPh sb="5" eb="7">
      <t>カイギ</t>
    </rPh>
    <rPh sb="7" eb="10">
      <t>ジュンビヒ</t>
    </rPh>
    <phoneticPr fontId="5"/>
  </si>
  <si>
    <t>印刷製本費、通信運搬費、賃借料</t>
    <rPh sb="0" eb="2">
      <t>インサツ</t>
    </rPh>
    <rPh sb="2" eb="4">
      <t>セイホン</t>
    </rPh>
    <rPh sb="4" eb="5">
      <t>ヒ</t>
    </rPh>
    <rPh sb="6" eb="8">
      <t>ツウシン</t>
    </rPh>
    <rPh sb="8" eb="11">
      <t>ウンパンヒ</t>
    </rPh>
    <rPh sb="12" eb="15">
      <t>チンシャクリョウ</t>
    </rPh>
    <phoneticPr fontId="5"/>
  </si>
  <si>
    <t>試験体費、事務用品</t>
    <rPh sb="0" eb="2">
      <t>シケン</t>
    </rPh>
    <rPh sb="2" eb="3">
      <t>タイ</t>
    </rPh>
    <rPh sb="3" eb="4">
      <t>ヒ</t>
    </rPh>
    <rPh sb="5" eb="7">
      <t>ジム</t>
    </rPh>
    <rPh sb="7" eb="9">
      <t>ヨウヒン</t>
    </rPh>
    <phoneticPr fontId="5"/>
  </si>
  <si>
    <t>調査実施者人件費</t>
    <rPh sb="0" eb="2">
      <t>チョウサ</t>
    </rPh>
    <rPh sb="2" eb="5">
      <t>ジッシシャ</t>
    </rPh>
    <rPh sb="5" eb="8">
      <t>ジンケンヒ</t>
    </rPh>
    <phoneticPr fontId="5"/>
  </si>
  <si>
    <t>事業補助、実験の実施</t>
    <rPh sb="0" eb="2">
      <t>ジギョウ</t>
    </rPh>
    <rPh sb="2" eb="4">
      <t>ホジョ</t>
    </rPh>
    <rPh sb="5" eb="7">
      <t>ジッケン</t>
    </rPh>
    <rPh sb="8" eb="10">
      <t>ジッシ</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</si>
  <si>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</si>
  <si>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各課題において設定した調査目標に対して成果の達成度を評価したものの平均値</t>
    <rPh sb="0" eb="1">
      <t>カク</t>
    </rPh>
    <rPh sb="1" eb="3">
      <t>カダイ</t>
    </rPh>
    <rPh sb="7" eb="9">
      <t>セッテイ</t>
    </rPh>
    <rPh sb="11" eb="13">
      <t>チョウサ</t>
    </rPh>
    <rPh sb="13" eb="15">
      <t>モクヒョウ</t>
    </rPh>
    <rPh sb="16" eb="17">
      <t>タイ</t>
    </rPh>
    <rPh sb="19" eb="21">
      <t>セイカ</t>
    </rPh>
    <rPh sb="22" eb="25">
      <t>タッセイド</t>
    </rPh>
    <rPh sb="26" eb="28">
      <t>ヒョウカ</t>
    </rPh>
    <rPh sb="33" eb="36">
      <t>ヘイキンチ</t>
    </rPh>
    <phoneticPr fontId="5"/>
  </si>
  <si>
    <t>各課題において設定した調査目標を全て達成する。</t>
    <rPh sb="0" eb="3">
      <t>カクカダイ</t>
    </rPh>
    <rPh sb="7" eb="9">
      <t>セッテイ</t>
    </rPh>
    <rPh sb="11" eb="13">
      <t>チョウサ</t>
    </rPh>
    <rPh sb="13" eb="15">
      <t>モクヒョウ</t>
    </rPh>
    <rPh sb="16" eb="17">
      <t>スベ</t>
    </rPh>
    <rPh sb="18" eb="20">
      <t>タッセイ</t>
    </rPh>
    <phoneticPr fontId="5"/>
  </si>
  <si>
    <t>当該年度に実施した調査事項数</t>
    <rPh sb="0" eb="2">
      <t>トウガイ</t>
    </rPh>
    <rPh sb="2" eb="4">
      <t>ネンド</t>
    </rPh>
    <rPh sb="5" eb="7">
      <t>ジッシ</t>
    </rPh>
    <rPh sb="11" eb="13">
      <t>ジコウ</t>
    </rPh>
    <phoneticPr fontId="5"/>
  </si>
  <si>
    <t>技術基準を整備、見直しする上で、必要な調査事項を整理しており、受益者との負担関係は適正である。</t>
    <rPh sb="0" eb="2">
      <t>ギジュツ</t>
    </rPh>
    <rPh sb="2" eb="4">
      <t>キジュン</t>
    </rPh>
    <rPh sb="5" eb="7">
      <t>セイビ</t>
    </rPh>
    <rPh sb="8" eb="10">
      <t>ミナオ</t>
    </rPh>
    <rPh sb="13" eb="14">
      <t>ウエ</t>
    </rPh>
    <rPh sb="16" eb="18">
      <t>ヒツヨウ</t>
    </rPh>
    <rPh sb="19" eb="21">
      <t>チョウサ</t>
    </rPh>
    <rPh sb="21" eb="23">
      <t>ジコウ</t>
    </rPh>
    <rPh sb="24" eb="26">
      <t>セイリ</t>
    </rPh>
    <rPh sb="31" eb="34">
      <t>ジュエキシャ</t>
    </rPh>
    <rPh sb="36" eb="38">
      <t>フタン</t>
    </rPh>
    <rPh sb="38" eb="40">
      <t>カンケイ</t>
    </rPh>
    <rPh sb="41" eb="43">
      <t>テキセイ</t>
    </rPh>
    <phoneticPr fontId="5"/>
  </si>
  <si>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5"/>
  </si>
  <si>
    <t>本事業において得られた成果により住宅・建築物に係る技術基準の整備、見直しが行われ、当該技術基準により整備される住宅、建築物が増加しているため、本事業の成果物は十分に活用されている。</t>
    <rPh sb="0" eb="1">
      <t>ホン</t>
    </rPh>
    <rPh sb="1" eb="3">
      <t>ジギョウ</t>
    </rPh>
    <rPh sb="7" eb="8">
      <t>エ</t>
    </rPh>
    <rPh sb="11" eb="13">
      <t>セイカ</t>
    </rPh>
    <rPh sb="16" eb="18">
      <t>ジュウタク</t>
    </rPh>
    <rPh sb="19" eb="22">
      <t>ケンチクブツ</t>
    </rPh>
    <rPh sb="23" eb="24">
      <t>カカ</t>
    </rPh>
    <rPh sb="25" eb="27">
      <t>ギジュツ</t>
    </rPh>
    <rPh sb="27" eb="29">
      <t>キジュン</t>
    </rPh>
    <rPh sb="30" eb="32">
      <t>セイビ</t>
    </rPh>
    <rPh sb="33" eb="35">
      <t>ミナオ</t>
    </rPh>
    <rPh sb="37" eb="38">
      <t>オコナ</t>
    </rPh>
    <rPh sb="41" eb="43">
      <t>トウガイ</t>
    </rPh>
    <rPh sb="43" eb="45">
      <t>ギジュツ</t>
    </rPh>
    <rPh sb="45" eb="47">
      <t>キジュン</t>
    </rPh>
    <rPh sb="50" eb="52">
      <t>セイビ</t>
    </rPh>
    <rPh sb="55" eb="57">
      <t>ジュウタク</t>
    </rPh>
    <rPh sb="58" eb="61">
      <t>ケンチクブツ</t>
    </rPh>
    <rPh sb="62" eb="64">
      <t>ゾウカ</t>
    </rPh>
    <rPh sb="71" eb="72">
      <t>ホン</t>
    </rPh>
    <rPh sb="72" eb="74">
      <t>ジギョウ</t>
    </rPh>
    <rPh sb="75" eb="78">
      <t>セイカブツ</t>
    </rPh>
    <rPh sb="79" eb="81">
      <t>ジュウブン</t>
    </rPh>
    <rPh sb="82" eb="84">
      <t>カツヨウ</t>
    </rPh>
    <phoneticPr fontId="5"/>
  </si>
  <si>
    <t>平成27年度建築基準整備促進事業の執行において、以下のとおり改善している。
【事業者の募集時期について】
・公募期間と調査の実施期間をそれぞれ適切な期間を確保するべく、調査事項については前年度末から検討・決定し、年度当初から公募を開始した。
【複数年度採択の実施について】
・複数年度にまたがる大規模な実験等を伴う調査については複数年度採択を実施することにより、翌年度においても効率的な調査が実施されるよう図っている。</t>
    <rPh sb="0" eb="2">
      <t>ヘイセイ</t>
    </rPh>
    <rPh sb="4" eb="6">
      <t>ネンド</t>
    </rPh>
    <rPh sb="6" eb="8">
      <t>ケンチク</t>
    </rPh>
    <rPh sb="8" eb="10">
      <t>キジュン</t>
    </rPh>
    <rPh sb="10" eb="12">
      <t>セイビ</t>
    </rPh>
    <rPh sb="12" eb="14">
      <t>ソクシン</t>
    </rPh>
    <rPh sb="14" eb="16">
      <t>ジギョウ</t>
    </rPh>
    <rPh sb="17" eb="19">
      <t>シッコウ</t>
    </rPh>
    <rPh sb="24" eb="26">
      <t>イカ</t>
    </rPh>
    <rPh sb="30" eb="32">
      <t>カイゼン</t>
    </rPh>
    <rPh sb="39" eb="42">
      <t>ジギョウシャ</t>
    </rPh>
    <rPh sb="43" eb="45">
      <t>ボシュウ</t>
    </rPh>
    <rPh sb="45" eb="47">
      <t>ジキ</t>
    </rPh>
    <rPh sb="54" eb="56">
      <t>コウボ</t>
    </rPh>
    <rPh sb="56" eb="58">
      <t>キカン</t>
    </rPh>
    <rPh sb="59" eb="61">
      <t>チョウサ</t>
    </rPh>
    <rPh sb="62" eb="64">
      <t>ジッシ</t>
    </rPh>
    <rPh sb="64" eb="66">
      <t>キカン</t>
    </rPh>
    <rPh sb="71" eb="73">
      <t>テキセツ</t>
    </rPh>
    <rPh sb="74" eb="76">
      <t>キカン</t>
    </rPh>
    <rPh sb="77" eb="79">
      <t>カクホ</t>
    </rPh>
    <rPh sb="84" eb="86">
      <t>チョウサ</t>
    </rPh>
    <rPh sb="86" eb="88">
      <t>ジコウ</t>
    </rPh>
    <rPh sb="93" eb="96">
      <t>ゼンネンド</t>
    </rPh>
    <rPh sb="96" eb="97">
      <t>マツ</t>
    </rPh>
    <rPh sb="99" eb="101">
      <t>ケントウ</t>
    </rPh>
    <rPh sb="102" eb="104">
      <t>ケッテイ</t>
    </rPh>
    <rPh sb="106" eb="108">
      <t>ネンド</t>
    </rPh>
    <rPh sb="108" eb="110">
      <t>トウショ</t>
    </rPh>
    <rPh sb="112" eb="114">
      <t>コウボ</t>
    </rPh>
    <rPh sb="115" eb="117">
      <t>カイシ</t>
    </rPh>
    <rPh sb="122" eb="124">
      <t>フクスウ</t>
    </rPh>
    <rPh sb="124" eb="126">
      <t>ネンド</t>
    </rPh>
    <rPh sb="126" eb="128">
      <t>サイタク</t>
    </rPh>
    <rPh sb="129" eb="131">
      <t>ジッシ</t>
    </rPh>
    <rPh sb="138" eb="140">
      <t>フクスウ</t>
    </rPh>
    <rPh sb="140" eb="142">
      <t>ネンド</t>
    </rPh>
    <rPh sb="147" eb="150">
      <t>ダイキボ</t>
    </rPh>
    <rPh sb="151" eb="154">
      <t>ジッケントウ</t>
    </rPh>
    <rPh sb="155" eb="156">
      <t>トモナ</t>
    </rPh>
    <rPh sb="157" eb="159">
      <t>チョウサ</t>
    </rPh>
    <rPh sb="164" eb="166">
      <t>フクスウ</t>
    </rPh>
    <rPh sb="166" eb="168">
      <t>ネンド</t>
    </rPh>
    <rPh sb="168" eb="170">
      <t>サイタク</t>
    </rPh>
    <rPh sb="171" eb="173">
      <t>ジッシ</t>
    </rPh>
    <rPh sb="181" eb="184">
      <t>ヨクネンド</t>
    </rPh>
    <rPh sb="189" eb="192">
      <t>コウリツテキ</t>
    </rPh>
    <rPh sb="193" eb="195">
      <t>チョウサ</t>
    </rPh>
    <rPh sb="196" eb="198">
      <t>ジッシ</t>
    </rPh>
    <rPh sb="203" eb="204">
      <t>ハカ</t>
    </rPh>
    <phoneticPr fontId="5"/>
  </si>
  <si>
    <t>直交集成板の燃えしろ設計法に関する検討</t>
    <phoneticPr fontId="5"/>
  </si>
  <si>
    <t>本事業は、これまで国が進めてきた建築基準法、省エネ法、住宅品質確保法等における住宅・建築物に係る技術基準整備のための検討について、民間の能力を積極的に活用し、基準の整備、見直しの促進を図ることを目的とする。</t>
    <rPh sb="0" eb="1">
      <t>ホン</t>
    </rPh>
    <rPh sb="1" eb="3">
      <t>ジギョウ</t>
    </rPh>
    <rPh sb="9" eb="10">
      <t>クニ</t>
    </rPh>
    <rPh sb="11" eb="12">
      <t>スス</t>
    </rPh>
    <rPh sb="16" eb="18">
      <t>ケンチク</t>
    </rPh>
    <rPh sb="18" eb="21">
      <t>キジュンホウ</t>
    </rPh>
    <rPh sb="22" eb="23">
      <t>ショウ</t>
    </rPh>
    <rPh sb="25" eb="26">
      <t>ホウ</t>
    </rPh>
    <rPh sb="27" eb="29">
      <t>ジュウタク</t>
    </rPh>
    <rPh sb="29" eb="31">
      <t>ヒンシツ</t>
    </rPh>
    <rPh sb="31" eb="34">
      <t>カクホホウ</t>
    </rPh>
    <rPh sb="34" eb="35">
      <t>トウ</t>
    </rPh>
    <rPh sb="39" eb="41">
      <t>ジュウタク</t>
    </rPh>
    <rPh sb="42" eb="45">
      <t>ケンチクブツ</t>
    </rPh>
    <rPh sb="46" eb="47">
      <t>カカ</t>
    </rPh>
    <rPh sb="48" eb="50">
      <t>ギジュツ</t>
    </rPh>
    <rPh sb="50" eb="52">
      <t>キジュン</t>
    </rPh>
    <rPh sb="52" eb="54">
      <t>セイビ</t>
    </rPh>
    <rPh sb="58" eb="60">
      <t>ケントウ</t>
    </rPh>
    <rPh sb="65" eb="67">
      <t>ミンカン</t>
    </rPh>
    <rPh sb="68" eb="70">
      <t>ノウリョク</t>
    </rPh>
    <rPh sb="71" eb="74">
      <t>セッキョクテキ</t>
    </rPh>
    <rPh sb="75" eb="77">
      <t>カツヨウ</t>
    </rPh>
    <rPh sb="79" eb="81">
      <t>キジュン</t>
    </rPh>
    <rPh sb="82" eb="84">
      <t>セイビ</t>
    </rPh>
    <rPh sb="85" eb="87">
      <t>ミナオ</t>
    </rPh>
    <rPh sb="89" eb="91">
      <t>ソクシン</t>
    </rPh>
    <rPh sb="92" eb="93">
      <t>ハカ</t>
    </rPh>
    <rPh sb="97" eb="99">
      <t>モクテキ</t>
    </rPh>
    <phoneticPr fontId="5"/>
  </si>
  <si>
    <t>国が定める住宅・建築物に係る技術基準の整備、見直しに必要となる基礎的なデータ等の収集・蓄積等を民間の能力を活用して行う事業であり、地方公共団体、民間等に委ねることができない。</t>
    <rPh sb="0" eb="1">
      <t>クニ</t>
    </rPh>
    <rPh sb="2" eb="3">
      <t>サダ</t>
    </rPh>
    <rPh sb="5" eb="7">
      <t>ジュウタク</t>
    </rPh>
    <rPh sb="8" eb="11">
      <t>ケンチクブツ</t>
    </rPh>
    <rPh sb="12" eb="13">
      <t>カカ</t>
    </rPh>
    <rPh sb="14" eb="16">
      <t>ギジュツ</t>
    </rPh>
    <rPh sb="16" eb="18">
      <t>キジュン</t>
    </rPh>
    <rPh sb="19" eb="21">
      <t>セイビ</t>
    </rPh>
    <rPh sb="22" eb="24">
      <t>ミナオ</t>
    </rPh>
    <rPh sb="26" eb="28">
      <t>ヒツヨウ</t>
    </rPh>
    <rPh sb="31" eb="34">
      <t>キソテキ</t>
    </rPh>
    <rPh sb="38" eb="39">
      <t>ナド</t>
    </rPh>
    <rPh sb="40" eb="42">
      <t>シュウシュウ</t>
    </rPh>
    <rPh sb="43" eb="46">
      <t>チクセキナド</t>
    </rPh>
    <rPh sb="47" eb="49">
      <t>ミンカン</t>
    </rPh>
    <rPh sb="50" eb="52">
      <t>ノウリョク</t>
    </rPh>
    <rPh sb="53" eb="55">
      <t>カツヨウ</t>
    </rPh>
    <rPh sb="57" eb="58">
      <t>オコナ</t>
    </rPh>
    <rPh sb="59" eb="61">
      <t>ジギョウ</t>
    </rPh>
    <rPh sb="65" eb="67">
      <t>チホウ</t>
    </rPh>
    <rPh sb="67" eb="69">
      <t>コウキョウ</t>
    </rPh>
    <rPh sb="69" eb="71">
      <t>ダンタイ</t>
    </rPh>
    <rPh sb="72" eb="74">
      <t>ミンカン</t>
    </rPh>
    <rPh sb="74" eb="75">
      <t>トウ</t>
    </rPh>
    <rPh sb="76" eb="77">
      <t>ユダ</t>
    </rPh>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</si>
  <si>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</si>
  <si>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社会的要請が強い住宅・建築物に係る技術基準の整備、見直しの促進に寄与している。</t>
    <rPh sb="0" eb="3">
      <t>シャカイテキ</t>
    </rPh>
    <rPh sb="3" eb="5">
      <t>ヨウセイ</t>
    </rPh>
    <rPh sb="6" eb="7">
      <t>ツヨ</t>
    </rPh>
    <rPh sb="8" eb="10">
      <t>ジュウタク</t>
    </rPh>
    <rPh sb="11" eb="14">
      <t>ケンチクブツ</t>
    </rPh>
    <rPh sb="15" eb="16">
      <t>カカ</t>
    </rPh>
    <rPh sb="17" eb="19">
      <t>ギジュツ</t>
    </rPh>
    <rPh sb="19" eb="21">
      <t>キジュン</t>
    </rPh>
    <rPh sb="22" eb="24">
      <t>セイビ</t>
    </rPh>
    <rPh sb="25" eb="27">
      <t>ミナオ</t>
    </rPh>
    <rPh sb="29" eb="31">
      <t>ソクシン</t>
    </rPh>
    <rPh sb="32" eb="34">
      <t>キヨ</t>
    </rPh>
    <phoneticPr fontId="5"/>
  </si>
  <si>
    <t>－</t>
    <phoneticPr fontId="5"/>
  </si>
  <si>
    <t>技術基準の整備、見直しに必要な技術的知見は、調査事項毎に得られており、成果目標を着実に達成すると考えられる。</t>
    <rPh sb="0" eb="2">
      <t>ギジュツ</t>
    </rPh>
    <rPh sb="2" eb="4">
      <t>キジュン</t>
    </rPh>
    <rPh sb="5" eb="7">
      <t>セイビ</t>
    </rPh>
    <rPh sb="8" eb="10">
      <t>ミナオ</t>
    </rPh>
    <rPh sb="12" eb="14">
      <t>ヒツヨウ</t>
    </rPh>
    <rPh sb="15" eb="18">
      <t>ギジュツテキ</t>
    </rPh>
    <rPh sb="18" eb="20">
      <t>チケン</t>
    </rPh>
    <rPh sb="22" eb="24">
      <t>チョウサ</t>
    </rPh>
    <rPh sb="24" eb="26">
      <t>ジコウ</t>
    </rPh>
    <rPh sb="26" eb="27">
      <t>ゴト</t>
    </rPh>
    <rPh sb="28" eb="29">
      <t>エ</t>
    </rPh>
    <rPh sb="35" eb="37">
      <t>セイカ</t>
    </rPh>
    <rPh sb="37" eb="39">
      <t>モクヒョウ</t>
    </rPh>
    <rPh sb="40" eb="42">
      <t>チャクジツ</t>
    </rPh>
    <rPh sb="43" eb="45">
      <t>タッセイ</t>
    </rPh>
    <rPh sb="48" eb="49">
      <t>カンガ</t>
    </rPh>
    <phoneticPr fontId="5"/>
  </si>
  <si>
    <r>
      <rPr>
        <sz val="11"/>
        <rFont val="ＭＳ Ｐゴシック"/>
        <family val="3"/>
        <charset val="128"/>
      </rPr>
      <t>00</t>
    </r>
    <r>
      <rPr>
        <sz val="11"/>
        <rFont val="ＭＳ Ｐゴシック"/>
        <family val="3"/>
        <charset val="128"/>
      </rPr>
      <t>6</t>
    </r>
    <phoneticPr fontId="5"/>
  </si>
  <si>
    <t>Ｘ：実績額（百万円）／Ｙ：調査事項数（件）</t>
    <rPh sb="15" eb="17">
      <t>ジコウ</t>
    </rPh>
    <phoneticPr fontId="5"/>
  </si>
  <si>
    <t>国が住宅・建築物に係る技術基準を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</si>
  <si>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事業者の公募方法や採択方法についても改善が図られているが、住宅・建築物に係る技術基準整備のための検討という政策目的に、民間事業者が行った調査等が寄与できたかどうかを検証し、国の課題設定をより合理的なものとしていく仕組みとする必要があるのではないか（調査して終わりということのないようにすべき）。</t>
    <rPh sb="0" eb="3">
      <t>ジギョウシャ</t>
    </rPh>
    <rPh sb="4" eb="6">
      <t>コウボ</t>
    </rPh>
    <rPh sb="6" eb="8">
      <t>ホウホウ</t>
    </rPh>
    <rPh sb="9" eb="11">
      <t>サイタク</t>
    </rPh>
    <rPh sb="11" eb="13">
      <t>ホウホウ</t>
    </rPh>
    <rPh sb="18" eb="20">
      <t>カイゼン</t>
    </rPh>
    <rPh sb="21" eb="22">
      <t>ハカ</t>
    </rPh>
    <rPh sb="53" eb="55">
      <t>セイサク</t>
    </rPh>
    <rPh sb="55" eb="57">
      <t>モクテキ</t>
    </rPh>
    <rPh sb="59" eb="61">
      <t>ミンカン</t>
    </rPh>
    <rPh sb="61" eb="64">
      <t>ジギョウシャ</t>
    </rPh>
    <rPh sb="65" eb="66">
      <t>オコナ</t>
    </rPh>
    <rPh sb="70" eb="71">
      <t>トウ</t>
    </rPh>
    <rPh sb="72" eb="74">
      <t>キヨ</t>
    </rPh>
    <rPh sb="82" eb="84">
      <t>ケンショウ</t>
    </rPh>
    <rPh sb="86" eb="87">
      <t>クニ</t>
    </rPh>
    <rPh sb="88" eb="90">
      <t>カダイ</t>
    </rPh>
    <rPh sb="90" eb="92">
      <t>セッテイ</t>
    </rPh>
    <rPh sb="95" eb="98">
      <t>ゴウリテキ</t>
    </rPh>
    <rPh sb="106" eb="108">
      <t>シク</t>
    </rPh>
    <rPh sb="112" eb="114">
      <t>ヒツヨウ</t>
    </rPh>
    <rPh sb="124" eb="126">
      <t>チョウサ</t>
    </rPh>
    <rPh sb="128" eb="129">
      <t>オ</t>
    </rPh>
    <phoneticPr fontId="5"/>
  </si>
  <si>
    <t>執行等改善</t>
  </si>
  <si>
    <t>課長　真鍋純
課長　石崎和志</t>
    <phoneticPr fontId="5"/>
  </si>
  <si>
    <t>所見を踏まえ、過年度に行った調査の結果等が住宅・建築物に係る技術基準の整備、見直しに寄与できているかどうかチェックを行い、次年度以降の事業の課題設定に反映させていくことによって、政策目的に沿った事業を効果的に実施する。</t>
    <rPh sb="0" eb="2">
      <t>ショケン</t>
    </rPh>
    <rPh sb="3" eb="4">
      <t>フ</t>
    </rPh>
    <rPh sb="7" eb="10">
      <t>カネンド</t>
    </rPh>
    <rPh sb="11" eb="12">
      <t>オコナ</t>
    </rPh>
    <rPh sb="14" eb="16">
      <t>チョウサ</t>
    </rPh>
    <rPh sb="17" eb="19">
      <t>ケッカ</t>
    </rPh>
    <rPh sb="19" eb="20">
      <t>トウ</t>
    </rPh>
    <rPh sb="21" eb="23">
      <t>ジュウタク</t>
    </rPh>
    <rPh sb="24" eb="27">
      <t>ケンチクブツ</t>
    </rPh>
    <rPh sb="28" eb="29">
      <t>カカ</t>
    </rPh>
    <rPh sb="30" eb="32">
      <t>ギジュツ</t>
    </rPh>
    <rPh sb="32" eb="34">
      <t>キジュン</t>
    </rPh>
    <rPh sb="35" eb="37">
      <t>セイビ</t>
    </rPh>
    <rPh sb="38" eb="40">
      <t>ミナオ</t>
    </rPh>
    <rPh sb="42" eb="44">
      <t>キヨ</t>
    </rPh>
    <rPh sb="58" eb="59">
      <t>オコナ</t>
    </rPh>
    <rPh sb="61" eb="64">
      <t>ジネンド</t>
    </rPh>
    <rPh sb="64" eb="66">
      <t>イコウ</t>
    </rPh>
    <rPh sb="67" eb="69">
      <t>ジギョウ</t>
    </rPh>
    <rPh sb="70" eb="72">
      <t>カダイ</t>
    </rPh>
    <rPh sb="72" eb="74">
      <t>セッテイ</t>
    </rPh>
    <rPh sb="75" eb="77">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</si>
</sst>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top"/>
      <protection locked="0"/>
    </xf>
    <xf numFmtId="0" fontId="11" fillId="0" borderId="99"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42"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99"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top"/>
      <protection locked="0"/>
    </xf>
    <xf numFmtId="177" fontId="0" fillId="0" borderId="139" xfId="0" applyNumberFormat="1" applyFont="1" applyFill="1" applyBorder="1" applyAlignment="1" applyProtection="1">
      <alignment horizontal="center" vertical="top"/>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45</xdr:row>
          <xdr:rowOff>19050</xdr:rowOff>
        </xdr:from>
        <xdr:to>
          <xdr:col>48</xdr:col>
          <xdr:colOff>66675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496</xdr:row>
          <xdr:rowOff>19050</xdr:rowOff>
        </xdr:from>
        <xdr:to>
          <xdr:col>45</xdr:col>
          <xdr:colOff>76200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19</xdr:col>
      <xdr:colOff>0</xdr:colOff>
      <xdr:row>143</xdr:row>
      <xdr:rowOff>125086</xdr:rowOff>
    </xdr:from>
    <xdr:to>
      <xdr:col>38</xdr:col>
      <xdr:colOff>98612</xdr:colOff>
      <xdr:row>155</xdr:row>
      <xdr:rowOff>276087</xdr:rowOff>
    </xdr:to>
    <xdr:grpSp>
      <xdr:nvGrpSpPr>
        <xdr:cNvPr id="12" name="グループ化 11"/>
        <xdr:cNvGrpSpPr>
          <a:grpSpLocks/>
        </xdr:cNvGrpSpPr>
      </xdr:nvGrpSpPr>
      <xdr:grpSpPr bwMode="auto">
        <a:xfrm>
          <a:off x="3832412" y="31983410"/>
          <a:ext cx="3931024" cy="4319589"/>
          <a:chOff x="3692114" y="30452788"/>
          <a:chExt cx="4030065" cy="4323358"/>
        </a:xfrm>
      </xdr:grpSpPr>
      <xdr:sp macro="" textlink="">
        <xdr:nvSpPr>
          <xdr:cNvPr id="13" name="テキスト ボックス 12"/>
          <xdr:cNvSpPr txBox="1"/>
        </xdr:nvSpPr>
        <xdr:spPr bwMode="auto">
          <a:xfrm>
            <a:off x="3876623" y="30452788"/>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518</a:t>
            </a:r>
            <a:r>
              <a:rPr kumimoji="1" lang="ja-JP" altLang="en-US" sz="1100">
                <a:latin typeface="ＭＳ Ｐゴシック" pitchFamily="50" charset="-128"/>
                <a:ea typeface="ＭＳ Ｐゴシック" pitchFamily="50" charset="-128"/>
              </a:rPr>
              <a:t>百万円</a:t>
            </a:r>
          </a:p>
        </xdr:txBody>
      </xdr:sp>
      <xdr:sp macro="" textlink="">
        <xdr:nvSpPr>
          <xdr:cNvPr id="14" name="大かっこ 13"/>
          <xdr:cNvSpPr/>
        </xdr:nvSpPr>
        <xdr:spPr bwMode="auto">
          <a:xfrm>
            <a:off x="3692114" y="31359451"/>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t>基礎的なデータ・技術的知見の収集・蓄積等の調査及び基礎資料の作成などに対して補助</a:t>
            </a:r>
          </a:p>
        </xdr:txBody>
      </xdr:sp>
      <xdr:sp macro="" textlink="">
        <xdr:nvSpPr>
          <xdr:cNvPr id="15" name="テキスト ボックス 14"/>
          <xdr:cNvSpPr txBox="1"/>
        </xdr:nvSpPr>
        <xdr:spPr bwMode="auto">
          <a:xfrm>
            <a:off x="3876623" y="32819659"/>
            <a:ext cx="3661047" cy="343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6" name="テキスト ボックス 15"/>
          <xdr:cNvSpPr txBox="1"/>
        </xdr:nvSpPr>
        <xdr:spPr bwMode="auto">
          <a:xfrm>
            <a:off x="3876623" y="33153693"/>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１８</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518</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7" name="大かっこ 16"/>
          <xdr:cNvSpPr/>
        </xdr:nvSpPr>
        <xdr:spPr bwMode="auto">
          <a:xfrm>
            <a:off x="3692114" y="34060358"/>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xnSp macro="">
        <xdr:nvCxnSpPr>
          <xdr:cNvPr id="18" name="直線矢印コネクタ 17"/>
          <xdr:cNvCxnSpPr>
            <a:stCxn id="14" idx="2"/>
            <a:endCxn id="15" idx="0"/>
          </xdr:cNvCxnSpPr>
        </xdr:nvCxnSpPr>
        <xdr:spPr bwMode="auto">
          <a:xfrm flipH="1">
            <a:off x="5702291" y="32075239"/>
            <a:ext cx="0" cy="7444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15" t="s">
        <v>379</v>
      </c>
      <c r="AR2" s="715"/>
      <c r="AS2" s="59" t="str">
        <f>IF(OR(AQ2="　", AQ2=""), "", "-")</f>
        <v/>
      </c>
      <c r="AT2" s="716">
        <v>7</v>
      </c>
      <c r="AU2" s="716"/>
      <c r="AV2" s="60" t="str">
        <f>IF(AW2="", "", "-")</f>
        <v/>
      </c>
      <c r="AW2" s="717"/>
      <c r="AX2" s="717"/>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387</v>
      </c>
      <c r="AK3" s="659"/>
      <c r="AL3" s="659"/>
      <c r="AM3" s="659"/>
      <c r="AN3" s="659"/>
      <c r="AO3" s="659"/>
      <c r="AP3" s="659"/>
      <c r="AQ3" s="659"/>
      <c r="AR3" s="659"/>
      <c r="AS3" s="659"/>
      <c r="AT3" s="659"/>
      <c r="AU3" s="659"/>
      <c r="AV3" s="659"/>
      <c r="AW3" s="659"/>
      <c r="AX3" s="36" t="s">
        <v>91</v>
      </c>
    </row>
    <row r="4" spans="1:50" ht="24.75" customHeight="1" x14ac:dyDescent="0.15">
      <c r="A4" s="467" t="s">
        <v>30</v>
      </c>
      <c r="B4" s="468"/>
      <c r="C4" s="468"/>
      <c r="D4" s="468"/>
      <c r="E4" s="468"/>
      <c r="F4" s="468"/>
      <c r="G4" s="441" t="s">
        <v>380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74" t="s">
        <v>209</v>
      </c>
      <c r="H5" s="631"/>
      <c r="I5" s="631"/>
      <c r="J5" s="631"/>
      <c r="K5" s="631"/>
      <c r="L5" s="631"/>
      <c r="M5" s="675" t="s">
        <v>92</v>
      </c>
      <c r="N5" s="676"/>
      <c r="O5" s="676"/>
      <c r="P5" s="676"/>
      <c r="Q5" s="676"/>
      <c r="R5" s="677"/>
      <c r="S5" s="630" t="s">
        <v>157</v>
      </c>
      <c r="T5" s="631"/>
      <c r="U5" s="631"/>
      <c r="V5" s="631"/>
      <c r="W5" s="631"/>
      <c r="X5" s="632"/>
      <c r="Y5" s="458" t="s">
        <v>3</v>
      </c>
      <c r="Z5" s="459"/>
      <c r="AA5" s="459"/>
      <c r="AB5" s="459"/>
      <c r="AC5" s="459"/>
      <c r="AD5" s="460"/>
      <c r="AE5" s="461" t="s">
        <v>382</v>
      </c>
      <c r="AF5" s="462"/>
      <c r="AG5" s="462"/>
      <c r="AH5" s="462"/>
      <c r="AI5" s="462"/>
      <c r="AJ5" s="462"/>
      <c r="AK5" s="462"/>
      <c r="AL5" s="462"/>
      <c r="AM5" s="462"/>
      <c r="AN5" s="462"/>
      <c r="AO5" s="462"/>
      <c r="AP5" s="463"/>
      <c r="AQ5" s="464" t="s">
        <v>459</v>
      </c>
      <c r="AR5" s="465"/>
      <c r="AS5" s="465"/>
      <c r="AT5" s="465"/>
      <c r="AU5" s="465"/>
      <c r="AV5" s="465"/>
      <c r="AW5" s="465"/>
      <c r="AX5" s="466"/>
    </row>
    <row r="6" spans="1:50" ht="63"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383</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385</v>
      </c>
      <c r="H7" s="496"/>
      <c r="I7" s="496"/>
      <c r="J7" s="496"/>
      <c r="K7" s="496"/>
      <c r="L7" s="496"/>
      <c r="M7" s="496"/>
      <c r="N7" s="496"/>
      <c r="O7" s="496"/>
      <c r="P7" s="496"/>
      <c r="Q7" s="496"/>
      <c r="R7" s="496"/>
      <c r="S7" s="496"/>
      <c r="T7" s="496"/>
      <c r="U7" s="496"/>
      <c r="V7" s="497"/>
      <c r="W7" s="497"/>
      <c r="X7" s="497"/>
      <c r="Y7" s="498" t="s">
        <v>5</v>
      </c>
      <c r="Z7" s="384"/>
      <c r="AA7" s="384"/>
      <c r="AB7" s="384"/>
      <c r="AC7" s="384"/>
      <c r="AD7" s="386"/>
      <c r="AE7" s="499" t="s">
        <v>386</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4" t="s">
        <v>308</v>
      </c>
      <c r="B8" s="655"/>
      <c r="C8" s="655"/>
      <c r="D8" s="655"/>
      <c r="E8" s="655"/>
      <c r="F8" s="656"/>
      <c r="G8" s="651" t="str">
        <f>入力規則等!A26</f>
        <v/>
      </c>
      <c r="H8" s="652"/>
      <c r="I8" s="652"/>
      <c r="J8" s="652"/>
      <c r="K8" s="652"/>
      <c r="L8" s="652"/>
      <c r="M8" s="652"/>
      <c r="N8" s="652"/>
      <c r="O8" s="652"/>
      <c r="P8" s="652"/>
      <c r="Q8" s="652"/>
      <c r="R8" s="652"/>
      <c r="S8" s="652"/>
      <c r="T8" s="652"/>
      <c r="U8" s="652"/>
      <c r="V8" s="652"/>
      <c r="W8" s="652"/>
      <c r="X8" s="653"/>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84" t="s">
        <v>26</v>
      </c>
      <c r="B9" s="185"/>
      <c r="C9" s="185"/>
      <c r="D9" s="185"/>
      <c r="E9" s="185"/>
      <c r="F9" s="185"/>
      <c r="G9" s="186" t="s">
        <v>448</v>
      </c>
      <c r="H9" s="187"/>
      <c r="I9" s="187"/>
      <c r="J9" s="187"/>
      <c r="K9" s="187"/>
      <c r="L9" s="187"/>
      <c r="M9" s="187"/>
      <c r="N9" s="187"/>
      <c r="O9" s="187"/>
      <c r="P9" s="187"/>
      <c r="Q9" s="187"/>
      <c r="R9" s="187"/>
      <c r="S9" s="187"/>
      <c r="T9" s="187"/>
      <c r="U9" s="187"/>
      <c r="V9" s="187"/>
      <c r="W9" s="187"/>
      <c r="X9" s="187"/>
      <c r="Y9" s="437"/>
      <c r="Z9" s="437"/>
      <c r="AA9" s="437"/>
      <c r="AB9" s="437"/>
      <c r="AC9" s="437"/>
      <c r="AD9" s="43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456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2"/>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x14ac:dyDescent="0.15">
      <c r="A13" s="405"/>
      <c r="B13" s="406"/>
      <c r="C13" s="406"/>
      <c r="D13" s="406"/>
      <c r="E13" s="406"/>
      <c r="F13" s="407"/>
      <c r="G13" s="512" t="s">
        <v>7</v>
      </c>
      <c r="H13" s="513"/>
      <c r="I13" s="518" t="s">
        <v>8</v>
      </c>
      <c r="J13" s="519"/>
      <c r="K13" s="519"/>
      <c r="L13" s="519"/>
      <c r="M13" s="519"/>
      <c r="N13" s="519"/>
      <c r="O13" s="520"/>
      <c r="P13" s="175">
        <v>900</v>
      </c>
      <c r="Q13" s="176"/>
      <c r="R13" s="176"/>
      <c r="S13" s="176"/>
      <c r="T13" s="176"/>
      <c r="U13" s="176"/>
      <c r="V13" s="177"/>
      <c r="W13" s="175">
        <v>850</v>
      </c>
      <c r="X13" s="176"/>
      <c r="Y13" s="176"/>
      <c r="Z13" s="176"/>
      <c r="AA13" s="176"/>
      <c r="AB13" s="176"/>
      <c r="AC13" s="177"/>
      <c r="AD13" s="175">
        <v>548</v>
      </c>
      <c r="AE13" s="176"/>
      <c r="AF13" s="176"/>
      <c r="AG13" s="176"/>
      <c r="AH13" s="176"/>
      <c r="AI13" s="176"/>
      <c r="AJ13" s="177"/>
      <c r="AK13" s="175">
        <v>500</v>
      </c>
      <c r="AL13" s="176"/>
      <c r="AM13" s="176"/>
      <c r="AN13" s="176"/>
      <c r="AO13" s="176"/>
      <c r="AP13" s="176"/>
      <c r="AQ13" s="177"/>
      <c r="AR13" s="189">
        <v>500</v>
      </c>
      <c r="AS13" s="190"/>
      <c r="AT13" s="190"/>
      <c r="AU13" s="190"/>
      <c r="AV13" s="190"/>
      <c r="AW13" s="190"/>
      <c r="AX13" s="191"/>
    </row>
    <row r="14" spans="1:50" ht="21" customHeight="1" x14ac:dyDescent="0.15">
      <c r="A14" s="405"/>
      <c r="B14" s="406"/>
      <c r="C14" s="406"/>
      <c r="D14" s="406"/>
      <c r="E14" s="406"/>
      <c r="F14" s="407"/>
      <c r="G14" s="514"/>
      <c r="H14" s="515"/>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5"/>
      <c r="B15" s="406"/>
      <c r="C15" s="406"/>
      <c r="D15" s="406"/>
      <c r="E15" s="406"/>
      <c r="F15" s="407"/>
      <c r="G15" s="514"/>
      <c r="H15" s="515"/>
      <c r="I15" s="179" t="s">
        <v>62</v>
      </c>
      <c r="J15" s="438"/>
      <c r="K15" s="438"/>
      <c r="L15" s="438"/>
      <c r="M15" s="438"/>
      <c r="N15" s="438"/>
      <c r="O15" s="439"/>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c r="AS15" s="176"/>
      <c r="AT15" s="176"/>
      <c r="AU15" s="176"/>
      <c r="AV15" s="176"/>
      <c r="AW15" s="176"/>
      <c r="AX15" s="178"/>
    </row>
    <row r="16" spans="1:50" ht="21" customHeight="1" x14ac:dyDescent="0.15">
      <c r="A16" s="405"/>
      <c r="B16" s="406"/>
      <c r="C16" s="406"/>
      <c r="D16" s="406"/>
      <c r="E16" s="406"/>
      <c r="F16" s="407"/>
      <c r="G16" s="514"/>
      <c r="H16" s="515"/>
      <c r="I16" s="179" t="s">
        <v>63</v>
      </c>
      <c r="J16" s="438"/>
      <c r="K16" s="438"/>
      <c r="L16" s="438"/>
      <c r="M16" s="438"/>
      <c r="N16" s="438"/>
      <c r="O16" s="439"/>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c r="AL16" s="176"/>
      <c r="AM16" s="176"/>
      <c r="AN16" s="176"/>
      <c r="AO16" s="176"/>
      <c r="AP16" s="176"/>
      <c r="AQ16" s="177"/>
      <c r="AR16" s="488"/>
      <c r="AS16" s="489"/>
      <c r="AT16" s="489"/>
      <c r="AU16" s="489"/>
      <c r="AV16" s="489"/>
      <c r="AW16" s="489"/>
      <c r="AX16" s="490"/>
    </row>
    <row r="17" spans="1:50" ht="24.75" customHeight="1" x14ac:dyDescent="0.15">
      <c r="A17" s="405"/>
      <c r="B17" s="406"/>
      <c r="C17" s="406"/>
      <c r="D17" s="406"/>
      <c r="E17" s="406"/>
      <c r="F17" s="407"/>
      <c r="G17" s="514"/>
      <c r="H17" s="515"/>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c r="AL17" s="176"/>
      <c r="AM17" s="176"/>
      <c r="AN17" s="176"/>
      <c r="AO17" s="176"/>
      <c r="AP17" s="176"/>
      <c r="AQ17" s="177"/>
      <c r="AR17" s="491"/>
      <c r="AS17" s="491"/>
      <c r="AT17" s="491"/>
      <c r="AU17" s="491"/>
      <c r="AV17" s="491"/>
      <c r="AW17" s="491"/>
      <c r="AX17" s="492"/>
    </row>
    <row r="18" spans="1:50" ht="24.75" customHeight="1" x14ac:dyDescent="0.15">
      <c r="A18" s="405"/>
      <c r="B18" s="406"/>
      <c r="C18" s="406"/>
      <c r="D18" s="406"/>
      <c r="E18" s="406"/>
      <c r="F18" s="407"/>
      <c r="G18" s="516"/>
      <c r="H18" s="517"/>
      <c r="I18" s="646" t="s">
        <v>22</v>
      </c>
      <c r="J18" s="647"/>
      <c r="K18" s="647"/>
      <c r="L18" s="647"/>
      <c r="M18" s="647"/>
      <c r="N18" s="647"/>
      <c r="O18" s="648"/>
      <c r="P18" s="668">
        <f>SUM(P13:V17)</f>
        <v>900</v>
      </c>
      <c r="Q18" s="669"/>
      <c r="R18" s="669"/>
      <c r="S18" s="669"/>
      <c r="T18" s="669"/>
      <c r="U18" s="669"/>
      <c r="V18" s="670"/>
      <c r="W18" s="668">
        <f>SUM(W13:AC17)</f>
        <v>850</v>
      </c>
      <c r="X18" s="669"/>
      <c r="Y18" s="669"/>
      <c r="Z18" s="669"/>
      <c r="AA18" s="669"/>
      <c r="AB18" s="669"/>
      <c r="AC18" s="670"/>
      <c r="AD18" s="668">
        <f>SUM(AD13:AJ17)</f>
        <v>548</v>
      </c>
      <c r="AE18" s="669"/>
      <c r="AF18" s="669"/>
      <c r="AG18" s="669"/>
      <c r="AH18" s="669"/>
      <c r="AI18" s="669"/>
      <c r="AJ18" s="670"/>
      <c r="AK18" s="668">
        <f>SUM(AK13:AQ17)</f>
        <v>500</v>
      </c>
      <c r="AL18" s="669"/>
      <c r="AM18" s="669"/>
      <c r="AN18" s="669"/>
      <c r="AO18" s="669"/>
      <c r="AP18" s="669"/>
      <c r="AQ18" s="670"/>
      <c r="AR18" s="668">
        <f>SUM(AR13:AX17)</f>
        <v>500</v>
      </c>
      <c r="AS18" s="669"/>
      <c r="AT18" s="669"/>
      <c r="AU18" s="669"/>
      <c r="AV18" s="669"/>
      <c r="AW18" s="669"/>
      <c r="AX18" s="671"/>
    </row>
    <row r="19" spans="1:50" ht="24.75" customHeight="1" x14ac:dyDescent="0.15">
      <c r="A19" s="405"/>
      <c r="B19" s="406"/>
      <c r="C19" s="406"/>
      <c r="D19" s="406"/>
      <c r="E19" s="406"/>
      <c r="F19" s="407"/>
      <c r="G19" s="666" t="s">
        <v>10</v>
      </c>
      <c r="H19" s="667"/>
      <c r="I19" s="667"/>
      <c r="J19" s="667"/>
      <c r="K19" s="667"/>
      <c r="L19" s="667"/>
      <c r="M19" s="667"/>
      <c r="N19" s="667"/>
      <c r="O19" s="667"/>
      <c r="P19" s="175">
        <v>887</v>
      </c>
      <c r="Q19" s="176"/>
      <c r="R19" s="176"/>
      <c r="S19" s="176"/>
      <c r="T19" s="176"/>
      <c r="U19" s="176"/>
      <c r="V19" s="177"/>
      <c r="W19" s="175">
        <v>811</v>
      </c>
      <c r="X19" s="176"/>
      <c r="Y19" s="176"/>
      <c r="Z19" s="176"/>
      <c r="AA19" s="176"/>
      <c r="AB19" s="176"/>
      <c r="AC19" s="177"/>
      <c r="AD19" s="175">
        <v>518</v>
      </c>
      <c r="AE19" s="176"/>
      <c r="AF19" s="176"/>
      <c r="AG19" s="176"/>
      <c r="AH19" s="176"/>
      <c r="AI19" s="176"/>
      <c r="AJ19" s="177"/>
      <c r="AK19" s="644"/>
      <c r="AL19" s="644"/>
      <c r="AM19" s="644"/>
      <c r="AN19" s="644"/>
      <c r="AO19" s="644"/>
      <c r="AP19" s="644"/>
      <c r="AQ19" s="644"/>
      <c r="AR19" s="644"/>
      <c r="AS19" s="644"/>
      <c r="AT19" s="644"/>
      <c r="AU19" s="644"/>
      <c r="AV19" s="644"/>
      <c r="AW19" s="644"/>
      <c r="AX19" s="645"/>
    </row>
    <row r="20" spans="1:50" ht="24.75" customHeight="1" x14ac:dyDescent="0.15">
      <c r="A20" s="506"/>
      <c r="B20" s="507"/>
      <c r="C20" s="507"/>
      <c r="D20" s="507"/>
      <c r="E20" s="507"/>
      <c r="F20" s="508"/>
      <c r="G20" s="666" t="s">
        <v>11</v>
      </c>
      <c r="H20" s="667"/>
      <c r="I20" s="667"/>
      <c r="J20" s="667"/>
      <c r="K20" s="667"/>
      <c r="L20" s="667"/>
      <c r="M20" s="667"/>
      <c r="N20" s="667"/>
      <c r="O20" s="667"/>
      <c r="P20" s="672">
        <f>IF(P18=0, "-", P19/P18)</f>
        <v>0.98555555555555552</v>
      </c>
      <c r="Q20" s="672"/>
      <c r="R20" s="672"/>
      <c r="S20" s="672"/>
      <c r="T20" s="672"/>
      <c r="U20" s="672"/>
      <c r="V20" s="672"/>
      <c r="W20" s="672">
        <f>IF(W18=0, "-", W19/W18)</f>
        <v>0.95411764705882351</v>
      </c>
      <c r="X20" s="672"/>
      <c r="Y20" s="672"/>
      <c r="Z20" s="672"/>
      <c r="AA20" s="672"/>
      <c r="AB20" s="672"/>
      <c r="AC20" s="672"/>
      <c r="AD20" s="672">
        <f>IF(AD18=0, "-", AD19/AD18)</f>
        <v>0.94525547445255476</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441</v>
      </c>
      <c r="H23" s="75"/>
      <c r="I23" s="75"/>
      <c r="J23" s="75"/>
      <c r="K23" s="75"/>
      <c r="L23" s="75"/>
      <c r="M23" s="75"/>
      <c r="N23" s="75"/>
      <c r="O23" s="76"/>
      <c r="P23" s="222" t="s">
        <v>440</v>
      </c>
      <c r="Q23" s="241"/>
      <c r="R23" s="241"/>
      <c r="S23" s="241"/>
      <c r="T23" s="241"/>
      <c r="U23" s="241"/>
      <c r="V23" s="241"/>
      <c r="W23" s="241"/>
      <c r="X23" s="242"/>
      <c r="Y23" s="231" t="s">
        <v>14</v>
      </c>
      <c r="Z23" s="232"/>
      <c r="AA23" s="233"/>
      <c r="AB23" s="167" t="s">
        <v>389</v>
      </c>
      <c r="AC23" s="168"/>
      <c r="AD23" s="168"/>
      <c r="AE23" s="198">
        <v>77</v>
      </c>
      <c r="AF23" s="199"/>
      <c r="AG23" s="199"/>
      <c r="AH23" s="199"/>
      <c r="AI23" s="200"/>
      <c r="AJ23" s="237">
        <v>89</v>
      </c>
      <c r="AK23" s="237"/>
      <c r="AL23" s="237"/>
      <c r="AM23" s="237"/>
      <c r="AN23" s="237"/>
      <c r="AO23" s="237">
        <v>91</v>
      </c>
      <c r="AP23" s="237"/>
      <c r="AQ23" s="237"/>
      <c r="AR23" s="237"/>
      <c r="AS23" s="237"/>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43"/>
      <c r="Q24" s="243"/>
      <c r="R24" s="243"/>
      <c r="S24" s="243"/>
      <c r="T24" s="243"/>
      <c r="U24" s="243"/>
      <c r="V24" s="243"/>
      <c r="W24" s="243"/>
      <c r="X24" s="244"/>
      <c r="Y24" s="139" t="s">
        <v>65</v>
      </c>
      <c r="Z24" s="84"/>
      <c r="AA24" s="85"/>
      <c r="AB24" s="640" t="s">
        <v>389</v>
      </c>
      <c r="AC24" s="197"/>
      <c r="AD24" s="197"/>
      <c r="AE24" s="696" t="s">
        <v>388</v>
      </c>
      <c r="AF24" s="694"/>
      <c r="AG24" s="694"/>
      <c r="AH24" s="694"/>
      <c r="AI24" s="695"/>
      <c r="AJ24" s="718" t="s">
        <v>388</v>
      </c>
      <c r="AK24" s="719"/>
      <c r="AL24" s="719"/>
      <c r="AM24" s="719"/>
      <c r="AN24" s="719"/>
      <c r="AO24" s="718" t="s">
        <v>388</v>
      </c>
      <c r="AP24" s="719"/>
      <c r="AQ24" s="719"/>
      <c r="AR24" s="719"/>
      <c r="AS24" s="719"/>
      <c r="AT24" s="693">
        <v>100</v>
      </c>
      <c r="AU24" s="720"/>
      <c r="AV24" s="720"/>
      <c r="AW24" s="720"/>
      <c r="AX24" s="721"/>
    </row>
    <row r="25" spans="1:50" ht="22.5" customHeight="1" x14ac:dyDescent="0.15">
      <c r="A25" s="134"/>
      <c r="B25" s="135"/>
      <c r="C25" s="135"/>
      <c r="D25" s="135"/>
      <c r="E25" s="135"/>
      <c r="F25" s="136"/>
      <c r="G25" s="80"/>
      <c r="H25" s="81"/>
      <c r="I25" s="81"/>
      <c r="J25" s="81"/>
      <c r="K25" s="81"/>
      <c r="L25" s="81"/>
      <c r="M25" s="81"/>
      <c r="N25" s="81"/>
      <c r="O25" s="82"/>
      <c r="P25" s="245"/>
      <c r="Q25" s="245"/>
      <c r="R25" s="245"/>
      <c r="S25" s="245"/>
      <c r="T25" s="245"/>
      <c r="U25" s="245"/>
      <c r="V25" s="245"/>
      <c r="W25" s="245"/>
      <c r="X25" s="246"/>
      <c r="Y25" s="83" t="s">
        <v>15</v>
      </c>
      <c r="Z25" s="84"/>
      <c r="AA25" s="85"/>
      <c r="AB25" s="86" t="s">
        <v>359</v>
      </c>
      <c r="AC25" s="87"/>
      <c r="AD25" s="87"/>
      <c r="AE25" s="198">
        <v>77</v>
      </c>
      <c r="AF25" s="199"/>
      <c r="AG25" s="199"/>
      <c r="AH25" s="199"/>
      <c r="AI25" s="200"/>
      <c r="AJ25" s="237">
        <v>89</v>
      </c>
      <c r="AK25" s="237"/>
      <c r="AL25" s="237"/>
      <c r="AM25" s="237"/>
      <c r="AN25" s="237"/>
      <c r="AO25" s="237">
        <v>91</v>
      </c>
      <c r="AP25" s="237"/>
      <c r="AQ25" s="237"/>
      <c r="AR25" s="237"/>
      <c r="AS25" s="237"/>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2"/>
      <c r="Q28" s="241"/>
      <c r="R28" s="241"/>
      <c r="S28" s="241"/>
      <c r="T28" s="241"/>
      <c r="U28" s="241"/>
      <c r="V28" s="241"/>
      <c r="W28" s="241"/>
      <c r="X28" s="242"/>
      <c r="Y28" s="231" t="s">
        <v>14</v>
      </c>
      <c r="Z28" s="232"/>
      <c r="AA28" s="233"/>
      <c r="AB28" s="673" t="s">
        <v>16</v>
      </c>
      <c r="AC28" s="673"/>
      <c r="AD28" s="673"/>
      <c r="AE28" s="198"/>
      <c r="AF28" s="199"/>
      <c r="AG28" s="199"/>
      <c r="AH28" s="199"/>
      <c r="AI28" s="200"/>
      <c r="AJ28" s="237"/>
      <c r="AK28" s="237"/>
      <c r="AL28" s="237"/>
      <c r="AM28" s="237"/>
      <c r="AN28" s="237"/>
      <c r="AO28" s="237"/>
      <c r="AP28" s="237"/>
      <c r="AQ28" s="237"/>
      <c r="AR28" s="237"/>
      <c r="AS28" s="237"/>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43"/>
      <c r="Q29" s="243"/>
      <c r="R29" s="243"/>
      <c r="S29" s="243"/>
      <c r="T29" s="243"/>
      <c r="U29" s="243"/>
      <c r="V29" s="243"/>
      <c r="W29" s="243"/>
      <c r="X29" s="244"/>
      <c r="Y29" s="139" t="s">
        <v>65</v>
      </c>
      <c r="Z29" s="84"/>
      <c r="AA29" s="85"/>
      <c r="AB29" s="640" t="s">
        <v>16</v>
      </c>
      <c r="AC29" s="197"/>
      <c r="AD29" s="197"/>
      <c r="AE29" s="88"/>
      <c r="AF29" s="89"/>
      <c r="AG29" s="89"/>
      <c r="AH29" s="89"/>
      <c r="AI29" s="90"/>
      <c r="AJ29" s="88"/>
      <c r="AK29" s="89"/>
      <c r="AL29" s="89"/>
      <c r="AM29" s="89"/>
      <c r="AN29" s="90"/>
      <c r="AO29" s="88"/>
      <c r="AP29" s="89"/>
      <c r="AQ29" s="89"/>
      <c r="AR29" s="89"/>
      <c r="AS29" s="90"/>
      <c r="AT29" s="88"/>
      <c r="AU29" s="89"/>
      <c r="AV29" s="89"/>
      <c r="AW29" s="89"/>
      <c r="AX29" s="357"/>
    </row>
    <row r="30" spans="1:50" ht="22.5" hidden="1" customHeight="1" x14ac:dyDescent="0.15">
      <c r="A30" s="134"/>
      <c r="B30" s="135"/>
      <c r="C30" s="135"/>
      <c r="D30" s="135"/>
      <c r="E30" s="135"/>
      <c r="F30" s="136"/>
      <c r="G30" s="80"/>
      <c r="H30" s="81"/>
      <c r="I30" s="81"/>
      <c r="J30" s="81"/>
      <c r="K30" s="81"/>
      <c r="L30" s="81"/>
      <c r="M30" s="81"/>
      <c r="N30" s="81"/>
      <c r="O30" s="82"/>
      <c r="P30" s="245"/>
      <c r="Q30" s="245"/>
      <c r="R30" s="245"/>
      <c r="S30" s="245"/>
      <c r="T30" s="245"/>
      <c r="U30" s="245"/>
      <c r="V30" s="245"/>
      <c r="W30" s="245"/>
      <c r="X30" s="246"/>
      <c r="Y30" s="83" t="s">
        <v>15</v>
      </c>
      <c r="Z30" s="84"/>
      <c r="AA30" s="85"/>
      <c r="AB30" s="87" t="s">
        <v>16</v>
      </c>
      <c r="AC30" s="87"/>
      <c r="AD30" s="87"/>
      <c r="AE30" s="198"/>
      <c r="AF30" s="199"/>
      <c r="AG30" s="199"/>
      <c r="AH30" s="199"/>
      <c r="AI30" s="200"/>
      <c r="AJ30" s="237"/>
      <c r="AK30" s="237"/>
      <c r="AL30" s="237"/>
      <c r="AM30" s="237"/>
      <c r="AN30" s="237"/>
      <c r="AO30" s="237"/>
      <c r="AP30" s="237"/>
      <c r="AQ30" s="237"/>
      <c r="AR30" s="237"/>
      <c r="AS30" s="237"/>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0"/>
      <c r="H33" s="75"/>
      <c r="I33" s="75"/>
      <c r="J33" s="75"/>
      <c r="K33" s="75"/>
      <c r="L33" s="75"/>
      <c r="M33" s="75"/>
      <c r="N33" s="75"/>
      <c r="O33" s="76"/>
      <c r="P33" s="222"/>
      <c r="Q33" s="241"/>
      <c r="R33" s="241"/>
      <c r="S33" s="241"/>
      <c r="T33" s="241"/>
      <c r="U33" s="241"/>
      <c r="V33" s="241"/>
      <c r="W33" s="241"/>
      <c r="X33" s="242"/>
      <c r="Y33" s="231" t="s">
        <v>14</v>
      </c>
      <c r="Z33" s="232"/>
      <c r="AA33" s="233"/>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43"/>
      <c r="Q34" s="243"/>
      <c r="R34" s="243"/>
      <c r="S34" s="243"/>
      <c r="T34" s="243"/>
      <c r="U34" s="243"/>
      <c r="V34" s="243"/>
      <c r="W34" s="243"/>
      <c r="X34" s="24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7"/>
    </row>
    <row r="35" spans="1:50" ht="22.5" hidden="1" customHeight="1" x14ac:dyDescent="0.15">
      <c r="A35" s="134"/>
      <c r="B35" s="135"/>
      <c r="C35" s="135"/>
      <c r="D35" s="135"/>
      <c r="E35" s="135"/>
      <c r="F35" s="136"/>
      <c r="G35" s="80"/>
      <c r="H35" s="81"/>
      <c r="I35" s="81"/>
      <c r="J35" s="81"/>
      <c r="K35" s="81"/>
      <c r="L35" s="81"/>
      <c r="M35" s="81"/>
      <c r="N35" s="81"/>
      <c r="O35" s="82"/>
      <c r="P35" s="245"/>
      <c r="Q35" s="245"/>
      <c r="R35" s="245"/>
      <c r="S35" s="245"/>
      <c r="T35" s="245"/>
      <c r="U35" s="245"/>
      <c r="V35" s="245"/>
      <c r="W35" s="245"/>
      <c r="X35" s="24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0"/>
      <c r="H38" s="75"/>
      <c r="I38" s="75"/>
      <c r="J38" s="75"/>
      <c r="K38" s="75"/>
      <c r="L38" s="75"/>
      <c r="M38" s="75"/>
      <c r="N38" s="75"/>
      <c r="O38" s="76"/>
      <c r="P38" s="241"/>
      <c r="Q38" s="241"/>
      <c r="R38" s="241"/>
      <c r="S38" s="241"/>
      <c r="T38" s="241"/>
      <c r="U38" s="241"/>
      <c r="V38" s="241"/>
      <c r="W38" s="241"/>
      <c r="X38" s="242"/>
      <c r="Y38" s="231" t="s">
        <v>14</v>
      </c>
      <c r="Z38" s="232"/>
      <c r="AA38" s="233"/>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43"/>
      <c r="Q39" s="243"/>
      <c r="R39" s="243"/>
      <c r="S39" s="243"/>
      <c r="T39" s="243"/>
      <c r="U39" s="243"/>
      <c r="V39" s="243"/>
      <c r="W39" s="243"/>
      <c r="X39" s="24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7"/>
    </row>
    <row r="40" spans="1:50" ht="22.5" hidden="1" customHeight="1" x14ac:dyDescent="0.15">
      <c r="A40" s="134"/>
      <c r="B40" s="135"/>
      <c r="C40" s="135"/>
      <c r="D40" s="135"/>
      <c r="E40" s="135"/>
      <c r="F40" s="136"/>
      <c r="G40" s="80"/>
      <c r="H40" s="81"/>
      <c r="I40" s="81"/>
      <c r="J40" s="81"/>
      <c r="K40" s="81"/>
      <c r="L40" s="81"/>
      <c r="M40" s="81"/>
      <c r="N40" s="81"/>
      <c r="O40" s="82"/>
      <c r="P40" s="245"/>
      <c r="Q40" s="245"/>
      <c r="R40" s="245"/>
      <c r="S40" s="245"/>
      <c r="T40" s="245"/>
      <c r="U40" s="245"/>
      <c r="V40" s="245"/>
      <c r="W40" s="245"/>
      <c r="X40" s="24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0"/>
      <c r="H43" s="75"/>
      <c r="I43" s="75"/>
      <c r="J43" s="75"/>
      <c r="K43" s="75"/>
      <c r="L43" s="75"/>
      <c r="M43" s="75"/>
      <c r="N43" s="75"/>
      <c r="O43" s="76"/>
      <c r="P43" s="241"/>
      <c r="Q43" s="241"/>
      <c r="R43" s="241"/>
      <c r="S43" s="241"/>
      <c r="T43" s="241"/>
      <c r="U43" s="241"/>
      <c r="V43" s="241"/>
      <c r="W43" s="241"/>
      <c r="X43" s="242"/>
      <c r="Y43" s="231" t="s">
        <v>14</v>
      </c>
      <c r="Z43" s="232"/>
      <c r="AA43" s="233"/>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43"/>
      <c r="Q44" s="243"/>
      <c r="R44" s="243"/>
      <c r="S44" s="243"/>
      <c r="T44" s="243"/>
      <c r="U44" s="243"/>
      <c r="V44" s="243"/>
      <c r="W44" s="243"/>
      <c r="X44" s="24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7"/>
    </row>
    <row r="45" spans="1:50" ht="22.5" hidden="1" customHeight="1" x14ac:dyDescent="0.15">
      <c r="A45" s="131"/>
      <c r="B45" s="132"/>
      <c r="C45" s="132"/>
      <c r="D45" s="132"/>
      <c r="E45" s="132"/>
      <c r="F45" s="133"/>
      <c r="G45" s="77"/>
      <c r="H45" s="78"/>
      <c r="I45" s="78"/>
      <c r="J45" s="78"/>
      <c r="K45" s="78"/>
      <c r="L45" s="78"/>
      <c r="M45" s="78"/>
      <c r="N45" s="78"/>
      <c r="O45" s="79"/>
      <c r="P45" s="243"/>
      <c r="Q45" s="243"/>
      <c r="R45" s="243"/>
      <c r="S45" s="243"/>
      <c r="T45" s="243"/>
      <c r="U45" s="243"/>
      <c r="V45" s="243"/>
      <c r="W45" s="243"/>
      <c r="X45" s="24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4"/>
    </row>
    <row r="48" spans="1:50" ht="18.75" hidden="1" customHeight="1" x14ac:dyDescent="0.15">
      <c r="A48" s="67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8"/>
      <c r="B49" s="99"/>
      <c r="C49" s="100"/>
      <c r="D49" s="100"/>
      <c r="E49" s="100"/>
      <c r="F49" s="101"/>
      <c r="G49" s="305"/>
      <c r="H49" s="305"/>
      <c r="I49" s="305"/>
      <c r="J49" s="305"/>
      <c r="K49" s="305"/>
      <c r="L49" s="305"/>
      <c r="M49" s="305"/>
      <c r="N49" s="305"/>
      <c r="O49" s="305"/>
      <c r="P49" s="305"/>
      <c r="Q49" s="305"/>
      <c r="R49" s="305"/>
      <c r="S49" s="305"/>
      <c r="T49" s="305"/>
      <c r="U49" s="305"/>
      <c r="V49" s="305"/>
      <c r="W49" s="305"/>
      <c r="X49" s="305"/>
      <c r="Y49" s="305"/>
      <c r="Z49" s="305"/>
      <c r="AA49" s="641"/>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78"/>
      <c r="B50" s="99"/>
      <c r="C50" s="100"/>
      <c r="D50" s="100"/>
      <c r="E50" s="100"/>
      <c r="F50" s="101"/>
      <c r="G50" s="308"/>
      <c r="H50" s="308"/>
      <c r="I50" s="308"/>
      <c r="J50" s="308"/>
      <c r="K50" s="308"/>
      <c r="L50" s="308"/>
      <c r="M50" s="308"/>
      <c r="N50" s="308"/>
      <c r="O50" s="308"/>
      <c r="P50" s="308"/>
      <c r="Q50" s="308"/>
      <c r="R50" s="308"/>
      <c r="S50" s="308"/>
      <c r="T50" s="308"/>
      <c r="U50" s="308"/>
      <c r="V50" s="308"/>
      <c r="W50" s="308"/>
      <c r="X50" s="308"/>
      <c r="Y50" s="308"/>
      <c r="Z50" s="308"/>
      <c r="AA50" s="642"/>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78"/>
      <c r="B51" s="102"/>
      <c r="C51" s="103"/>
      <c r="D51" s="103"/>
      <c r="E51" s="103"/>
      <c r="F51" s="104"/>
      <c r="G51" s="311"/>
      <c r="H51" s="311"/>
      <c r="I51" s="311"/>
      <c r="J51" s="311"/>
      <c r="K51" s="311"/>
      <c r="L51" s="311"/>
      <c r="M51" s="311"/>
      <c r="N51" s="311"/>
      <c r="O51" s="311"/>
      <c r="P51" s="311"/>
      <c r="Q51" s="311"/>
      <c r="R51" s="311"/>
      <c r="S51" s="311"/>
      <c r="T51" s="311"/>
      <c r="U51" s="311"/>
      <c r="V51" s="311"/>
      <c r="W51" s="311"/>
      <c r="X51" s="311"/>
      <c r="Y51" s="311"/>
      <c r="Z51" s="311"/>
      <c r="AA51" s="64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7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8"/>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8"/>
      <c r="B54" s="100"/>
      <c r="C54" s="100"/>
      <c r="D54" s="100"/>
      <c r="E54" s="100"/>
      <c r="F54" s="101"/>
      <c r="G54" s="624"/>
      <c r="H54" s="241"/>
      <c r="I54" s="241"/>
      <c r="J54" s="241"/>
      <c r="K54" s="241"/>
      <c r="L54" s="241"/>
      <c r="M54" s="241"/>
      <c r="N54" s="241"/>
      <c r="O54" s="242"/>
      <c r="P54" s="222"/>
      <c r="Q54" s="223"/>
      <c r="R54" s="223"/>
      <c r="S54" s="223"/>
      <c r="T54" s="223"/>
      <c r="U54" s="223"/>
      <c r="V54" s="223"/>
      <c r="W54" s="223"/>
      <c r="X54" s="224"/>
      <c r="Y54" s="601" t="s">
        <v>86</v>
      </c>
      <c r="Z54" s="602"/>
      <c r="AA54" s="603"/>
      <c r="AB54" s="604"/>
      <c r="AC54" s="605"/>
      <c r="AD54" s="60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8"/>
      <c r="B55" s="100"/>
      <c r="C55" s="100"/>
      <c r="D55" s="100"/>
      <c r="E55" s="100"/>
      <c r="F55" s="101"/>
      <c r="G55" s="625"/>
      <c r="H55" s="243"/>
      <c r="I55" s="243"/>
      <c r="J55" s="243"/>
      <c r="K55" s="243"/>
      <c r="L55" s="243"/>
      <c r="M55" s="243"/>
      <c r="N55" s="243"/>
      <c r="O55" s="244"/>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357"/>
    </row>
    <row r="56" spans="1:50" ht="22.5" hidden="1" customHeight="1" x14ac:dyDescent="0.15">
      <c r="A56" s="678"/>
      <c r="B56" s="103"/>
      <c r="C56" s="103"/>
      <c r="D56" s="103"/>
      <c r="E56" s="103"/>
      <c r="F56" s="104"/>
      <c r="G56" s="626"/>
      <c r="H56" s="245"/>
      <c r="I56" s="245"/>
      <c r="J56" s="245"/>
      <c r="K56" s="245"/>
      <c r="L56" s="245"/>
      <c r="M56" s="245"/>
      <c r="N56" s="245"/>
      <c r="O56" s="246"/>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8"/>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8"/>
      <c r="B59" s="100"/>
      <c r="C59" s="100"/>
      <c r="D59" s="100"/>
      <c r="E59" s="100"/>
      <c r="F59" s="101"/>
      <c r="G59" s="624"/>
      <c r="H59" s="241"/>
      <c r="I59" s="241"/>
      <c r="J59" s="241"/>
      <c r="K59" s="241"/>
      <c r="L59" s="241"/>
      <c r="M59" s="241"/>
      <c r="N59" s="241"/>
      <c r="O59" s="242"/>
      <c r="P59" s="222"/>
      <c r="Q59" s="223"/>
      <c r="R59" s="223"/>
      <c r="S59" s="223"/>
      <c r="T59" s="223"/>
      <c r="U59" s="223"/>
      <c r="V59" s="223"/>
      <c r="W59" s="223"/>
      <c r="X59" s="224"/>
      <c r="Y59" s="601" t="s">
        <v>86</v>
      </c>
      <c r="Z59" s="602"/>
      <c r="AA59" s="603"/>
      <c r="AB59" s="605"/>
      <c r="AC59" s="605"/>
      <c r="AD59" s="60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8"/>
      <c r="B60" s="100"/>
      <c r="C60" s="100"/>
      <c r="D60" s="100"/>
      <c r="E60" s="100"/>
      <c r="F60" s="101"/>
      <c r="G60" s="625"/>
      <c r="H60" s="243"/>
      <c r="I60" s="243"/>
      <c r="J60" s="243"/>
      <c r="K60" s="243"/>
      <c r="L60" s="243"/>
      <c r="M60" s="243"/>
      <c r="N60" s="243"/>
      <c r="O60" s="244"/>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7"/>
    </row>
    <row r="61" spans="1:50" ht="22.5" hidden="1" customHeight="1" x14ac:dyDescent="0.15">
      <c r="A61" s="678"/>
      <c r="B61" s="103"/>
      <c r="C61" s="103"/>
      <c r="D61" s="103"/>
      <c r="E61" s="103"/>
      <c r="F61" s="104"/>
      <c r="G61" s="626"/>
      <c r="H61" s="245"/>
      <c r="I61" s="245"/>
      <c r="J61" s="245"/>
      <c r="K61" s="245"/>
      <c r="L61" s="245"/>
      <c r="M61" s="245"/>
      <c r="N61" s="245"/>
      <c r="O61" s="246"/>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8"/>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8"/>
      <c r="B64" s="100"/>
      <c r="C64" s="100"/>
      <c r="D64" s="100"/>
      <c r="E64" s="100"/>
      <c r="F64" s="101"/>
      <c r="G64" s="624"/>
      <c r="H64" s="241"/>
      <c r="I64" s="241"/>
      <c r="J64" s="241"/>
      <c r="K64" s="241"/>
      <c r="L64" s="241"/>
      <c r="M64" s="241"/>
      <c r="N64" s="241"/>
      <c r="O64" s="242"/>
      <c r="P64" s="222"/>
      <c r="Q64" s="223"/>
      <c r="R64" s="223"/>
      <c r="S64" s="223"/>
      <c r="T64" s="223"/>
      <c r="U64" s="223"/>
      <c r="V64" s="223"/>
      <c r="W64" s="223"/>
      <c r="X64" s="224"/>
      <c r="Y64" s="601" t="s">
        <v>86</v>
      </c>
      <c r="Z64" s="602"/>
      <c r="AA64" s="603"/>
      <c r="AB64" s="605"/>
      <c r="AC64" s="605"/>
      <c r="AD64" s="60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8"/>
      <c r="B65" s="100"/>
      <c r="C65" s="100"/>
      <c r="D65" s="100"/>
      <c r="E65" s="100"/>
      <c r="F65" s="101"/>
      <c r="G65" s="625"/>
      <c r="H65" s="243"/>
      <c r="I65" s="243"/>
      <c r="J65" s="243"/>
      <c r="K65" s="243"/>
      <c r="L65" s="243"/>
      <c r="M65" s="243"/>
      <c r="N65" s="243"/>
      <c r="O65" s="244"/>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7"/>
    </row>
    <row r="66" spans="1:60" ht="22.5" hidden="1" customHeight="1" x14ac:dyDescent="0.15">
      <c r="A66" s="679"/>
      <c r="B66" s="103"/>
      <c r="C66" s="103"/>
      <c r="D66" s="103"/>
      <c r="E66" s="103"/>
      <c r="F66" s="104"/>
      <c r="G66" s="626"/>
      <c r="H66" s="245"/>
      <c r="I66" s="245"/>
      <c r="J66" s="245"/>
      <c r="K66" s="245"/>
      <c r="L66" s="245"/>
      <c r="M66" s="245"/>
      <c r="N66" s="245"/>
      <c r="O66" s="246"/>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5" t="s">
        <v>88</v>
      </c>
      <c r="B67" s="536"/>
      <c r="C67" s="536"/>
      <c r="D67" s="536"/>
      <c r="E67" s="536"/>
      <c r="F67" s="537"/>
      <c r="G67" s="627" t="s">
        <v>84</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8"/>
      <c r="B68" s="539"/>
      <c r="C68" s="539"/>
      <c r="D68" s="539"/>
      <c r="E68" s="539"/>
      <c r="F68" s="540"/>
      <c r="G68" s="222" t="s">
        <v>442</v>
      </c>
      <c r="H68" s="241"/>
      <c r="I68" s="241"/>
      <c r="J68" s="241"/>
      <c r="K68" s="241"/>
      <c r="L68" s="241"/>
      <c r="M68" s="241"/>
      <c r="N68" s="241"/>
      <c r="O68" s="241"/>
      <c r="P68" s="241"/>
      <c r="Q68" s="241"/>
      <c r="R68" s="241"/>
      <c r="S68" s="241"/>
      <c r="T68" s="241"/>
      <c r="U68" s="241"/>
      <c r="V68" s="241"/>
      <c r="W68" s="241"/>
      <c r="X68" s="242"/>
      <c r="Y68" s="637" t="s">
        <v>66</v>
      </c>
      <c r="Z68" s="638"/>
      <c r="AA68" s="639"/>
      <c r="AB68" s="111" t="s">
        <v>390</v>
      </c>
      <c r="AC68" s="112"/>
      <c r="AD68" s="113"/>
      <c r="AE68" s="551">
        <v>27</v>
      </c>
      <c r="AF68" s="551"/>
      <c r="AG68" s="551"/>
      <c r="AH68" s="551"/>
      <c r="AI68" s="551"/>
      <c r="AJ68" s="551">
        <v>26</v>
      </c>
      <c r="AK68" s="551"/>
      <c r="AL68" s="551"/>
      <c r="AM68" s="551"/>
      <c r="AN68" s="551"/>
      <c r="AO68" s="88">
        <v>18</v>
      </c>
      <c r="AP68" s="89"/>
      <c r="AQ68" s="89"/>
      <c r="AR68" s="89"/>
      <c r="AS68" s="90"/>
      <c r="AT68" s="552"/>
      <c r="AU68" s="552"/>
      <c r="AV68" s="552"/>
      <c r="AW68" s="552"/>
      <c r="AX68" s="553"/>
      <c r="AY68" s="10"/>
      <c r="AZ68" s="10"/>
      <c r="BA68" s="10"/>
      <c r="BB68" s="10"/>
      <c r="BC68" s="10"/>
    </row>
    <row r="69" spans="1:60" ht="22.5" customHeight="1" x14ac:dyDescent="0.15">
      <c r="A69" s="541"/>
      <c r="B69" s="542"/>
      <c r="C69" s="542"/>
      <c r="D69" s="542"/>
      <c r="E69" s="542"/>
      <c r="F69" s="543"/>
      <c r="G69" s="245"/>
      <c r="H69" s="245"/>
      <c r="I69" s="245"/>
      <c r="J69" s="245"/>
      <c r="K69" s="245"/>
      <c r="L69" s="245"/>
      <c r="M69" s="245"/>
      <c r="N69" s="245"/>
      <c r="O69" s="245"/>
      <c r="P69" s="245"/>
      <c r="Q69" s="245"/>
      <c r="R69" s="245"/>
      <c r="S69" s="245"/>
      <c r="T69" s="245"/>
      <c r="U69" s="245"/>
      <c r="V69" s="245"/>
      <c r="W69" s="245"/>
      <c r="X69" s="246"/>
      <c r="Y69" s="108" t="s">
        <v>67</v>
      </c>
      <c r="Z69" s="109"/>
      <c r="AA69" s="110"/>
      <c r="AB69" s="205" t="s">
        <v>390</v>
      </c>
      <c r="AC69" s="206"/>
      <c r="AD69" s="207"/>
      <c r="AE69" s="234">
        <v>26</v>
      </c>
      <c r="AF69" s="235"/>
      <c r="AG69" s="235"/>
      <c r="AH69" s="235"/>
      <c r="AI69" s="236"/>
      <c r="AJ69" s="234">
        <v>26</v>
      </c>
      <c r="AK69" s="235"/>
      <c r="AL69" s="235"/>
      <c r="AM69" s="235"/>
      <c r="AN69" s="236"/>
      <c r="AO69" s="88">
        <v>18</v>
      </c>
      <c r="AP69" s="89"/>
      <c r="AQ69" s="89"/>
      <c r="AR69" s="89"/>
      <c r="AS69" s="90"/>
      <c r="AT69" s="88">
        <v>16</v>
      </c>
      <c r="AU69" s="89"/>
      <c r="AV69" s="89"/>
      <c r="AW69" s="89"/>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7" t="s">
        <v>84</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71" t="s">
        <v>74</v>
      </c>
      <c r="AU70" s="272"/>
      <c r="AV70" s="272"/>
      <c r="AW70" s="272"/>
      <c r="AX70" s="273"/>
    </row>
    <row r="71" spans="1:60" ht="22.5" hidden="1" customHeight="1" x14ac:dyDescent="0.15">
      <c r="A71" s="538"/>
      <c r="B71" s="539"/>
      <c r="C71" s="539"/>
      <c r="D71" s="539"/>
      <c r="E71" s="539"/>
      <c r="F71" s="540"/>
      <c r="G71" s="241"/>
      <c r="H71" s="241"/>
      <c r="I71" s="241"/>
      <c r="J71" s="241"/>
      <c r="K71" s="241"/>
      <c r="L71" s="241"/>
      <c r="M71" s="241"/>
      <c r="N71" s="241"/>
      <c r="O71" s="241"/>
      <c r="P71" s="241"/>
      <c r="Q71" s="241"/>
      <c r="R71" s="241"/>
      <c r="S71" s="241"/>
      <c r="T71" s="241"/>
      <c r="U71" s="241"/>
      <c r="V71" s="241"/>
      <c r="W71" s="241"/>
      <c r="X71" s="242"/>
      <c r="Y71" s="680" t="s">
        <v>66</v>
      </c>
      <c r="Z71" s="681"/>
      <c r="AA71" s="682"/>
      <c r="AB71" s="683"/>
      <c r="AC71" s="112"/>
      <c r="AD71" s="113"/>
      <c r="AE71" s="88"/>
      <c r="AF71" s="89"/>
      <c r="AG71" s="89"/>
      <c r="AH71" s="89"/>
      <c r="AI71" s="90"/>
      <c r="AJ71" s="88"/>
      <c r="AK71" s="89"/>
      <c r="AL71" s="89"/>
      <c r="AM71" s="89"/>
      <c r="AN71" s="90"/>
      <c r="AO71" s="88"/>
      <c r="AP71" s="89"/>
      <c r="AQ71" s="89"/>
      <c r="AR71" s="89"/>
      <c r="AS71" s="90"/>
      <c r="AT71" s="552"/>
      <c r="AU71" s="552"/>
      <c r="AV71" s="552"/>
      <c r="AW71" s="552"/>
      <c r="AX71" s="553"/>
      <c r="AY71" s="10"/>
      <c r="AZ71" s="10"/>
      <c r="BA71" s="10"/>
      <c r="BB71" s="10"/>
      <c r="BC71" s="10"/>
    </row>
    <row r="72" spans="1:60" ht="22.5" hidden="1" customHeight="1" x14ac:dyDescent="0.15">
      <c r="A72" s="541"/>
      <c r="B72" s="542"/>
      <c r="C72" s="542"/>
      <c r="D72" s="542"/>
      <c r="E72" s="542"/>
      <c r="F72" s="543"/>
      <c r="G72" s="245"/>
      <c r="H72" s="245"/>
      <c r="I72" s="245"/>
      <c r="J72" s="245"/>
      <c r="K72" s="245"/>
      <c r="L72" s="245"/>
      <c r="M72" s="245"/>
      <c r="N72" s="245"/>
      <c r="O72" s="245"/>
      <c r="P72" s="245"/>
      <c r="Q72" s="245"/>
      <c r="R72" s="245"/>
      <c r="S72" s="245"/>
      <c r="T72" s="245"/>
      <c r="U72" s="245"/>
      <c r="V72" s="245"/>
      <c r="W72" s="245"/>
      <c r="X72" s="246"/>
      <c r="Y72" s="108" t="s">
        <v>67</v>
      </c>
      <c r="Z72" s="684"/>
      <c r="AA72" s="685"/>
      <c r="AB72" s="686"/>
      <c r="AC72" s="206"/>
      <c r="AD72" s="207"/>
      <c r="AE72" s="88"/>
      <c r="AF72" s="89"/>
      <c r="AG72" s="89"/>
      <c r="AH72" s="89"/>
      <c r="AI72" s="90"/>
      <c r="AJ72" s="88"/>
      <c r="AK72" s="89"/>
      <c r="AL72" s="89"/>
      <c r="AM72" s="89"/>
      <c r="AN72" s="90"/>
      <c r="AO72" s="88"/>
      <c r="AP72" s="89"/>
      <c r="AQ72" s="89"/>
      <c r="AR72" s="89"/>
      <c r="AS72" s="90"/>
      <c r="AT72" s="88"/>
      <c r="AU72" s="89"/>
      <c r="AV72" s="89"/>
      <c r="AW72" s="89"/>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7" t="s">
        <v>84</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71" t="s">
        <v>74</v>
      </c>
      <c r="AU73" s="272"/>
      <c r="AV73" s="272"/>
      <c r="AW73" s="272"/>
      <c r="AX73" s="273"/>
    </row>
    <row r="74" spans="1:60" ht="22.5" hidden="1" customHeight="1" x14ac:dyDescent="0.15">
      <c r="A74" s="538"/>
      <c r="B74" s="539"/>
      <c r="C74" s="539"/>
      <c r="D74" s="539"/>
      <c r="E74" s="539"/>
      <c r="F74" s="540"/>
      <c r="G74" s="241"/>
      <c r="H74" s="241"/>
      <c r="I74" s="241"/>
      <c r="J74" s="241"/>
      <c r="K74" s="241"/>
      <c r="L74" s="241"/>
      <c r="M74" s="241"/>
      <c r="N74" s="241"/>
      <c r="O74" s="241"/>
      <c r="P74" s="241"/>
      <c r="Q74" s="241"/>
      <c r="R74" s="241"/>
      <c r="S74" s="241"/>
      <c r="T74" s="241"/>
      <c r="U74" s="241"/>
      <c r="V74" s="241"/>
      <c r="W74" s="241"/>
      <c r="X74" s="242"/>
      <c r="Y74" s="680" t="s">
        <v>66</v>
      </c>
      <c r="Z74" s="681"/>
      <c r="AA74" s="682"/>
      <c r="AB74" s="683"/>
      <c r="AC74" s="112"/>
      <c r="AD74" s="113"/>
      <c r="AE74" s="88"/>
      <c r="AF74" s="89"/>
      <c r="AG74" s="89"/>
      <c r="AH74" s="89"/>
      <c r="AI74" s="90"/>
      <c r="AJ74" s="88"/>
      <c r="AK74" s="89"/>
      <c r="AL74" s="89"/>
      <c r="AM74" s="89"/>
      <c r="AN74" s="90"/>
      <c r="AO74" s="88"/>
      <c r="AP74" s="89"/>
      <c r="AQ74" s="89"/>
      <c r="AR74" s="89"/>
      <c r="AS74" s="90"/>
      <c r="AT74" s="552"/>
      <c r="AU74" s="552"/>
      <c r="AV74" s="552"/>
      <c r="AW74" s="552"/>
      <c r="AX74" s="553"/>
      <c r="AY74" s="10"/>
      <c r="AZ74" s="10"/>
      <c r="BA74" s="10"/>
      <c r="BB74" s="10"/>
      <c r="BC74" s="10"/>
    </row>
    <row r="75" spans="1:60" ht="22.5" hidden="1" customHeight="1" x14ac:dyDescent="0.15">
      <c r="A75" s="541"/>
      <c r="B75" s="542"/>
      <c r="C75" s="542"/>
      <c r="D75" s="542"/>
      <c r="E75" s="542"/>
      <c r="F75" s="543"/>
      <c r="G75" s="245"/>
      <c r="H75" s="245"/>
      <c r="I75" s="245"/>
      <c r="J75" s="245"/>
      <c r="K75" s="245"/>
      <c r="L75" s="245"/>
      <c r="M75" s="245"/>
      <c r="N75" s="245"/>
      <c r="O75" s="245"/>
      <c r="P75" s="245"/>
      <c r="Q75" s="245"/>
      <c r="R75" s="245"/>
      <c r="S75" s="245"/>
      <c r="T75" s="245"/>
      <c r="U75" s="245"/>
      <c r="V75" s="245"/>
      <c r="W75" s="245"/>
      <c r="X75" s="246"/>
      <c r="Y75" s="108" t="s">
        <v>67</v>
      </c>
      <c r="Z75" s="684"/>
      <c r="AA75" s="685"/>
      <c r="AB75" s="686"/>
      <c r="AC75" s="206"/>
      <c r="AD75" s="207"/>
      <c r="AE75" s="88"/>
      <c r="AF75" s="89"/>
      <c r="AG75" s="89"/>
      <c r="AH75" s="89"/>
      <c r="AI75" s="90"/>
      <c r="AJ75" s="88"/>
      <c r="AK75" s="89"/>
      <c r="AL75" s="89"/>
      <c r="AM75" s="89"/>
      <c r="AN75" s="90"/>
      <c r="AO75" s="88"/>
      <c r="AP75" s="89"/>
      <c r="AQ75" s="89"/>
      <c r="AR75" s="89"/>
      <c r="AS75" s="90"/>
      <c r="AT75" s="88"/>
      <c r="AU75" s="89"/>
      <c r="AV75" s="89"/>
      <c r="AW75" s="89"/>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7" t="s">
        <v>84</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71" t="s">
        <v>74</v>
      </c>
      <c r="AU76" s="272"/>
      <c r="AV76" s="272"/>
      <c r="AW76" s="272"/>
      <c r="AX76" s="273"/>
    </row>
    <row r="77" spans="1:60" ht="22.5" hidden="1" customHeight="1" x14ac:dyDescent="0.15">
      <c r="A77" s="538"/>
      <c r="B77" s="539"/>
      <c r="C77" s="539"/>
      <c r="D77" s="539"/>
      <c r="E77" s="539"/>
      <c r="F77" s="540"/>
      <c r="G77" s="241"/>
      <c r="H77" s="241"/>
      <c r="I77" s="241"/>
      <c r="J77" s="241"/>
      <c r="K77" s="241"/>
      <c r="L77" s="241"/>
      <c r="M77" s="241"/>
      <c r="N77" s="241"/>
      <c r="O77" s="241"/>
      <c r="P77" s="241"/>
      <c r="Q77" s="241"/>
      <c r="R77" s="241"/>
      <c r="S77" s="241"/>
      <c r="T77" s="241"/>
      <c r="U77" s="241"/>
      <c r="V77" s="241"/>
      <c r="W77" s="241"/>
      <c r="X77" s="242"/>
      <c r="Y77" s="680" t="s">
        <v>66</v>
      </c>
      <c r="Z77" s="681"/>
      <c r="AA77" s="682"/>
      <c r="AB77" s="683"/>
      <c r="AC77" s="112"/>
      <c r="AD77" s="113"/>
      <c r="AE77" s="88"/>
      <c r="AF77" s="89"/>
      <c r="AG77" s="89"/>
      <c r="AH77" s="89"/>
      <c r="AI77" s="90"/>
      <c r="AJ77" s="88"/>
      <c r="AK77" s="89"/>
      <c r="AL77" s="89"/>
      <c r="AM77" s="89"/>
      <c r="AN77" s="90"/>
      <c r="AO77" s="88"/>
      <c r="AP77" s="89"/>
      <c r="AQ77" s="89"/>
      <c r="AR77" s="89"/>
      <c r="AS77" s="90"/>
      <c r="AT77" s="552"/>
      <c r="AU77" s="552"/>
      <c r="AV77" s="552"/>
      <c r="AW77" s="552"/>
      <c r="AX77" s="553"/>
      <c r="AY77" s="10"/>
      <c r="AZ77" s="10"/>
      <c r="BA77" s="10"/>
      <c r="BB77" s="10"/>
      <c r="BC77" s="10"/>
    </row>
    <row r="78" spans="1:60" ht="22.5" hidden="1" customHeight="1" x14ac:dyDescent="0.15">
      <c r="A78" s="541"/>
      <c r="B78" s="542"/>
      <c r="C78" s="542"/>
      <c r="D78" s="542"/>
      <c r="E78" s="542"/>
      <c r="F78" s="543"/>
      <c r="G78" s="245"/>
      <c r="H78" s="245"/>
      <c r="I78" s="245"/>
      <c r="J78" s="245"/>
      <c r="K78" s="245"/>
      <c r="L78" s="245"/>
      <c r="M78" s="245"/>
      <c r="N78" s="245"/>
      <c r="O78" s="245"/>
      <c r="P78" s="245"/>
      <c r="Q78" s="245"/>
      <c r="R78" s="245"/>
      <c r="S78" s="245"/>
      <c r="T78" s="245"/>
      <c r="U78" s="245"/>
      <c r="V78" s="245"/>
      <c r="W78" s="245"/>
      <c r="X78" s="246"/>
      <c r="Y78" s="108" t="s">
        <v>67</v>
      </c>
      <c r="Z78" s="684"/>
      <c r="AA78" s="685"/>
      <c r="AB78" s="686"/>
      <c r="AC78" s="206"/>
      <c r="AD78" s="207"/>
      <c r="AE78" s="88"/>
      <c r="AF78" s="89"/>
      <c r="AG78" s="89"/>
      <c r="AH78" s="89"/>
      <c r="AI78" s="90"/>
      <c r="AJ78" s="88"/>
      <c r="AK78" s="89"/>
      <c r="AL78" s="89"/>
      <c r="AM78" s="89"/>
      <c r="AN78" s="90"/>
      <c r="AO78" s="88"/>
      <c r="AP78" s="89"/>
      <c r="AQ78" s="89"/>
      <c r="AR78" s="89"/>
      <c r="AS78" s="90"/>
      <c r="AT78" s="88"/>
      <c r="AU78" s="89"/>
      <c r="AV78" s="89"/>
      <c r="AW78" s="89"/>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7" t="s">
        <v>84</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71" t="s">
        <v>74</v>
      </c>
      <c r="AU79" s="272"/>
      <c r="AV79" s="272"/>
      <c r="AW79" s="272"/>
      <c r="AX79" s="273"/>
    </row>
    <row r="80" spans="1:60" ht="22.5" hidden="1" customHeight="1" x14ac:dyDescent="0.15">
      <c r="A80" s="538"/>
      <c r="B80" s="539"/>
      <c r="C80" s="539"/>
      <c r="D80" s="539"/>
      <c r="E80" s="539"/>
      <c r="F80" s="540"/>
      <c r="G80" s="241"/>
      <c r="H80" s="241"/>
      <c r="I80" s="241"/>
      <c r="J80" s="241"/>
      <c r="K80" s="241"/>
      <c r="L80" s="241"/>
      <c r="M80" s="241"/>
      <c r="N80" s="241"/>
      <c r="O80" s="241"/>
      <c r="P80" s="241"/>
      <c r="Q80" s="241"/>
      <c r="R80" s="241"/>
      <c r="S80" s="241"/>
      <c r="T80" s="241"/>
      <c r="U80" s="241"/>
      <c r="V80" s="241"/>
      <c r="W80" s="241"/>
      <c r="X80" s="242"/>
      <c r="Y80" s="680" t="s">
        <v>66</v>
      </c>
      <c r="Z80" s="681"/>
      <c r="AA80" s="682"/>
      <c r="AB80" s="683"/>
      <c r="AC80" s="112"/>
      <c r="AD80" s="113"/>
      <c r="AE80" s="88"/>
      <c r="AF80" s="89"/>
      <c r="AG80" s="89"/>
      <c r="AH80" s="89"/>
      <c r="AI80" s="90"/>
      <c r="AJ80" s="88"/>
      <c r="AK80" s="89"/>
      <c r="AL80" s="89"/>
      <c r="AM80" s="89"/>
      <c r="AN80" s="90"/>
      <c r="AO80" s="88"/>
      <c r="AP80" s="89"/>
      <c r="AQ80" s="89"/>
      <c r="AR80" s="89"/>
      <c r="AS80" s="90"/>
      <c r="AT80" s="552"/>
      <c r="AU80" s="552"/>
      <c r="AV80" s="552"/>
      <c r="AW80" s="552"/>
      <c r="AX80" s="553"/>
      <c r="AY80" s="10"/>
      <c r="AZ80" s="10"/>
      <c r="BA80" s="10"/>
      <c r="BB80" s="10"/>
      <c r="BC80" s="10"/>
    </row>
    <row r="81" spans="1:60" ht="22.5" hidden="1" customHeight="1" x14ac:dyDescent="0.15">
      <c r="A81" s="541"/>
      <c r="B81" s="542"/>
      <c r="C81" s="542"/>
      <c r="D81" s="542"/>
      <c r="E81" s="542"/>
      <c r="F81" s="543"/>
      <c r="G81" s="245"/>
      <c r="H81" s="245"/>
      <c r="I81" s="245"/>
      <c r="J81" s="245"/>
      <c r="K81" s="245"/>
      <c r="L81" s="245"/>
      <c r="M81" s="245"/>
      <c r="N81" s="245"/>
      <c r="O81" s="245"/>
      <c r="P81" s="245"/>
      <c r="Q81" s="245"/>
      <c r="R81" s="245"/>
      <c r="S81" s="245"/>
      <c r="T81" s="245"/>
      <c r="U81" s="245"/>
      <c r="V81" s="245"/>
      <c r="W81" s="245"/>
      <c r="X81" s="246"/>
      <c r="Y81" s="108" t="s">
        <v>67</v>
      </c>
      <c r="Z81" s="684"/>
      <c r="AA81" s="685"/>
      <c r="AB81" s="686"/>
      <c r="AC81" s="206"/>
      <c r="AD81" s="207"/>
      <c r="AE81" s="88"/>
      <c r="AF81" s="89"/>
      <c r="AG81" s="89"/>
      <c r="AH81" s="89"/>
      <c r="AI81" s="90"/>
      <c r="AJ81" s="88"/>
      <c r="AK81" s="89"/>
      <c r="AL81" s="89"/>
      <c r="AM81" s="89"/>
      <c r="AN81" s="90"/>
      <c r="AO81" s="88"/>
      <c r="AP81" s="89"/>
      <c r="AQ81" s="89"/>
      <c r="AR81" s="89"/>
      <c r="AS81" s="90"/>
      <c r="AT81" s="88"/>
      <c r="AU81" s="89"/>
      <c r="AV81" s="89"/>
      <c r="AW81" s="89"/>
      <c r="AX81" s="35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71" t="s">
        <v>75</v>
      </c>
      <c r="AU82" s="272"/>
      <c r="AV82" s="272"/>
      <c r="AW82" s="272"/>
      <c r="AX82" s="273"/>
    </row>
    <row r="83" spans="1:60" ht="22.5" customHeight="1" x14ac:dyDescent="0.15">
      <c r="A83" s="120"/>
      <c r="B83" s="121"/>
      <c r="C83" s="121"/>
      <c r="D83" s="121"/>
      <c r="E83" s="121"/>
      <c r="F83" s="122"/>
      <c r="G83" s="687" t="s">
        <v>455</v>
      </c>
      <c r="H83" s="688"/>
      <c r="I83" s="688"/>
      <c r="J83" s="688"/>
      <c r="K83" s="688"/>
      <c r="L83" s="688"/>
      <c r="M83" s="688"/>
      <c r="N83" s="688"/>
      <c r="O83" s="688"/>
      <c r="P83" s="688"/>
      <c r="Q83" s="688"/>
      <c r="R83" s="688"/>
      <c r="S83" s="688"/>
      <c r="T83" s="688"/>
      <c r="U83" s="688"/>
      <c r="V83" s="688"/>
      <c r="W83" s="688"/>
      <c r="X83" s="688"/>
      <c r="Y83" s="548" t="s">
        <v>17</v>
      </c>
      <c r="Z83" s="549"/>
      <c r="AA83" s="550"/>
      <c r="AB83" s="690" t="s">
        <v>392</v>
      </c>
      <c r="AC83" s="691"/>
      <c r="AD83" s="692"/>
      <c r="AE83" s="693">
        <v>32.9</v>
      </c>
      <c r="AF83" s="694"/>
      <c r="AG83" s="694"/>
      <c r="AH83" s="694"/>
      <c r="AI83" s="695"/>
      <c r="AJ83" s="693">
        <v>31.2</v>
      </c>
      <c r="AK83" s="694"/>
      <c r="AL83" s="694"/>
      <c r="AM83" s="694"/>
      <c r="AN83" s="695"/>
      <c r="AO83" s="693">
        <v>28.8</v>
      </c>
      <c r="AP83" s="694"/>
      <c r="AQ83" s="694"/>
      <c r="AR83" s="694"/>
      <c r="AS83" s="695"/>
      <c r="AT83" s="88">
        <v>31.3</v>
      </c>
      <c r="AU83" s="89"/>
      <c r="AV83" s="89"/>
      <c r="AW83" s="89"/>
      <c r="AX83" s="357"/>
    </row>
    <row r="84" spans="1:60" ht="47.1" customHeight="1" x14ac:dyDescent="0.15">
      <c r="A84" s="123"/>
      <c r="B84" s="124"/>
      <c r="C84" s="124"/>
      <c r="D84" s="124"/>
      <c r="E84" s="124"/>
      <c r="F84" s="125"/>
      <c r="G84" s="689"/>
      <c r="H84" s="689"/>
      <c r="I84" s="689"/>
      <c r="J84" s="689"/>
      <c r="K84" s="689"/>
      <c r="L84" s="689"/>
      <c r="M84" s="689"/>
      <c r="N84" s="689"/>
      <c r="O84" s="689"/>
      <c r="P84" s="689"/>
      <c r="Q84" s="689"/>
      <c r="R84" s="689"/>
      <c r="S84" s="689"/>
      <c r="T84" s="689"/>
      <c r="U84" s="689"/>
      <c r="V84" s="689"/>
      <c r="W84" s="689"/>
      <c r="X84" s="689"/>
      <c r="Y84" s="201" t="s">
        <v>59</v>
      </c>
      <c r="Z84" s="109"/>
      <c r="AA84" s="110"/>
      <c r="AB84" s="696" t="s">
        <v>393</v>
      </c>
      <c r="AC84" s="694"/>
      <c r="AD84" s="695"/>
      <c r="AE84" s="696" t="s">
        <v>391</v>
      </c>
      <c r="AF84" s="694"/>
      <c r="AG84" s="694"/>
      <c r="AH84" s="694"/>
      <c r="AI84" s="695"/>
      <c r="AJ84" s="696" t="s">
        <v>394</v>
      </c>
      <c r="AK84" s="694"/>
      <c r="AL84" s="694"/>
      <c r="AM84" s="694"/>
      <c r="AN84" s="695"/>
      <c r="AO84" s="697" t="s">
        <v>395</v>
      </c>
      <c r="AP84" s="694"/>
      <c r="AQ84" s="694"/>
      <c r="AR84" s="694"/>
      <c r="AS84" s="695"/>
      <c r="AT84" s="696" t="s">
        <v>396</v>
      </c>
      <c r="AU84" s="694"/>
      <c r="AV84" s="694"/>
      <c r="AW84" s="694"/>
      <c r="AX84" s="69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71" t="s">
        <v>75</v>
      </c>
      <c r="AU85" s="272"/>
      <c r="AV85" s="272"/>
      <c r="AW85" s="272"/>
      <c r="AX85" s="273"/>
    </row>
    <row r="86" spans="1:60" ht="22.5" hidden="1" customHeight="1" x14ac:dyDescent="0.15">
      <c r="A86" s="120"/>
      <c r="B86" s="121"/>
      <c r="C86" s="121"/>
      <c r="D86" s="121"/>
      <c r="E86" s="121"/>
      <c r="F86" s="122"/>
      <c r="G86" s="302" t="s">
        <v>358</v>
      </c>
      <c r="H86" s="302"/>
      <c r="I86" s="302"/>
      <c r="J86" s="302"/>
      <c r="K86" s="302"/>
      <c r="L86" s="302"/>
      <c r="M86" s="302"/>
      <c r="N86" s="302"/>
      <c r="O86" s="302"/>
      <c r="P86" s="302"/>
      <c r="Q86" s="302"/>
      <c r="R86" s="302"/>
      <c r="S86" s="302"/>
      <c r="T86" s="302"/>
      <c r="U86" s="302"/>
      <c r="V86" s="302"/>
      <c r="W86" s="302"/>
      <c r="X86" s="302"/>
      <c r="Y86" s="548" t="s">
        <v>17</v>
      </c>
      <c r="Z86" s="549"/>
      <c r="AA86" s="550"/>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7"/>
    </row>
    <row r="87" spans="1:60" ht="47.1" hidden="1" customHeight="1" x14ac:dyDescent="0.15">
      <c r="A87" s="123"/>
      <c r="B87" s="124"/>
      <c r="C87" s="124"/>
      <c r="D87" s="124"/>
      <c r="E87" s="124"/>
      <c r="F87" s="125"/>
      <c r="G87" s="303"/>
      <c r="H87" s="303"/>
      <c r="I87" s="303"/>
      <c r="J87" s="303"/>
      <c r="K87" s="303"/>
      <c r="L87" s="303"/>
      <c r="M87" s="303"/>
      <c r="N87" s="303"/>
      <c r="O87" s="303"/>
      <c r="P87" s="303"/>
      <c r="Q87" s="303"/>
      <c r="R87" s="303"/>
      <c r="S87" s="303"/>
      <c r="T87" s="303"/>
      <c r="U87" s="303"/>
      <c r="V87" s="303"/>
      <c r="W87" s="303"/>
      <c r="X87" s="303"/>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71" t="s">
        <v>75</v>
      </c>
      <c r="AU88" s="272"/>
      <c r="AV88" s="272"/>
      <c r="AW88" s="272"/>
      <c r="AX88" s="273"/>
    </row>
    <row r="89" spans="1:60" ht="22.5" hidden="1" customHeight="1" x14ac:dyDescent="0.15">
      <c r="A89" s="120"/>
      <c r="B89" s="121"/>
      <c r="C89" s="121"/>
      <c r="D89" s="121"/>
      <c r="E89" s="121"/>
      <c r="F89" s="122"/>
      <c r="G89" s="302" t="s">
        <v>309</v>
      </c>
      <c r="H89" s="302"/>
      <c r="I89" s="302"/>
      <c r="J89" s="302"/>
      <c r="K89" s="302"/>
      <c r="L89" s="302"/>
      <c r="M89" s="302"/>
      <c r="N89" s="302"/>
      <c r="O89" s="302"/>
      <c r="P89" s="302"/>
      <c r="Q89" s="302"/>
      <c r="R89" s="302"/>
      <c r="S89" s="302"/>
      <c r="T89" s="302"/>
      <c r="U89" s="302"/>
      <c r="V89" s="302"/>
      <c r="W89" s="302"/>
      <c r="X89" s="302"/>
      <c r="Y89" s="548" t="s">
        <v>17</v>
      </c>
      <c r="Z89" s="549"/>
      <c r="AA89" s="550"/>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7"/>
    </row>
    <row r="90" spans="1:60" ht="47.1" hidden="1" customHeight="1" x14ac:dyDescent="0.15">
      <c r="A90" s="123"/>
      <c r="B90" s="124"/>
      <c r="C90" s="124"/>
      <c r="D90" s="124"/>
      <c r="E90" s="124"/>
      <c r="F90" s="125"/>
      <c r="G90" s="303"/>
      <c r="H90" s="303"/>
      <c r="I90" s="303"/>
      <c r="J90" s="303"/>
      <c r="K90" s="303"/>
      <c r="L90" s="303"/>
      <c r="M90" s="303"/>
      <c r="N90" s="303"/>
      <c r="O90" s="303"/>
      <c r="P90" s="303"/>
      <c r="Q90" s="303"/>
      <c r="R90" s="303"/>
      <c r="S90" s="303"/>
      <c r="T90" s="303"/>
      <c r="U90" s="303"/>
      <c r="V90" s="303"/>
      <c r="W90" s="303"/>
      <c r="X90" s="303"/>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71" t="s">
        <v>75</v>
      </c>
      <c r="AU91" s="272"/>
      <c r="AV91" s="272"/>
      <c r="AW91" s="272"/>
      <c r="AX91" s="273"/>
    </row>
    <row r="92" spans="1:60" ht="22.5" hidden="1" customHeight="1" x14ac:dyDescent="0.15">
      <c r="A92" s="120"/>
      <c r="B92" s="121"/>
      <c r="C92" s="121"/>
      <c r="D92" s="121"/>
      <c r="E92" s="121"/>
      <c r="F92" s="122"/>
      <c r="G92" s="302" t="s">
        <v>309</v>
      </c>
      <c r="H92" s="302"/>
      <c r="I92" s="302"/>
      <c r="J92" s="302"/>
      <c r="K92" s="302"/>
      <c r="L92" s="302"/>
      <c r="M92" s="302"/>
      <c r="N92" s="302"/>
      <c r="O92" s="302"/>
      <c r="P92" s="302"/>
      <c r="Q92" s="302"/>
      <c r="R92" s="302"/>
      <c r="S92" s="302"/>
      <c r="T92" s="302"/>
      <c r="U92" s="302"/>
      <c r="V92" s="302"/>
      <c r="W92" s="302"/>
      <c r="X92" s="699"/>
      <c r="Y92" s="548" t="s">
        <v>17</v>
      </c>
      <c r="Z92" s="549"/>
      <c r="AA92" s="550"/>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7"/>
    </row>
    <row r="93" spans="1:60" ht="47.1" hidden="1" customHeight="1" x14ac:dyDescent="0.15">
      <c r="A93" s="123"/>
      <c r="B93" s="124"/>
      <c r="C93" s="124"/>
      <c r="D93" s="124"/>
      <c r="E93" s="124"/>
      <c r="F93" s="125"/>
      <c r="G93" s="303"/>
      <c r="H93" s="303"/>
      <c r="I93" s="303"/>
      <c r="J93" s="303"/>
      <c r="K93" s="303"/>
      <c r="L93" s="303"/>
      <c r="M93" s="303"/>
      <c r="N93" s="303"/>
      <c r="O93" s="303"/>
      <c r="P93" s="303"/>
      <c r="Q93" s="303"/>
      <c r="R93" s="303"/>
      <c r="S93" s="303"/>
      <c r="T93" s="303"/>
      <c r="U93" s="303"/>
      <c r="V93" s="303"/>
      <c r="W93" s="303"/>
      <c r="X93" s="700"/>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0"/>
    </row>
    <row r="94" spans="1:60" ht="32.25" hidden="1" customHeight="1" x14ac:dyDescent="0.15">
      <c r="A94" s="37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1"/>
      <c r="Z94" s="702"/>
      <c r="AA94" s="70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4" t="s">
        <v>75</v>
      </c>
      <c r="AU94" s="705"/>
      <c r="AV94" s="705"/>
      <c r="AW94" s="705"/>
      <c r="AX94" s="706"/>
    </row>
    <row r="95" spans="1:60" ht="22.5" hidden="1" customHeight="1" x14ac:dyDescent="0.15">
      <c r="A95" s="120"/>
      <c r="B95" s="121"/>
      <c r="C95" s="121"/>
      <c r="D95" s="121"/>
      <c r="E95" s="121"/>
      <c r="F95" s="122"/>
      <c r="G95" s="302" t="s">
        <v>309</v>
      </c>
      <c r="H95" s="302"/>
      <c r="I95" s="302"/>
      <c r="J95" s="302"/>
      <c r="K95" s="302"/>
      <c r="L95" s="302"/>
      <c r="M95" s="302"/>
      <c r="N95" s="302"/>
      <c r="O95" s="302"/>
      <c r="P95" s="302"/>
      <c r="Q95" s="302"/>
      <c r="R95" s="302"/>
      <c r="S95" s="302"/>
      <c r="T95" s="302"/>
      <c r="U95" s="302"/>
      <c r="V95" s="302"/>
      <c r="W95" s="302"/>
      <c r="X95" s="302"/>
      <c r="Y95" s="548" t="s">
        <v>17</v>
      </c>
      <c r="Z95" s="549"/>
      <c r="AA95" s="550"/>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7"/>
    </row>
    <row r="96" spans="1:60" ht="47.1" hidden="1" customHeight="1" x14ac:dyDescent="0.15">
      <c r="A96" s="123"/>
      <c r="B96" s="124"/>
      <c r="C96" s="124"/>
      <c r="D96" s="124"/>
      <c r="E96" s="124"/>
      <c r="F96" s="125"/>
      <c r="G96" s="303"/>
      <c r="H96" s="303"/>
      <c r="I96" s="303"/>
      <c r="J96" s="303"/>
      <c r="K96" s="303"/>
      <c r="L96" s="303"/>
      <c r="M96" s="303"/>
      <c r="N96" s="303"/>
      <c r="O96" s="303"/>
      <c r="P96" s="303"/>
      <c r="Q96" s="303"/>
      <c r="R96" s="303"/>
      <c r="S96" s="303"/>
      <c r="T96" s="303"/>
      <c r="U96" s="303"/>
      <c r="V96" s="303"/>
      <c r="W96" s="303"/>
      <c r="X96" s="303"/>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0"/>
    </row>
    <row r="97" spans="1:50" ht="23.1" customHeight="1" x14ac:dyDescent="0.15">
      <c r="A97" s="615" t="s">
        <v>77</v>
      </c>
      <c r="B97" s="616"/>
      <c r="C97" s="649" t="s">
        <v>19</v>
      </c>
      <c r="D97" s="533"/>
      <c r="E97" s="533"/>
      <c r="F97" s="533"/>
      <c r="G97" s="533"/>
      <c r="H97" s="533"/>
      <c r="I97" s="533"/>
      <c r="J97" s="533"/>
      <c r="K97" s="65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7"/>
      <c r="B98" s="618"/>
      <c r="C98" s="544" t="s">
        <v>397</v>
      </c>
      <c r="D98" s="545"/>
      <c r="E98" s="545"/>
      <c r="F98" s="545"/>
      <c r="G98" s="545"/>
      <c r="H98" s="545"/>
      <c r="I98" s="545"/>
      <c r="J98" s="545"/>
      <c r="K98" s="546"/>
      <c r="L98" s="547"/>
      <c r="M98" s="547"/>
      <c r="N98" s="547"/>
      <c r="O98" s="547"/>
      <c r="P98" s="547"/>
      <c r="Q98" s="547"/>
      <c r="R98" s="713"/>
      <c r="S98" s="713"/>
      <c r="T98" s="713"/>
      <c r="U98" s="713"/>
      <c r="V98" s="713"/>
      <c r="W98" s="713"/>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7"/>
      <c r="B99" s="618"/>
      <c r="C99" s="707" t="s">
        <v>398</v>
      </c>
      <c r="D99" s="708"/>
      <c r="E99" s="708"/>
      <c r="F99" s="708"/>
      <c r="G99" s="708"/>
      <c r="H99" s="708"/>
      <c r="I99" s="708"/>
      <c r="J99" s="708"/>
      <c r="K99" s="709"/>
      <c r="L99" s="633"/>
      <c r="M99" s="633"/>
      <c r="N99" s="633"/>
      <c r="O99" s="633"/>
      <c r="P99" s="633"/>
      <c r="Q99" s="633"/>
      <c r="R99" s="714"/>
      <c r="S99" s="714"/>
      <c r="T99" s="714"/>
      <c r="U99" s="714"/>
      <c r="V99" s="714"/>
      <c r="W99" s="71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7"/>
      <c r="B100" s="618"/>
      <c r="C100" s="634" t="s">
        <v>399</v>
      </c>
      <c r="D100" s="635"/>
      <c r="E100" s="635"/>
      <c r="F100" s="635"/>
      <c r="G100" s="635"/>
      <c r="H100" s="635"/>
      <c r="I100" s="635"/>
      <c r="J100" s="635"/>
      <c r="K100" s="636"/>
      <c r="L100" s="633">
        <v>500</v>
      </c>
      <c r="M100" s="633"/>
      <c r="N100" s="633"/>
      <c r="O100" s="633"/>
      <c r="P100" s="633"/>
      <c r="Q100" s="633"/>
      <c r="R100" s="714">
        <v>500</v>
      </c>
      <c r="S100" s="714"/>
      <c r="T100" s="714"/>
      <c r="U100" s="714"/>
      <c r="V100" s="714"/>
      <c r="W100" s="71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7"/>
      <c r="B101" s="618"/>
      <c r="C101" s="612"/>
      <c r="D101" s="613"/>
      <c r="E101" s="613"/>
      <c r="F101" s="613"/>
      <c r="G101" s="613"/>
      <c r="H101" s="613"/>
      <c r="I101" s="613"/>
      <c r="J101" s="613"/>
      <c r="K101" s="61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7"/>
      <c r="B102" s="618"/>
      <c r="C102" s="612"/>
      <c r="D102" s="613"/>
      <c r="E102" s="613"/>
      <c r="F102" s="613"/>
      <c r="G102" s="613"/>
      <c r="H102" s="613"/>
      <c r="I102" s="613"/>
      <c r="J102" s="613"/>
      <c r="K102" s="61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17"/>
      <c r="B103" s="618"/>
      <c r="C103" s="621"/>
      <c r="D103" s="622"/>
      <c r="E103" s="622"/>
      <c r="F103" s="622"/>
      <c r="G103" s="622"/>
      <c r="H103" s="622"/>
      <c r="I103" s="622"/>
      <c r="J103" s="622"/>
      <c r="K103" s="62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9"/>
      <c r="B104" s="620"/>
      <c r="C104" s="606" t="s">
        <v>22</v>
      </c>
      <c r="D104" s="607"/>
      <c r="E104" s="607"/>
      <c r="F104" s="607"/>
      <c r="G104" s="607"/>
      <c r="H104" s="607"/>
      <c r="I104" s="607"/>
      <c r="J104" s="607"/>
      <c r="K104" s="608"/>
      <c r="L104" s="609">
        <f>SUM(L98:Q103)</f>
        <v>500</v>
      </c>
      <c r="M104" s="610"/>
      <c r="N104" s="610"/>
      <c r="O104" s="610"/>
      <c r="P104" s="610"/>
      <c r="Q104" s="611"/>
      <c r="R104" s="609">
        <f>SUM(R98:W103)</f>
        <v>500</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0" t="s">
        <v>57</v>
      </c>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2"/>
    </row>
    <row r="107" spans="1:50" ht="21" customHeight="1" x14ac:dyDescent="0.15">
      <c r="A107" s="5"/>
      <c r="B107" s="6"/>
      <c r="C107" s="339"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0"/>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0" customHeight="1" x14ac:dyDescent="0.15">
      <c r="A108" s="660" t="s">
        <v>312</v>
      </c>
      <c r="B108" s="66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384</v>
      </c>
      <c r="AE108" s="351"/>
      <c r="AF108" s="351"/>
      <c r="AG108" s="347" t="s">
        <v>451</v>
      </c>
      <c r="AH108" s="348"/>
      <c r="AI108" s="348"/>
      <c r="AJ108" s="348"/>
      <c r="AK108" s="348"/>
      <c r="AL108" s="348"/>
      <c r="AM108" s="348"/>
      <c r="AN108" s="348"/>
      <c r="AO108" s="348"/>
      <c r="AP108" s="348"/>
      <c r="AQ108" s="348"/>
      <c r="AR108" s="348"/>
      <c r="AS108" s="348"/>
      <c r="AT108" s="348"/>
      <c r="AU108" s="348"/>
      <c r="AV108" s="348"/>
      <c r="AW108" s="348"/>
      <c r="AX108" s="349"/>
    </row>
    <row r="109" spans="1:50" ht="60" customHeight="1" x14ac:dyDescent="0.15">
      <c r="A109" s="662"/>
      <c r="B109" s="663"/>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8"/>
      <c r="AD109" s="300" t="s">
        <v>384</v>
      </c>
      <c r="AE109" s="301"/>
      <c r="AF109" s="301"/>
      <c r="AG109" s="280" t="s">
        <v>449</v>
      </c>
      <c r="AH109" s="257"/>
      <c r="AI109" s="257"/>
      <c r="AJ109" s="257"/>
      <c r="AK109" s="257"/>
      <c r="AL109" s="257"/>
      <c r="AM109" s="257"/>
      <c r="AN109" s="257"/>
      <c r="AO109" s="257"/>
      <c r="AP109" s="257"/>
      <c r="AQ109" s="257"/>
      <c r="AR109" s="257"/>
      <c r="AS109" s="257"/>
      <c r="AT109" s="257"/>
      <c r="AU109" s="257"/>
      <c r="AV109" s="257"/>
      <c r="AW109" s="257"/>
      <c r="AX109" s="281"/>
    </row>
    <row r="110" spans="1:50" ht="90" customHeight="1" x14ac:dyDescent="0.15">
      <c r="A110" s="664"/>
      <c r="B110" s="665"/>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0" t="s">
        <v>384</v>
      </c>
      <c r="AE110" s="331"/>
      <c r="AF110" s="331"/>
      <c r="AG110" s="342" t="s">
        <v>450</v>
      </c>
      <c r="AH110" s="245"/>
      <c r="AI110" s="245"/>
      <c r="AJ110" s="245"/>
      <c r="AK110" s="245"/>
      <c r="AL110" s="245"/>
      <c r="AM110" s="245"/>
      <c r="AN110" s="245"/>
      <c r="AO110" s="245"/>
      <c r="AP110" s="245"/>
      <c r="AQ110" s="245"/>
      <c r="AR110" s="245"/>
      <c r="AS110" s="245"/>
      <c r="AT110" s="245"/>
      <c r="AU110" s="245"/>
      <c r="AV110" s="245"/>
      <c r="AW110" s="245"/>
      <c r="AX110" s="326"/>
    </row>
    <row r="111" spans="1:50" ht="30" customHeight="1" x14ac:dyDescent="0.15">
      <c r="A111" s="261" t="s">
        <v>46</v>
      </c>
      <c r="B111" s="262"/>
      <c r="C111" s="562"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2" t="s">
        <v>384</v>
      </c>
      <c r="AE111" s="275"/>
      <c r="AF111" s="275"/>
      <c r="AG111" s="277" t="s">
        <v>401</v>
      </c>
      <c r="AH111" s="278"/>
      <c r="AI111" s="278"/>
      <c r="AJ111" s="278"/>
      <c r="AK111" s="278"/>
      <c r="AL111" s="278"/>
      <c r="AM111" s="278"/>
      <c r="AN111" s="278"/>
      <c r="AO111" s="278"/>
      <c r="AP111" s="278"/>
      <c r="AQ111" s="278"/>
      <c r="AR111" s="278"/>
      <c r="AS111" s="278"/>
      <c r="AT111" s="278"/>
      <c r="AU111" s="278"/>
      <c r="AV111" s="278"/>
      <c r="AW111" s="278"/>
      <c r="AX111" s="279"/>
    </row>
    <row r="112" spans="1:50" ht="30" customHeight="1" x14ac:dyDescent="0.15">
      <c r="A112" s="263"/>
      <c r="B112" s="264"/>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0" t="s">
        <v>384</v>
      </c>
      <c r="AE112" s="301"/>
      <c r="AF112" s="301"/>
      <c r="AG112" s="280" t="s">
        <v>443</v>
      </c>
      <c r="AH112" s="257"/>
      <c r="AI112" s="257"/>
      <c r="AJ112" s="257"/>
      <c r="AK112" s="257"/>
      <c r="AL112" s="257"/>
      <c r="AM112" s="257"/>
      <c r="AN112" s="257"/>
      <c r="AO112" s="257"/>
      <c r="AP112" s="257"/>
      <c r="AQ112" s="257"/>
      <c r="AR112" s="257"/>
      <c r="AS112" s="257"/>
      <c r="AT112" s="257"/>
      <c r="AU112" s="257"/>
      <c r="AV112" s="257"/>
      <c r="AW112" s="257"/>
      <c r="AX112" s="281"/>
    </row>
    <row r="113" spans="1:64" ht="30" customHeight="1" x14ac:dyDescent="0.15">
      <c r="A113" s="263"/>
      <c r="B113" s="264"/>
      <c r="C113" s="454"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0" t="s">
        <v>384</v>
      </c>
      <c r="AE113" s="301"/>
      <c r="AF113" s="301"/>
      <c r="AG113" s="280" t="s">
        <v>439</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0" t="s">
        <v>400</v>
      </c>
      <c r="AE114" s="301"/>
      <c r="AF114" s="301"/>
      <c r="AG114" s="341"/>
      <c r="AH114" s="257"/>
      <c r="AI114" s="257"/>
      <c r="AJ114" s="257"/>
      <c r="AK114" s="257"/>
      <c r="AL114" s="257"/>
      <c r="AM114" s="257"/>
      <c r="AN114" s="257"/>
      <c r="AO114" s="257"/>
      <c r="AP114" s="257"/>
      <c r="AQ114" s="257"/>
      <c r="AR114" s="257"/>
      <c r="AS114" s="257"/>
      <c r="AT114" s="257"/>
      <c r="AU114" s="257"/>
      <c r="AV114" s="257"/>
      <c r="AW114" s="257"/>
      <c r="AX114" s="281"/>
    </row>
    <row r="115" spans="1:64" ht="45" customHeight="1" x14ac:dyDescent="0.15">
      <c r="A115" s="263"/>
      <c r="B115" s="264"/>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6"/>
      <c r="AD115" s="300" t="s">
        <v>384</v>
      </c>
      <c r="AE115" s="301"/>
      <c r="AF115" s="301"/>
      <c r="AG115" s="280" t="s">
        <v>402</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6"/>
      <c r="AD116" s="259" t="s">
        <v>400</v>
      </c>
      <c r="AE116" s="260"/>
      <c r="AF116" s="260"/>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20.25" customHeight="1" x14ac:dyDescent="0.15">
      <c r="A117" s="265"/>
      <c r="B117" s="266"/>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0" t="s">
        <v>400</v>
      </c>
      <c r="AE117" s="331"/>
      <c r="AF117" s="336"/>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0"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384</v>
      </c>
      <c r="AE118" s="275"/>
      <c r="AF118" s="276"/>
      <c r="AG118" s="277" t="s">
        <v>453</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2" t="s">
        <v>400</v>
      </c>
      <c r="AE119" s="353"/>
      <c r="AF119" s="353"/>
      <c r="AG119" s="341"/>
      <c r="AH119" s="257"/>
      <c r="AI119" s="257"/>
      <c r="AJ119" s="257"/>
      <c r="AK119" s="257"/>
      <c r="AL119" s="257"/>
      <c r="AM119" s="257"/>
      <c r="AN119" s="257"/>
      <c r="AO119" s="257"/>
      <c r="AP119" s="257"/>
      <c r="AQ119" s="257"/>
      <c r="AR119" s="257"/>
      <c r="AS119" s="257"/>
      <c r="AT119" s="257"/>
      <c r="AU119" s="257"/>
      <c r="AV119" s="257"/>
      <c r="AW119" s="257"/>
      <c r="AX119" s="281"/>
    </row>
    <row r="120" spans="1:64" ht="30" customHeight="1" x14ac:dyDescent="0.15">
      <c r="A120" s="263"/>
      <c r="B120" s="264"/>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0" t="s">
        <v>384</v>
      </c>
      <c r="AE120" s="301"/>
      <c r="AF120" s="301"/>
      <c r="AG120" s="280" t="s">
        <v>444</v>
      </c>
      <c r="AH120" s="257"/>
      <c r="AI120" s="257"/>
      <c r="AJ120" s="257"/>
      <c r="AK120" s="257"/>
      <c r="AL120" s="257"/>
      <c r="AM120" s="257"/>
      <c r="AN120" s="257"/>
      <c r="AO120" s="257"/>
      <c r="AP120" s="257"/>
      <c r="AQ120" s="257"/>
      <c r="AR120" s="257"/>
      <c r="AS120" s="257"/>
      <c r="AT120" s="257"/>
      <c r="AU120" s="257"/>
      <c r="AV120" s="257"/>
      <c r="AW120" s="257"/>
      <c r="AX120" s="281"/>
    </row>
    <row r="121" spans="1:64" ht="60" customHeight="1" x14ac:dyDescent="0.15">
      <c r="A121" s="265"/>
      <c r="B121" s="266"/>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0" t="s">
        <v>384</v>
      </c>
      <c r="AE121" s="301"/>
      <c r="AF121" s="301"/>
      <c r="AG121" s="342" t="s">
        <v>445</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332" t="s">
        <v>400</v>
      </c>
      <c r="AE122" s="275"/>
      <c r="AF122" s="275"/>
      <c r="AG122" s="321"/>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66"/>
      <c r="U125" s="344"/>
      <c r="V125" s="344"/>
      <c r="W125" s="344"/>
      <c r="X125" s="344"/>
      <c r="Y125" s="344"/>
      <c r="Z125" s="344"/>
      <c r="AA125" s="344"/>
      <c r="AB125" s="344"/>
      <c r="AC125" s="344"/>
      <c r="AD125" s="344"/>
      <c r="AE125" s="344"/>
      <c r="AF125" s="567"/>
      <c r="AG125" s="325"/>
      <c r="AH125" s="245"/>
      <c r="AI125" s="245"/>
      <c r="AJ125" s="245"/>
      <c r="AK125" s="245"/>
      <c r="AL125" s="245"/>
      <c r="AM125" s="245"/>
      <c r="AN125" s="245"/>
      <c r="AO125" s="245"/>
      <c r="AP125" s="245"/>
      <c r="AQ125" s="245"/>
      <c r="AR125" s="245"/>
      <c r="AS125" s="245"/>
      <c r="AT125" s="245"/>
      <c r="AU125" s="245"/>
      <c r="AV125" s="245"/>
      <c r="AW125" s="245"/>
      <c r="AX125" s="326"/>
    </row>
    <row r="126" spans="1:64" ht="50.1" customHeight="1" x14ac:dyDescent="0.15">
      <c r="A126" s="261" t="s">
        <v>58</v>
      </c>
      <c r="B126" s="393"/>
      <c r="C126" s="383" t="s">
        <v>64</v>
      </c>
      <c r="D126" s="431"/>
      <c r="E126" s="431"/>
      <c r="F126" s="432"/>
      <c r="G126" s="387" t="s">
        <v>403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99.95" customHeight="1" thickBot="1" x14ac:dyDescent="0.2">
      <c r="A127" s="394"/>
      <c r="B127" s="395"/>
      <c r="C127" s="593" t="s">
        <v>68</v>
      </c>
      <c r="D127" s="594"/>
      <c r="E127" s="594"/>
      <c r="F127" s="595"/>
      <c r="G127" s="596" t="s">
        <v>446</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27.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50.1" customHeight="1" thickBot="1" x14ac:dyDescent="0.2">
      <c r="A131" s="390" t="s">
        <v>305</v>
      </c>
      <c r="B131" s="391"/>
      <c r="C131" s="391"/>
      <c r="D131" s="391"/>
      <c r="E131" s="392"/>
      <c r="F131" s="423" t="s">
        <v>457</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83.25" customHeight="1" thickBot="1" x14ac:dyDescent="0.2">
      <c r="A133" s="563" t="s">
        <v>458</v>
      </c>
      <c r="B133" s="564"/>
      <c r="C133" s="564"/>
      <c r="D133" s="564"/>
      <c r="E133" s="565"/>
      <c r="F133" s="426" t="s">
        <v>460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0"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18"/>
      <c r="C137" s="318"/>
      <c r="D137" s="318"/>
      <c r="E137" s="318"/>
      <c r="F137" s="318"/>
      <c r="G137" s="554">
        <v>258</v>
      </c>
      <c r="H137" s="555"/>
      <c r="I137" s="555"/>
      <c r="J137" s="555"/>
      <c r="K137" s="555"/>
      <c r="L137" s="555"/>
      <c r="M137" s="555"/>
      <c r="N137" s="555"/>
      <c r="O137" s="555"/>
      <c r="P137" s="556"/>
      <c r="Q137" s="318" t="s">
        <v>225</v>
      </c>
      <c r="R137" s="318"/>
      <c r="S137" s="318"/>
      <c r="T137" s="318"/>
      <c r="U137" s="318"/>
      <c r="V137" s="318"/>
      <c r="W137" s="554">
        <v>230</v>
      </c>
      <c r="X137" s="555"/>
      <c r="Y137" s="555"/>
      <c r="Z137" s="555"/>
      <c r="AA137" s="555"/>
      <c r="AB137" s="555"/>
      <c r="AC137" s="555"/>
      <c r="AD137" s="555"/>
      <c r="AE137" s="555"/>
      <c r="AF137" s="556"/>
      <c r="AG137" s="318" t="s">
        <v>226</v>
      </c>
      <c r="AH137" s="318"/>
      <c r="AI137" s="318"/>
      <c r="AJ137" s="318"/>
      <c r="AK137" s="318"/>
      <c r="AL137" s="318"/>
      <c r="AM137" s="524">
        <v>241</v>
      </c>
      <c r="AN137" s="525"/>
      <c r="AO137" s="525"/>
      <c r="AP137" s="525"/>
      <c r="AQ137" s="525"/>
      <c r="AR137" s="525"/>
      <c r="AS137" s="525"/>
      <c r="AT137" s="525"/>
      <c r="AU137" s="525"/>
      <c r="AV137" s="526"/>
      <c r="AW137" s="12"/>
      <c r="AX137" s="13"/>
    </row>
    <row r="138" spans="1:50" ht="19.899999999999999" customHeight="1" thickBot="1" x14ac:dyDescent="0.2">
      <c r="A138" s="528" t="s">
        <v>227</v>
      </c>
      <c r="B138" s="429"/>
      <c r="C138" s="429"/>
      <c r="D138" s="429"/>
      <c r="E138" s="429"/>
      <c r="F138" s="429"/>
      <c r="G138" s="315" t="s">
        <v>454</v>
      </c>
      <c r="H138" s="316"/>
      <c r="I138" s="316"/>
      <c r="J138" s="316"/>
      <c r="K138" s="316"/>
      <c r="L138" s="316"/>
      <c r="M138" s="316"/>
      <c r="N138" s="316"/>
      <c r="O138" s="316"/>
      <c r="P138" s="317"/>
      <c r="Q138" s="429" t="s">
        <v>228</v>
      </c>
      <c r="R138" s="429"/>
      <c r="S138" s="429"/>
      <c r="T138" s="429"/>
      <c r="U138" s="429"/>
      <c r="V138" s="429"/>
      <c r="W138" s="315" t="s">
        <v>454</v>
      </c>
      <c r="X138" s="316"/>
      <c r="Y138" s="316"/>
      <c r="Z138" s="316"/>
      <c r="AA138" s="316"/>
      <c r="AB138" s="316"/>
      <c r="AC138" s="316"/>
      <c r="AD138" s="316"/>
      <c r="AE138" s="316"/>
      <c r="AF138" s="317"/>
      <c r="AG138" s="319"/>
      <c r="AH138" s="320"/>
      <c r="AI138" s="320"/>
      <c r="AJ138" s="320"/>
      <c r="AK138" s="320"/>
      <c r="AL138" s="320"/>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5"/>
      <c r="B140" s="406"/>
      <c r="C140" s="406"/>
      <c r="D140" s="406"/>
      <c r="E140" s="406"/>
      <c r="F140" s="4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5"/>
      <c r="B141" s="406"/>
      <c r="C141" s="406"/>
      <c r="D141" s="406"/>
      <c r="E141" s="406"/>
      <c r="F141" s="4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5"/>
      <c r="B142" s="406"/>
      <c r="C142" s="406"/>
      <c r="D142" s="406"/>
      <c r="E142" s="406"/>
      <c r="F142" s="4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5"/>
      <c r="B143" s="406"/>
      <c r="C143" s="406"/>
      <c r="D143" s="406"/>
      <c r="E143" s="406"/>
      <c r="F143" s="4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5"/>
      <c r="B144" s="406"/>
      <c r="C144" s="406"/>
      <c r="D144" s="406"/>
      <c r="E144" s="406"/>
      <c r="F144" s="4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5"/>
      <c r="B145" s="406"/>
      <c r="C145" s="406"/>
      <c r="D145" s="406"/>
      <c r="E145" s="406"/>
      <c r="F145" s="4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5"/>
      <c r="B146" s="406"/>
      <c r="C146" s="406"/>
      <c r="D146" s="406"/>
      <c r="E146" s="406"/>
      <c r="F146" s="4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5"/>
      <c r="B147" s="406"/>
      <c r="C147" s="406"/>
      <c r="D147" s="406"/>
      <c r="E147" s="406"/>
      <c r="F147" s="4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5"/>
      <c r="B148" s="406"/>
      <c r="C148" s="406"/>
      <c r="D148" s="406"/>
      <c r="E148" s="406"/>
      <c r="F148" s="4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5"/>
      <c r="B149" s="406"/>
      <c r="C149" s="406"/>
      <c r="D149" s="406"/>
      <c r="E149" s="406"/>
      <c r="F149" s="4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5"/>
      <c r="B150" s="406"/>
      <c r="C150" s="406"/>
      <c r="D150" s="406"/>
      <c r="E150" s="406"/>
      <c r="F150" s="4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5"/>
      <c r="B151" s="406"/>
      <c r="C151" s="406"/>
      <c r="D151" s="406"/>
      <c r="E151" s="406"/>
      <c r="F151" s="4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5"/>
      <c r="B152" s="406"/>
      <c r="C152" s="406"/>
      <c r="D152" s="406"/>
      <c r="E152" s="406"/>
      <c r="F152" s="4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5"/>
      <c r="B153" s="406"/>
      <c r="C153" s="406"/>
      <c r="D153" s="406"/>
      <c r="E153" s="406"/>
      <c r="F153" s="4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5"/>
      <c r="B154" s="406"/>
      <c r="C154" s="406"/>
      <c r="D154" s="406"/>
      <c r="E154" s="406"/>
      <c r="F154" s="4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5"/>
      <c r="B155" s="406"/>
      <c r="C155" s="406"/>
      <c r="D155" s="406"/>
      <c r="E155" s="406"/>
      <c r="F155" s="4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5"/>
      <c r="B156" s="406"/>
      <c r="C156" s="406"/>
      <c r="D156" s="406"/>
      <c r="E156" s="406"/>
      <c r="F156" s="4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5"/>
      <c r="B157" s="406"/>
      <c r="C157" s="406"/>
      <c r="D157" s="406"/>
      <c r="E157" s="406"/>
      <c r="F157" s="4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5"/>
      <c r="B158" s="406"/>
      <c r="C158" s="406"/>
      <c r="D158" s="406"/>
      <c r="E158" s="406"/>
      <c r="F158" s="4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5"/>
      <c r="B159" s="406"/>
      <c r="C159" s="406"/>
      <c r="D159" s="406"/>
      <c r="E159" s="406"/>
      <c r="F159" s="4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5"/>
      <c r="B160" s="406"/>
      <c r="C160" s="406"/>
      <c r="D160" s="406"/>
      <c r="E160" s="406"/>
      <c r="F160" s="4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5"/>
      <c r="B161" s="406"/>
      <c r="C161" s="406"/>
      <c r="D161" s="406"/>
      <c r="E161" s="406"/>
      <c r="F161" s="4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5"/>
      <c r="B162" s="406"/>
      <c r="C162" s="406"/>
      <c r="D162" s="406"/>
      <c r="E162" s="406"/>
      <c r="F162" s="4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5"/>
      <c r="B163" s="406"/>
      <c r="C163" s="406"/>
      <c r="D163" s="406"/>
      <c r="E163" s="406"/>
      <c r="F163" s="4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5"/>
      <c r="B164" s="406"/>
      <c r="C164" s="406"/>
      <c r="D164" s="406"/>
      <c r="E164" s="406"/>
      <c r="F164" s="4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5"/>
      <c r="B165" s="406"/>
      <c r="C165" s="406"/>
      <c r="D165" s="406"/>
      <c r="E165" s="406"/>
      <c r="F165" s="4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5"/>
      <c r="B166" s="406"/>
      <c r="C166" s="406"/>
      <c r="D166" s="406"/>
      <c r="E166" s="406"/>
      <c r="F166" s="4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5"/>
      <c r="B167" s="406"/>
      <c r="C167" s="406"/>
      <c r="D167" s="406"/>
      <c r="E167" s="406"/>
      <c r="F167" s="4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5"/>
      <c r="B168" s="406"/>
      <c r="C168" s="406"/>
      <c r="D168" s="406"/>
      <c r="E168" s="406"/>
      <c r="F168" s="4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5"/>
      <c r="B169" s="406"/>
      <c r="C169" s="406"/>
      <c r="D169" s="406"/>
      <c r="E169" s="406"/>
      <c r="F169" s="4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5"/>
      <c r="B170" s="406"/>
      <c r="C170" s="406"/>
      <c r="D170" s="406"/>
      <c r="E170" s="406"/>
      <c r="F170" s="4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5"/>
      <c r="B171" s="406"/>
      <c r="C171" s="406"/>
      <c r="D171" s="406"/>
      <c r="E171" s="406"/>
      <c r="F171" s="4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5"/>
      <c r="B172" s="406"/>
      <c r="C172" s="406"/>
      <c r="D172" s="406"/>
      <c r="E172" s="406"/>
      <c r="F172" s="4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5"/>
      <c r="B173" s="406"/>
      <c r="C173" s="406"/>
      <c r="D173" s="406"/>
      <c r="E173" s="406"/>
      <c r="F173" s="4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5"/>
      <c r="B174" s="406"/>
      <c r="C174" s="406"/>
      <c r="D174" s="406"/>
      <c r="E174" s="406"/>
      <c r="F174" s="4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5"/>
      <c r="B175" s="406"/>
      <c r="C175" s="406"/>
      <c r="D175" s="406"/>
      <c r="E175" s="406"/>
      <c r="F175" s="4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5"/>
      <c r="B176" s="406"/>
      <c r="C176" s="406"/>
      <c r="D176" s="406"/>
      <c r="E176" s="406"/>
      <c r="F176" s="4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8"/>
      <c r="B177" s="409"/>
      <c r="C177" s="409"/>
      <c r="D177" s="409"/>
      <c r="E177" s="409"/>
      <c r="F177" s="4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7" t="s">
        <v>34</v>
      </c>
      <c r="B178" s="368"/>
      <c r="C178" s="368"/>
      <c r="D178" s="368"/>
      <c r="E178" s="368"/>
      <c r="F178" s="369"/>
      <c r="G178" s="376" t="s">
        <v>424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24.75" customHeight="1" x14ac:dyDescent="0.15">
      <c r="A180" s="370"/>
      <c r="B180" s="371"/>
      <c r="C180" s="371"/>
      <c r="D180" s="371"/>
      <c r="E180" s="371"/>
      <c r="F180" s="372"/>
      <c r="G180" s="361" t="s">
        <v>425</v>
      </c>
      <c r="H180" s="362"/>
      <c r="I180" s="362"/>
      <c r="J180" s="362"/>
      <c r="K180" s="363"/>
      <c r="L180" s="364" t="s">
        <v>437</v>
      </c>
      <c r="M180" s="365"/>
      <c r="N180" s="365"/>
      <c r="O180" s="365"/>
      <c r="P180" s="365"/>
      <c r="Q180" s="365"/>
      <c r="R180" s="365"/>
      <c r="S180" s="365"/>
      <c r="T180" s="365"/>
      <c r="U180" s="365"/>
      <c r="V180" s="365"/>
      <c r="W180" s="365"/>
      <c r="X180" s="366"/>
      <c r="Y180" s="396">
        <v>7.7320000000000002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4"/>
    </row>
    <row r="181" spans="1:50" ht="24.75" customHeight="1" x14ac:dyDescent="0.15">
      <c r="A181" s="370"/>
      <c r="B181" s="371"/>
      <c r="C181" s="371"/>
      <c r="D181" s="371"/>
      <c r="E181" s="371"/>
      <c r="F181" s="372"/>
      <c r="G181" s="411" t="s">
        <v>427</v>
      </c>
      <c r="H181" s="433"/>
      <c r="I181" s="433"/>
      <c r="J181" s="433"/>
      <c r="K181" s="434"/>
      <c r="L181" s="414" t="s">
        <v>436</v>
      </c>
      <c r="M181" s="435"/>
      <c r="N181" s="435"/>
      <c r="O181" s="435"/>
      <c r="P181" s="435"/>
      <c r="Q181" s="435"/>
      <c r="R181" s="435"/>
      <c r="S181" s="435"/>
      <c r="T181" s="435"/>
      <c r="U181" s="435"/>
      <c r="V181" s="435"/>
      <c r="W181" s="435"/>
      <c r="X181" s="436"/>
      <c r="Y181" s="417">
        <v>24.114999999999998</v>
      </c>
      <c r="Z181" s="418"/>
      <c r="AA181" s="418"/>
      <c r="AB181" s="419"/>
      <c r="AC181" s="411"/>
      <c r="AD181" s="433"/>
      <c r="AE181" s="433"/>
      <c r="AF181" s="433"/>
      <c r="AG181" s="434"/>
      <c r="AH181" s="414"/>
      <c r="AI181" s="435"/>
      <c r="AJ181" s="435"/>
      <c r="AK181" s="435"/>
      <c r="AL181" s="435"/>
      <c r="AM181" s="435"/>
      <c r="AN181" s="435"/>
      <c r="AO181" s="435"/>
      <c r="AP181" s="435"/>
      <c r="AQ181" s="435"/>
      <c r="AR181" s="435"/>
      <c r="AS181" s="435"/>
      <c r="AT181" s="436"/>
      <c r="AU181" s="417"/>
      <c r="AV181" s="418"/>
      <c r="AW181" s="418"/>
      <c r="AX181" s="419"/>
    </row>
    <row r="182" spans="1:50" ht="24.75" customHeight="1" x14ac:dyDescent="0.15">
      <c r="A182" s="370"/>
      <c r="B182" s="371"/>
      <c r="C182" s="371"/>
      <c r="D182" s="371"/>
      <c r="E182" s="371"/>
      <c r="F182" s="372"/>
      <c r="G182" s="411" t="s">
        <v>428</v>
      </c>
      <c r="H182" s="433"/>
      <c r="I182" s="433"/>
      <c r="J182" s="433"/>
      <c r="K182" s="434"/>
      <c r="L182" s="414" t="s">
        <v>432</v>
      </c>
      <c r="M182" s="435"/>
      <c r="N182" s="435"/>
      <c r="O182" s="435"/>
      <c r="P182" s="435"/>
      <c r="Q182" s="435"/>
      <c r="R182" s="435"/>
      <c r="S182" s="435"/>
      <c r="T182" s="435"/>
      <c r="U182" s="435"/>
      <c r="V182" s="435"/>
      <c r="W182" s="435"/>
      <c r="X182" s="436"/>
      <c r="Y182" s="417">
        <v>1.2210000000000001</v>
      </c>
      <c r="Z182" s="418"/>
      <c r="AA182" s="418"/>
      <c r="AB182" s="419"/>
      <c r="AC182" s="411"/>
      <c r="AD182" s="433"/>
      <c r="AE182" s="433"/>
      <c r="AF182" s="433"/>
      <c r="AG182" s="434"/>
      <c r="AH182" s="414"/>
      <c r="AI182" s="435"/>
      <c r="AJ182" s="435"/>
      <c r="AK182" s="435"/>
      <c r="AL182" s="435"/>
      <c r="AM182" s="435"/>
      <c r="AN182" s="435"/>
      <c r="AO182" s="435"/>
      <c r="AP182" s="435"/>
      <c r="AQ182" s="435"/>
      <c r="AR182" s="435"/>
      <c r="AS182" s="435"/>
      <c r="AT182" s="436"/>
      <c r="AU182" s="417"/>
      <c r="AV182" s="418"/>
      <c r="AW182" s="418"/>
      <c r="AX182" s="419"/>
    </row>
    <row r="183" spans="1:50" ht="24.75" customHeight="1" x14ac:dyDescent="0.15">
      <c r="A183" s="370"/>
      <c r="B183" s="371"/>
      <c r="C183" s="371"/>
      <c r="D183" s="371"/>
      <c r="E183" s="371"/>
      <c r="F183" s="372"/>
      <c r="G183" s="411" t="s">
        <v>429</v>
      </c>
      <c r="H183" s="433"/>
      <c r="I183" s="433"/>
      <c r="J183" s="433"/>
      <c r="K183" s="434"/>
      <c r="L183" s="414" t="s">
        <v>433</v>
      </c>
      <c r="M183" s="435"/>
      <c r="N183" s="435"/>
      <c r="O183" s="435"/>
      <c r="P183" s="435"/>
      <c r="Q183" s="435"/>
      <c r="R183" s="435"/>
      <c r="S183" s="435"/>
      <c r="T183" s="435"/>
      <c r="U183" s="435"/>
      <c r="V183" s="435"/>
      <c r="W183" s="435"/>
      <c r="X183" s="436"/>
      <c r="Y183" s="417">
        <v>2.0910000000000002</v>
      </c>
      <c r="Z183" s="418"/>
      <c r="AA183" s="418"/>
      <c r="AB183" s="419"/>
      <c r="AC183" s="411"/>
      <c r="AD183" s="433"/>
      <c r="AE183" s="433"/>
      <c r="AF183" s="433"/>
      <c r="AG183" s="434"/>
      <c r="AH183" s="414"/>
      <c r="AI183" s="435"/>
      <c r="AJ183" s="435"/>
      <c r="AK183" s="435"/>
      <c r="AL183" s="435"/>
      <c r="AM183" s="435"/>
      <c r="AN183" s="435"/>
      <c r="AO183" s="435"/>
      <c r="AP183" s="435"/>
      <c r="AQ183" s="435"/>
      <c r="AR183" s="435"/>
      <c r="AS183" s="435"/>
      <c r="AT183" s="436"/>
      <c r="AU183" s="417"/>
      <c r="AV183" s="418"/>
      <c r="AW183" s="418"/>
      <c r="AX183" s="419"/>
    </row>
    <row r="184" spans="1:50" ht="24.75" customHeight="1" x14ac:dyDescent="0.15">
      <c r="A184" s="370"/>
      <c r="B184" s="371"/>
      <c r="C184" s="371"/>
      <c r="D184" s="371"/>
      <c r="E184" s="371"/>
      <c r="F184" s="372"/>
      <c r="G184" s="411" t="s">
        <v>426</v>
      </c>
      <c r="H184" s="433"/>
      <c r="I184" s="433"/>
      <c r="J184" s="433"/>
      <c r="K184" s="434"/>
      <c r="L184" s="414" t="s">
        <v>434</v>
      </c>
      <c r="M184" s="435"/>
      <c r="N184" s="435"/>
      <c r="O184" s="435"/>
      <c r="P184" s="435"/>
      <c r="Q184" s="435"/>
      <c r="R184" s="435"/>
      <c r="S184" s="435"/>
      <c r="T184" s="435"/>
      <c r="U184" s="435"/>
      <c r="V184" s="435"/>
      <c r="W184" s="435"/>
      <c r="X184" s="436"/>
      <c r="Y184" s="417">
        <v>15.516999999999999</v>
      </c>
      <c r="Z184" s="418"/>
      <c r="AA184" s="418"/>
      <c r="AB184" s="419"/>
      <c r="AC184" s="411"/>
      <c r="AD184" s="433"/>
      <c r="AE184" s="433"/>
      <c r="AF184" s="433"/>
      <c r="AG184" s="434"/>
      <c r="AH184" s="414"/>
      <c r="AI184" s="435"/>
      <c r="AJ184" s="435"/>
      <c r="AK184" s="435"/>
      <c r="AL184" s="435"/>
      <c r="AM184" s="435"/>
      <c r="AN184" s="435"/>
      <c r="AO184" s="435"/>
      <c r="AP184" s="435"/>
      <c r="AQ184" s="435"/>
      <c r="AR184" s="435"/>
      <c r="AS184" s="435"/>
      <c r="AT184" s="436"/>
      <c r="AU184" s="417"/>
      <c r="AV184" s="418"/>
      <c r="AW184" s="418"/>
      <c r="AX184" s="419"/>
    </row>
    <row r="185" spans="1:50" ht="24.75" customHeight="1" x14ac:dyDescent="0.15">
      <c r="A185" s="370"/>
      <c r="B185" s="371"/>
      <c r="C185" s="371"/>
      <c r="D185" s="371"/>
      <c r="E185" s="371"/>
      <c r="F185" s="372"/>
      <c r="G185" s="411" t="s">
        <v>430</v>
      </c>
      <c r="H185" s="433"/>
      <c r="I185" s="433"/>
      <c r="J185" s="433"/>
      <c r="K185" s="434"/>
      <c r="L185" s="414" t="s">
        <v>438</v>
      </c>
      <c r="M185" s="435"/>
      <c r="N185" s="435"/>
      <c r="O185" s="435"/>
      <c r="P185" s="435"/>
      <c r="Q185" s="435"/>
      <c r="R185" s="435"/>
      <c r="S185" s="435"/>
      <c r="T185" s="435"/>
      <c r="U185" s="435"/>
      <c r="V185" s="435"/>
      <c r="W185" s="435"/>
      <c r="X185" s="436"/>
      <c r="Y185" s="417">
        <v>4.0490000000000004</v>
      </c>
      <c r="Z185" s="418"/>
      <c r="AA185" s="418"/>
      <c r="AB185" s="419"/>
      <c r="AC185" s="411"/>
      <c r="AD185" s="433"/>
      <c r="AE185" s="433"/>
      <c r="AF185" s="433"/>
      <c r="AG185" s="434"/>
      <c r="AH185" s="414"/>
      <c r="AI185" s="435"/>
      <c r="AJ185" s="435"/>
      <c r="AK185" s="435"/>
      <c r="AL185" s="435"/>
      <c r="AM185" s="435"/>
      <c r="AN185" s="435"/>
      <c r="AO185" s="435"/>
      <c r="AP185" s="435"/>
      <c r="AQ185" s="435"/>
      <c r="AR185" s="435"/>
      <c r="AS185" s="435"/>
      <c r="AT185" s="436"/>
      <c r="AU185" s="417"/>
      <c r="AV185" s="418"/>
      <c r="AW185" s="418"/>
      <c r="AX185" s="419"/>
    </row>
    <row r="186" spans="1:50" ht="24.75" customHeight="1" x14ac:dyDescent="0.15">
      <c r="A186" s="370"/>
      <c r="B186" s="371"/>
      <c r="C186" s="371"/>
      <c r="D186" s="371"/>
      <c r="E186" s="371"/>
      <c r="F186" s="372"/>
      <c r="G186" s="411" t="s">
        <v>431</v>
      </c>
      <c r="H186" s="412"/>
      <c r="I186" s="412"/>
      <c r="J186" s="412"/>
      <c r="K186" s="413"/>
      <c r="L186" s="414" t="s">
        <v>435</v>
      </c>
      <c r="M186" s="415"/>
      <c r="N186" s="415"/>
      <c r="O186" s="415"/>
      <c r="P186" s="415"/>
      <c r="Q186" s="415"/>
      <c r="R186" s="415"/>
      <c r="S186" s="415"/>
      <c r="T186" s="415"/>
      <c r="U186" s="415"/>
      <c r="V186" s="415"/>
      <c r="W186" s="415"/>
      <c r="X186" s="416"/>
      <c r="Y186" s="417">
        <v>3.7396999999999996</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419"/>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8"/>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8"/>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8"/>
    </row>
    <row r="190" spans="1:50" ht="24.75" customHeight="1" thickBot="1" x14ac:dyDescent="0.2">
      <c r="A190" s="370"/>
      <c r="B190" s="371"/>
      <c r="C190" s="371"/>
      <c r="D190" s="371"/>
      <c r="E190" s="371"/>
      <c r="F190" s="372"/>
      <c r="G190" s="569" t="s">
        <v>22</v>
      </c>
      <c r="H190" s="570"/>
      <c r="I190" s="570"/>
      <c r="J190" s="570"/>
      <c r="K190" s="570"/>
      <c r="L190" s="571"/>
      <c r="M190" s="146"/>
      <c r="N190" s="146"/>
      <c r="O190" s="146"/>
      <c r="P190" s="146"/>
      <c r="Q190" s="146"/>
      <c r="R190" s="146"/>
      <c r="S190" s="146"/>
      <c r="T190" s="146"/>
      <c r="U190" s="146"/>
      <c r="V190" s="146"/>
      <c r="W190" s="146"/>
      <c r="X190" s="147"/>
      <c r="Y190" s="572">
        <f>SUM(Y180:AB189)</f>
        <v>58.464700000000001</v>
      </c>
      <c r="Z190" s="573"/>
      <c r="AA190" s="573"/>
      <c r="AB190" s="574"/>
      <c r="AC190" s="569" t="s">
        <v>22</v>
      </c>
      <c r="AD190" s="570"/>
      <c r="AE190" s="570"/>
      <c r="AF190" s="570"/>
      <c r="AG190" s="570"/>
      <c r="AH190" s="571"/>
      <c r="AI190" s="146"/>
      <c r="AJ190" s="146"/>
      <c r="AK190" s="146"/>
      <c r="AL190" s="146"/>
      <c r="AM190" s="146"/>
      <c r="AN190" s="146"/>
      <c r="AO190" s="146"/>
      <c r="AP190" s="146"/>
      <c r="AQ190" s="146"/>
      <c r="AR190" s="146"/>
      <c r="AS190" s="146"/>
      <c r="AT190" s="147"/>
      <c r="AU190" s="572">
        <f>SUM(AU180:AX189)</f>
        <v>0</v>
      </c>
      <c r="AV190" s="573"/>
      <c r="AW190" s="573"/>
      <c r="AX190" s="575"/>
    </row>
    <row r="191" spans="1:50" ht="30" customHeight="1" x14ac:dyDescent="0.15">
      <c r="A191" s="370"/>
      <c r="B191" s="371"/>
      <c r="C191" s="371"/>
      <c r="D191" s="371"/>
      <c r="E191" s="371"/>
      <c r="F191" s="372"/>
      <c r="G191" s="376" t="s">
        <v>366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4"/>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8"/>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8"/>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8"/>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8"/>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8"/>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8"/>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8"/>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8"/>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8"/>
    </row>
    <row r="203" spans="1:50" ht="24.75" customHeight="1" thickBot="1" x14ac:dyDescent="0.2">
      <c r="A203" s="370"/>
      <c r="B203" s="371"/>
      <c r="C203" s="371"/>
      <c r="D203" s="371"/>
      <c r="E203" s="371"/>
      <c r="F203" s="372"/>
      <c r="G203" s="569" t="s">
        <v>22</v>
      </c>
      <c r="H203" s="570"/>
      <c r="I203" s="570"/>
      <c r="J203" s="570"/>
      <c r="K203" s="570"/>
      <c r="L203" s="571"/>
      <c r="M203" s="146"/>
      <c r="N203" s="146"/>
      <c r="O203" s="146"/>
      <c r="P203" s="146"/>
      <c r="Q203" s="146"/>
      <c r="R203" s="146"/>
      <c r="S203" s="146"/>
      <c r="T203" s="146"/>
      <c r="U203" s="146"/>
      <c r="V203" s="146"/>
      <c r="W203" s="146"/>
      <c r="X203" s="147"/>
      <c r="Y203" s="572">
        <f>SUM(Y193:AB202)</f>
        <v>0</v>
      </c>
      <c r="Z203" s="573"/>
      <c r="AA203" s="573"/>
      <c r="AB203" s="574"/>
      <c r="AC203" s="569" t="s">
        <v>22</v>
      </c>
      <c r="AD203" s="570"/>
      <c r="AE203" s="570"/>
      <c r="AF203" s="570"/>
      <c r="AG203" s="570"/>
      <c r="AH203" s="571"/>
      <c r="AI203" s="146"/>
      <c r="AJ203" s="146"/>
      <c r="AK203" s="146"/>
      <c r="AL203" s="146"/>
      <c r="AM203" s="146"/>
      <c r="AN203" s="146"/>
      <c r="AO203" s="146"/>
      <c r="AP203" s="146"/>
      <c r="AQ203" s="146"/>
      <c r="AR203" s="146"/>
      <c r="AS203" s="146"/>
      <c r="AT203" s="147"/>
      <c r="AU203" s="572">
        <f>SUM(AU193:AX202)</f>
        <v>0</v>
      </c>
      <c r="AV203" s="573"/>
      <c r="AW203" s="573"/>
      <c r="AX203" s="575"/>
    </row>
    <row r="204" spans="1:50" ht="30" customHeight="1" x14ac:dyDescent="0.15">
      <c r="A204" s="370"/>
      <c r="B204" s="371"/>
      <c r="C204" s="371"/>
      <c r="D204" s="371"/>
      <c r="E204" s="371"/>
      <c r="F204" s="372"/>
      <c r="G204" s="376" t="s">
        <v>361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4"/>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8"/>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8"/>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8"/>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8"/>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8"/>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8"/>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8"/>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8"/>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8"/>
    </row>
    <row r="216" spans="1:50" ht="24.75" customHeight="1" thickBot="1" x14ac:dyDescent="0.2">
      <c r="A216" s="370"/>
      <c r="B216" s="371"/>
      <c r="C216" s="371"/>
      <c r="D216" s="371"/>
      <c r="E216" s="371"/>
      <c r="F216" s="372"/>
      <c r="G216" s="569" t="s">
        <v>22</v>
      </c>
      <c r="H216" s="570"/>
      <c r="I216" s="570"/>
      <c r="J216" s="570"/>
      <c r="K216" s="570"/>
      <c r="L216" s="571"/>
      <c r="M216" s="146"/>
      <c r="N216" s="146"/>
      <c r="O216" s="146"/>
      <c r="P216" s="146"/>
      <c r="Q216" s="146"/>
      <c r="R216" s="146"/>
      <c r="S216" s="146"/>
      <c r="T216" s="146"/>
      <c r="U216" s="146"/>
      <c r="V216" s="146"/>
      <c r="W216" s="146"/>
      <c r="X216" s="147"/>
      <c r="Y216" s="572">
        <f>SUM(Y206:AB215)</f>
        <v>0</v>
      </c>
      <c r="Z216" s="573"/>
      <c r="AA216" s="573"/>
      <c r="AB216" s="574"/>
      <c r="AC216" s="569" t="s">
        <v>22</v>
      </c>
      <c r="AD216" s="570"/>
      <c r="AE216" s="570"/>
      <c r="AF216" s="570"/>
      <c r="AG216" s="570"/>
      <c r="AH216" s="571"/>
      <c r="AI216" s="146"/>
      <c r="AJ216" s="146"/>
      <c r="AK216" s="146"/>
      <c r="AL216" s="146"/>
      <c r="AM216" s="146"/>
      <c r="AN216" s="146"/>
      <c r="AO216" s="146"/>
      <c r="AP216" s="146"/>
      <c r="AQ216" s="146"/>
      <c r="AR216" s="146"/>
      <c r="AS216" s="146"/>
      <c r="AT216" s="147"/>
      <c r="AU216" s="572">
        <f>SUM(AU206:AX215)</f>
        <v>0</v>
      </c>
      <c r="AV216" s="573"/>
      <c r="AW216" s="573"/>
      <c r="AX216" s="575"/>
    </row>
    <row r="217" spans="1:50" ht="30" customHeight="1" x14ac:dyDescent="0.15">
      <c r="A217" s="370"/>
      <c r="B217" s="371"/>
      <c r="C217" s="371"/>
      <c r="D217" s="371"/>
      <c r="E217" s="371"/>
      <c r="F217" s="372"/>
      <c r="G217" s="376" t="s">
        <v>363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4"/>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8"/>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8"/>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8"/>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8"/>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8"/>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8"/>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8"/>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8"/>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8"/>
    </row>
    <row r="229" spans="1:50" ht="24.75" customHeight="1" x14ac:dyDescent="0.15">
      <c r="A229" s="370"/>
      <c r="B229" s="371"/>
      <c r="C229" s="371"/>
      <c r="D229" s="371"/>
      <c r="E229" s="371"/>
      <c r="F229" s="372"/>
      <c r="G229" s="569" t="s">
        <v>22</v>
      </c>
      <c r="H229" s="570"/>
      <c r="I229" s="570"/>
      <c r="J229" s="570"/>
      <c r="K229" s="570"/>
      <c r="L229" s="571"/>
      <c r="M229" s="146"/>
      <c r="N229" s="146"/>
      <c r="O229" s="146"/>
      <c r="P229" s="146"/>
      <c r="Q229" s="146"/>
      <c r="R229" s="146"/>
      <c r="S229" s="146"/>
      <c r="T229" s="146"/>
      <c r="U229" s="146"/>
      <c r="V229" s="146"/>
      <c r="W229" s="146"/>
      <c r="X229" s="147"/>
      <c r="Y229" s="572">
        <f>SUM(Y219:AB228)</f>
        <v>0</v>
      </c>
      <c r="Z229" s="573"/>
      <c r="AA229" s="573"/>
      <c r="AB229" s="574"/>
      <c r="AC229" s="569" t="s">
        <v>22</v>
      </c>
      <c r="AD229" s="570"/>
      <c r="AE229" s="570"/>
      <c r="AF229" s="570"/>
      <c r="AG229" s="570"/>
      <c r="AH229" s="571"/>
      <c r="AI229" s="146"/>
      <c r="AJ229" s="146"/>
      <c r="AK229" s="146"/>
      <c r="AL229" s="146"/>
      <c r="AM229" s="146"/>
      <c r="AN229" s="146"/>
      <c r="AO229" s="146"/>
      <c r="AP229" s="146"/>
      <c r="AQ229" s="146"/>
      <c r="AR229" s="146"/>
      <c r="AS229" s="146"/>
      <c r="AT229" s="147"/>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88" t="s">
        <v>33</v>
      </c>
      <c r="AL235" s="239"/>
      <c r="AM235" s="239"/>
      <c r="AN235" s="239"/>
      <c r="AO235" s="239"/>
      <c r="AP235" s="239"/>
      <c r="AQ235" s="239" t="s">
        <v>23</v>
      </c>
      <c r="AR235" s="239"/>
      <c r="AS235" s="239"/>
      <c r="AT235" s="239"/>
      <c r="AU235" s="83" t="s">
        <v>24</v>
      </c>
      <c r="AV235" s="84"/>
      <c r="AW235" s="84"/>
      <c r="AX235" s="589"/>
    </row>
    <row r="236" spans="1:50" ht="90" customHeight="1" x14ac:dyDescent="0.15">
      <c r="A236" s="579">
        <v>1</v>
      </c>
      <c r="B236" s="579">
        <v>1</v>
      </c>
      <c r="C236" s="580" t="s">
        <v>415</v>
      </c>
      <c r="D236" s="477"/>
      <c r="E236" s="477"/>
      <c r="F236" s="477"/>
      <c r="G236" s="477"/>
      <c r="H236" s="477"/>
      <c r="I236" s="477"/>
      <c r="J236" s="477"/>
      <c r="K236" s="477"/>
      <c r="L236" s="581"/>
      <c r="M236" s="582" t="s">
        <v>447</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58.5</v>
      </c>
      <c r="AL236" s="585"/>
      <c r="AM236" s="585"/>
      <c r="AN236" s="585"/>
      <c r="AO236" s="585"/>
      <c r="AP236" s="586"/>
      <c r="AQ236" s="587" t="s">
        <v>414</v>
      </c>
      <c r="AR236" s="199"/>
      <c r="AS236" s="199"/>
      <c r="AT236" s="200"/>
      <c r="AU236" s="587" t="s">
        <v>452</v>
      </c>
      <c r="AV236" s="199"/>
      <c r="AW236" s="199"/>
      <c r="AX236" s="200"/>
    </row>
    <row r="237" spans="1:50" ht="50.25" customHeight="1" x14ac:dyDescent="0.15">
      <c r="A237" s="579">
        <v>2</v>
      </c>
      <c r="B237" s="579">
        <v>1</v>
      </c>
      <c r="C237" s="580" t="s">
        <v>416</v>
      </c>
      <c r="D237" s="477"/>
      <c r="E237" s="477"/>
      <c r="F237" s="477"/>
      <c r="G237" s="477"/>
      <c r="H237" s="477"/>
      <c r="I237" s="477"/>
      <c r="J237" s="477"/>
      <c r="K237" s="477"/>
      <c r="L237" s="581"/>
      <c r="M237" s="582" t="s">
        <v>405</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50</v>
      </c>
      <c r="AL237" s="585"/>
      <c r="AM237" s="585"/>
      <c r="AN237" s="585"/>
      <c r="AO237" s="585"/>
      <c r="AP237" s="586"/>
      <c r="AQ237" s="587" t="s">
        <v>414</v>
      </c>
      <c r="AR237" s="199"/>
      <c r="AS237" s="199"/>
      <c r="AT237" s="200"/>
      <c r="AU237" s="587" t="s">
        <v>452</v>
      </c>
      <c r="AV237" s="199"/>
      <c r="AW237" s="199"/>
      <c r="AX237" s="200"/>
    </row>
    <row r="238" spans="1:50" ht="36" customHeight="1" x14ac:dyDescent="0.15">
      <c r="A238" s="579">
        <v>3</v>
      </c>
      <c r="B238" s="579">
        <v>1</v>
      </c>
      <c r="C238" s="580" t="s">
        <v>417</v>
      </c>
      <c r="D238" s="477"/>
      <c r="E238" s="477"/>
      <c r="F238" s="477"/>
      <c r="G238" s="477"/>
      <c r="H238" s="477"/>
      <c r="I238" s="477"/>
      <c r="J238" s="477"/>
      <c r="K238" s="477"/>
      <c r="L238" s="581"/>
      <c r="M238" s="580" t="s">
        <v>406</v>
      </c>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581"/>
      <c r="AK238" s="584">
        <v>50</v>
      </c>
      <c r="AL238" s="585"/>
      <c r="AM238" s="585"/>
      <c r="AN238" s="585"/>
      <c r="AO238" s="585"/>
      <c r="AP238" s="586"/>
      <c r="AQ238" s="587" t="s">
        <v>414</v>
      </c>
      <c r="AR238" s="199"/>
      <c r="AS238" s="199"/>
      <c r="AT238" s="200"/>
      <c r="AU238" s="587" t="s">
        <v>452</v>
      </c>
      <c r="AV238" s="199"/>
      <c r="AW238" s="199"/>
      <c r="AX238" s="200"/>
    </row>
    <row r="239" spans="1:50" ht="94.5" customHeight="1" x14ac:dyDescent="0.15">
      <c r="A239" s="579">
        <v>4</v>
      </c>
      <c r="B239" s="579">
        <v>1</v>
      </c>
      <c r="C239" s="580" t="s">
        <v>418</v>
      </c>
      <c r="D239" s="477"/>
      <c r="E239" s="477"/>
      <c r="F239" s="477"/>
      <c r="G239" s="477"/>
      <c r="H239" s="477"/>
      <c r="I239" s="477"/>
      <c r="J239" s="477"/>
      <c r="K239" s="477"/>
      <c r="L239" s="581"/>
      <c r="M239" s="582" t="s">
        <v>407</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45</v>
      </c>
      <c r="AL239" s="585"/>
      <c r="AM239" s="585"/>
      <c r="AN239" s="585"/>
      <c r="AO239" s="585"/>
      <c r="AP239" s="586"/>
      <c r="AQ239" s="587" t="s">
        <v>414</v>
      </c>
      <c r="AR239" s="199"/>
      <c r="AS239" s="199"/>
      <c r="AT239" s="200"/>
      <c r="AU239" s="587" t="s">
        <v>452</v>
      </c>
      <c r="AV239" s="199"/>
      <c r="AW239" s="199"/>
      <c r="AX239" s="200"/>
    </row>
    <row r="240" spans="1:50" ht="210" customHeight="1" x14ac:dyDescent="0.15">
      <c r="A240" s="579">
        <v>5</v>
      </c>
      <c r="B240" s="579">
        <v>1</v>
      </c>
      <c r="C240" s="580" t="s">
        <v>419</v>
      </c>
      <c r="D240" s="477"/>
      <c r="E240" s="477"/>
      <c r="F240" s="477"/>
      <c r="G240" s="477"/>
      <c r="H240" s="477"/>
      <c r="I240" s="477"/>
      <c r="J240" s="477"/>
      <c r="K240" s="477"/>
      <c r="L240" s="581"/>
      <c r="M240" s="582" t="s">
        <v>408</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39.911000000000001</v>
      </c>
      <c r="AL240" s="585"/>
      <c r="AM240" s="585"/>
      <c r="AN240" s="585"/>
      <c r="AO240" s="585"/>
      <c r="AP240" s="586"/>
      <c r="AQ240" s="587" t="s">
        <v>414</v>
      </c>
      <c r="AR240" s="199"/>
      <c r="AS240" s="199"/>
      <c r="AT240" s="200"/>
      <c r="AU240" s="587" t="s">
        <v>452</v>
      </c>
      <c r="AV240" s="199"/>
      <c r="AW240" s="199"/>
      <c r="AX240" s="200"/>
    </row>
    <row r="241" spans="1:50" ht="36" customHeight="1" x14ac:dyDescent="0.15">
      <c r="A241" s="579">
        <v>6</v>
      </c>
      <c r="B241" s="579">
        <v>1</v>
      </c>
      <c r="C241" s="580" t="s">
        <v>404</v>
      </c>
      <c r="D241" s="477"/>
      <c r="E241" s="477"/>
      <c r="F241" s="477"/>
      <c r="G241" s="477"/>
      <c r="H241" s="477"/>
      <c r="I241" s="477"/>
      <c r="J241" s="477"/>
      <c r="K241" s="477"/>
      <c r="L241" s="581"/>
      <c r="M241" s="582" t="s">
        <v>409</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39</v>
      </c>
      <c r="AL241" s="585"/>
      <c r="AM241" s="585"/>
      <c r="AN241" s="585"/>
      <c r="AO241" s="585"/>
      <c r="AP241" s="586"/>
      <c r="AQ241" s="587" t="s">
        <v>414</v>
      </c>
      <c r="AR241" s="199"/>
      <c r="AS241" s="199"/>
      <c r="AT241" s="200"/>
      <c r="AU241" s="587" t="s">
        <v>452</v>
      </c>
      <c r="AV241" s="199"/>
      <c r="AW241" s="199"/>
      <c r="AX241" s="200"/>
    </row>
    <row r="242" spans="1:50" ht="60" customHeight="1" x14ac:dyDescent="0.15">
      <c r="A242" s="579">
        <v>7</v>
      </c>
      <c r="B242" s="579">
        <v>1</v>
      </c>
      <c r="C242" s="580" t="s">
        <v>420</v>
      </c>
      <c r="D242" s="477"/>
      <c r="E242" s="477"/>
      <c r="F242" s="477"/>
      <c r="G242" s="477"/>
      <c r="H242" s="477"/>
      <c r="I242" s="477"/>
      <c r="J242" s="477"/>
      <c r="K242" s="477"/>
      <c r="L242" s="581"/>
      <c r="M242" s="582" t="s">
        <v>410</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35</v>
      </c>
      <c r="AL242" s="585"/>
      <c r="AM242" s="585"/>
      <c r="AN242" s="585"/>
      <c r="AO242" s="585"/>
      <c r="AP242" s="586"/>
      <c r="AQ242" s="587" t="s">
        <v>414</v>
      </c>
      <c r="AR242" s="199"/>
      <c r="AS242" s="199"/>
      <c r="AT242" s="200"/>
      <c r="AU242" s="587" t="s">
        <v>388</v>
      </c>
      <c r="AV242" s="199"/>
      <c r="AW242" s="199"/>
      <c r="AX242" s="200"/>
    </row>
    <row r="243" spans="1:50" ht="85.5" customHeight="1" x14ac:dyDescent="0.15">
      <c r="A243" s="579">
        <v>8</v>
      </c>
      <c r="B243" s="579">
        <v>1</v>
      </c>
      <c r="C243" s="580" t="s">
        <v>421</v>
      </c>
      <c r="D243" s="477"/>
      <c r="E243" s="477"/>
      <c r="F243" s="477"/>
      <c r="G243" s="477"/>
      <c r="H243" s="477"/>
      <c r="I243" s="477"/>
      <c r="J243" s="477"/>
      <c r="K243" s="477"/>
      <c r="L243" s="581"/>
      <c r="M243" s="582" t="s">
        <v>411</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34.569000000000003</v>
      </c>
      <c r="AL243" s="585"/>
      <c r="AM243" s="585"/>
      <c r="AN243" s="585"/>
      <c r="AO243" s="585"/>
      <c r="AP243" s="586"/>
      <c r="AQ243" s="587" t="s">
        <v>414</v>
      </c>
      <c r="AR243" s="199"/>
      <c r="AS243" s="199"/>
      <c r="AT243" s="200"/>
      <c r="AU243" s="587" t="s">
        <v>452</v>
      </c>
      <c r="AV243" s="199"/>
      <c r="AW243" s="199"/>
      <c r="AX243" s="200"/>
    </row>
    <row r="244" spans="1:50" ht="72" customHeight="1" x14ac:dyDescent="0.15">
      <c r="A244" s="579">
        <v>9</v>
      </c>
      <c r="B244" s="579">
        <v>1</v>
      </c>
      <c r="C244" s="580" t="s">
        <v>422</v>
      </c>
      <c r="D244" s="477"/>
      <c r="E244" s="477"/>
      <c r="F244" s="477"/>
      <c r="G244" s="477"/>
      <c r="H244" s="477"/>
      <c r="I244" s="477"/>
      <c r="J244" s="477"/>
      <c r="K244" s="477"/>
      <c r="L244" s="581"/>
      <c r="M244" s="582" t="s">
        <v>412</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33.307000000000002</v>
      </c>
      <c r="AL244" s="585"/>
      <c r="AM244" s="585"/>
      <c r="AN244" s="585"/>
      <c r="AO244" s="585"/>
      <c r="AP244" s="586"/>
      <c r="AQ244" s="587" t="s">
        <v>414</v>
      </c>
      <c r="AR244" s="199"/>
      <c r="AS244" s="199"/>
      <c r="AT244" s="200"/>
      <c r="AU244" s="587" t="s">
        <v>452</v>
      </c>
      <c r="AV244" s="199"/>
      <c r="AW244" s="199"/>
      <c r="AX244" s="200"/>
    </row>
    <row r="245" spans="1:50" ht="165.75" customHeight="1" x14ac:dyDescent="0.15">
      <c r="A245" s="579">
        <v>10</v>
      </c>
      <c r="B245" s="579">
        <v>1</v>
      </c>
      <c r="C245" s="580" t="s">
        <v>423</v>
      </c>
      <c r="D245" s="477"/>
      <c r="E245" s="477"/>
      <c r="F245" s="477"/>
      <c r="G245" s="477"/>
      <c r="H245" s="477"/>
      <c r="I245" s="477"/>
      <c r="J245" s="477"/>
      <c r="K245" s="477"/>
      <c r="L245" s="581"/>
      <c r="M245" s="582" t="s">
        <v>413</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30</v>
      </c>
      <c r="AL245" s="585"/>
      <c r="AM245" s="585"/>
      <c r="AN245" s="585"/>
      <c r="AO245" s="585"/>
      <c r="AP245" s="586"/>
      <c r="AQ245" s="587" t="s">
        <v>414</v>
      </c>
      <c r="AR245" s="199"/>
      <c r="AS245" s="199"/>
      <c r="AT245" s="200"/>
      <c r="AU245" s="587" t="s">
        <v>452</v>
      </c>
      <c r="AV245" s="199"/>
      <c r="AW245" s="199"/>
      <c r="AX245" s="200"/>
    </row>
    <row r="246" spans="1:50" ht="24" hidden="1" customHeight="1" x14ac:dyDescent="0.15">
      <c r="A246" s="579">
        <v>11</v>
      </c>
      <c r="B246" s="579">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79">
        <v>12</v>
      </c>
      <c r="B247" s="579">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79">
        <v>13</v>
      </c>
      <c r="B248" s="579">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79">
        <v>14</v>
      </c>
      <c r="B249" s="579">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79">
        <v>15</v>
      </c>
      <c r="B250" s="579">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79">
        <v>16</v>
      </c>
      <c r="B251" s="579">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79">
        <v>17</v>
      </c>
      <c r="B252" s="579">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79">
        <v>18</v>
      </c>
      <c r="B253" s="579">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79">
        <v>19</v>
      </c>
      <c r="B254" s="579">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79">
        <v>20</v>
      </c>
      <c r="B255" s="579">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79">
        <v>21</v>
      </c>
      <c r="B256" s="579">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79">
        <v>22</v>
      </c>
      <c r="B257" s="579">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79">
        <v>23</v>
      </c>
      <c r="B258" s="579">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79">
        <v>24</v>
      </c>
      <c r="B259" s="579">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79">
        <v>25</v>
      </c>
      <c r="B260" s="579">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79">
        <v>26</v>
      </c>
      <c r="B261" s="579">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79">
        <v>27</v>
      </c>
      <c r="B262" s="579">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79">
        <v>28</v>
      </c>
      <c r="B263" s="579">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79">
        <v>29</v>
      </c>
      <c r="B264" s="579">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5.25" hidden="1" customHeight="1" x14ac:dyDescent="0.15">
      <c r="A265" s="579">
        <v>30</v>
      </c>
      <c r="B265" s="579">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39" t="s">
        <v>368</v>
      </c>
      <c r="D268" s="239"/>
      <c r="E268" s="239"/>
      <c r="F268" s="239"/>
      <c r="G268" s="239"/>
      <c r="H268" s="239"/>
      <c r="I268" s="239"/>
      <c r="J268" s="239"/>
      <c r="K268" s="239"/>
      <c r="L268" s="239"/>
      <c r="M268" s="239" t="s">
        <v>369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88" t="s">
        <v>370</v>
      </c>
      <c r="AL268" s="239"/>
      <c r="AM268" s="239"/>
      <c r="AN268" s="239"/>
      <c r="AO268" s="239"/>
      <c r="AP268" s="239"/>
      <c r="AQ268" s="239" t="s">
        <v>23</v>
      </c>
      <c r="AR268" s="239"/>
      <c r="AS268" s="239"/>
      <c r="AT268" s="239"/>
      <c r="AU268" s="83" t="s">
        <v>24</v>
      </c>
      <c r="AV268" s="84"/>
      <c r="AW268" s="84"/>
      <c r="AX268" s="589"/>
    </row>
    <row r="269" spans="1:50" ht="24" hidden="1" customHeight="1" x14ac:dyDescent="0.15">
      <c r="A269" s="579">
        <v>1</v>
      </c>
      <c r="B269" s="579">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79">
        <v>2</v>
      </c>
      <c r="B270" s="579">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79">
        <v>3</v>
      </c>
      <c r="B271" s="579">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79">
        <v>4</v>
      </c>
      <c r="B272" s="579">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79">
        <v>5</v>
      </c>
      <c r="B273" s="579">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79">
        <v>6</v>
      </c>
      <c r="B274" s="579">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79">
        <v>7</v>
      </c>
      <c r="B275" s="579">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79">
        <v>8</v>
      </c>
      <c r="B276" s="579">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79">
        <v>9</v>
      </c>
      <c r="B277" s="579">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79">
        <v>10</v>
      </c>
      <c r="B278" s="579">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79">
        <v>11</v>
      </c>
      <c r="B279" s="579">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79">
        <v>12</v>
      </c>
      <c r="B280" s="579">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79">
        <v>13</v>
      </c>
      <c r="B281" s="579">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79">
        <v>14</v>
      </c>
      <c r="B282" s="579">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79">
        <v>15</v>
      </c>
      <c r="B283" s="579">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79">
        <v>16</v>
      </c>
      <c r="B284" s="579">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79">
        <v>17</v>
      </c>
      <c r="B285" s="579">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79">
        <v>18</v>
      </c>
      <c r="B286" s="579">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79">
        <v>19</v>
      </c>
      <c r="B287" s="579">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79">
        <v>20</v>
      </c>
      <c r="B288" s="579">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79">
        <v>21</v>
      </c>
      <c r="B289" s="579">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79">
        <v>22</v>
      </c>
      <c r="B290" s="579">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79">
        <v>23</v>
      </c>
      <c r="B291" s="579">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79">
        <v>24</v>
      </c>
      <c r="B292" s="579">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79">
        <v>25</v>
      </c>
      <c r="B293" s="579">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79">
        <v>26</v>
      </c>
      <c r="B294" s="579">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79">
        <v>27</v>
      </c>
      <c r="B295" s="579">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79">
        <v>28</v>
      </c>
      <c r="B296" s="579">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79">
        <v>29</v>
      </c>
      <c r="B297" s="579">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79">
        <v>30</v>
      </c>
      <c r="B298" s="579">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39" t="s">
        <v>368</v>
      </c>
      <c r="D301" s="239"/>
      <c r="E301" s="239"/>
      <c r="F301" s="239"/>
      <c r="G301" s="239"/>
      <c r="H301" s="239"/>
      <c r="I301" s="239"/>
      <c r="J301" s="239"/>
      <c r="K301" s="239"/>
      <c r="L301" s="239"/>
      <c r="M301" s="239" t="s">
        <v>369</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88" t="s">
        <v>370</v>
      </c>
      <c r="AL301" s="239"/>
      <c r="AM301" s="239"/>
      <c r="AN301" s="239"/>
      <c r="AO301" s="239"/>
      <c r="AP301" s="239"/>
      <c r="AQ301" s="239" t="s">
        <v>23</v>
      </c>
      <c r="AR301" s="239"/>
      <c r="AS301" s="239"/>
      <c r="AT301" s="239"/>
      <c r="AU301" s="83" t="s">
        <v>24</v>
      </c>
      <c r="AV301" s="84"/>
      <c r="AW301" s="84"/>
      <c r="AX301" s="589"/>
    </row>
    <row r="302" spans="1:50" ht="24" hidden="1" customHeight="1" x14ac:dyDescent="0.15">
      <c r="A302" s="579">
        <v>1</v>
      </c>
      <c r="B302" s="579">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79">
        <v>2</v>
      </c>
      <c r="B303" s="579">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79">
        <v>3</v>
      </c>
      <c r="B304" s="579">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79">
        <v>4</v>
      </c>
      <c r="B305" s="579">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79">
        <v>5</v>
      </c>
      <c r="B306" s="579">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79">
        <v>6</v>
      </c>
      <c r="B307" s="579">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79">
        <v>7</v>
      </c>
      <c r="B308" s="579">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79">
        <v>8</v>
      </c>
      <c r="B309" s="579">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79">
        <v>9</v>
      </c>
      <c r="B310" s="579">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79">
        <v>10</v>
      </c>
      <c r="B311" s="579">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79">
        <v>11</v>
      </c>
      <c r="B312" s="579">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79">
        <v>12</v>
      </c>
      <c r="B313" s="579">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79">
        <v>13</v>
      </c>
      <c r="B314" s="579">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79">
        <v>14</v>
      </c>
      <c r="B315" s="579">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79">
        <v>15</v>
      </c>
      <c r="B316" s="579">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79">
        <v>16</v>
      </c>
      <c r="B317" s="579">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79">
        <v>17</v>
      </c>
      <c r="B318" s="579">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79">
        <v>18</v>
      </c>
      <c r="B319" s="579">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79">
        <v>19</v>
      </c>
      <c r="B320" s="579">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79">
        <v>20</v>
      </c>
      <c r="B321" s="579">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79">
        <v>21</v>
      </c>
      <c r="B322" s="579">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79">
        <v>22</v>
      </c>
      <c r="B323" s="579">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79">
        <v>23</v>
      </c>
      <c r="B324" s="579">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79">
        <v>24</v>
      </c>
      <c r="B325" s="579">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79">
        <v>25</v>
      </c>
      <c r="B326" s="579">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79">
        <v>26</v>
      </c>
      <c r="B327" s="579">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79">
        <v>27</v>
      </c>
      <c r="B328" s="579">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79">
        <v>28</v>
      </c>
      <c r="B329" s="579">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79">
        <v>29</v>
      </c>
      <c r="B330" s="579">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79">
        <v>30</v>
      </c>
      <c r="B331" s="579">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39" t="s">
        <v>368</v>
      </c>
      <c r="D334" s="239"/>
      <c r="E334" s="239"/>
      <c r="F334" s="239"/>
      <c r="G334" s="239"/>
      <c r="H334" s="239"/>
      <c r="I334" s="239"/>
      <c r="J334" s="239"/>
      <c r="K334" s="239"/>
      <c r="L334" s="239"/>
      <c r="M334" s="239" t="s">
        <v>369</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88" t="s">
        <v>370</v>
      </c>
      <c r="AL334" s="239"/>
      <c r="AM334" s="239"/>
      <c r="AN334" s="239"/>
      <c r="AO334" s="239"/>
      <c r="AP334" s="239"/>
      <c r="AQ334" s="239" t="s">
        <v>23</v>
      </c>
      <c r="AR334" s="239"/>
      <c r="AS334" s="239"/>
      <c r="AT334" s="239"/>
      <c r="AU334" s="83" t="s">
        <v>24</v>
      </c>
      <c r="AV334" s="84"/>
      <c r="AW334" s="84"/>
      <c r="AX334" s="589"/>
    </row>
    <row r="335" spans="1:50" ht="24" hidden="1" customHeight="1" x14ac:dyDescent="0.15">
      <c r="A335" s="579">
        <v>1</v>
      </c>
      <c r="B335" s="579">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79">
        <v>2</v>
      </c>
      <c r="B336" s="579">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79">
        <v>3</v>
      </c>
      <c r="B337" s="579">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79">
        <v>4</v>
      </c>
      <c r="B338" s="579">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79">
        <v>5</v>
      </c>
      <c r="B339" s="579">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79">
        <v>6</v>
      </c>
      <c r="B340" s="579">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79">
        <v>7</v>
      </c>
      <c r="B341" s="579">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79">
        <v>8</v>
      </c>
      <c r="B342" s="579">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79">
        <v>9</v>
      </c>
      <c r="B343" s="579">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79">
        <v>10</v>
      </c>
      <c r="B344" s="579">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79">
        <v>11</v>
      </c>
      <c r="B345" s="579">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79">
        <v>12</v>
      </c>
      <c r="B346" s="579">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79">
        <v>13</v>
      </c>
      <c r="B347" s="579">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79">
        <v>14</v>
      </c>
      <c r="B348" s="579">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79">
        <v>15</v>
      </c>
      <c r="B349" s="579">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79">
        <v>16</v>
      </c>
      <c r="B350" s="579">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79">
        <v>17</v>
      </c>
      <c r="B351" s="579">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79">
        <v>18</v>
      </c>
      <c r="B352" s="579">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79">
        <v>19</v>
      </c>
      <c r="B353" s="579">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79">
        <v>20</v>
      </c>
      <c r="B354" s="579">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79">
        <v>21</v>
      </c>
      <c r="B355" s="579">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79">
        <v>22</v>
      </c>
      <c r="B356" s="579">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79">
        <v>23</v>
      </c>
      <c r="B357" s="579">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79">
        <v>24</v>
      </c>
      <c r="B358" s="579">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79">
        <v>25</v>
      </c>
      <c r="B359" s="579">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79">
        <v>26</v>
      </c>
      <c r="B360" s="579">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79">
        <v>27</v>
      </c>
      <c r="B361" s="579">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79">
        <v>28</v>
      </c>
      <c r="B362" s="579">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79">
        <v>29</v>
      </c>
      <c r="B363" s="579">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79">
        <v>30</v>
      </c>
      <c r="B364" s="579">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39" t="s">
        <v>368</v>
      </c>
      <c r="D367" s="239"/>
      <c r="E367" s="239"/>
      <c r="F367" s="239"/>
      <c r="G367" s="239"/>
      <c r="H367" s="239"/>
      <c r="I367" s="239"/>
      <c r="J367" s="239"/>
      <c r="K367" s="239"/>
      <c r="L367" s="239"/>
      <c r="M367" s="239" t="s">
        <v>369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88" t="s">
        <v>370</v>
      </c>
      <c r="AL367" s="239"/>
      <c r="AM367" s="239"/>
      <c r="AN367" s="239"/>
      <c r="AO367" s="239"/>
      <c r="AP367" s="239"/>
      <c r="AQ367" s="239" t="s">
        <v>23</v>
      </c>
      <c r="AR367" s="239"/>
      <c r="AS367" s="239"/>
      <c r="AT367" s="239"/>
      <c r="AU367" s="83" t="s">
        <v>24</v>
      </c>
      <c r="AV367" s="84"/>
      <c r="AW367" s="84"/>
      <c r="AX367" s="589"/>
    </row>
    <row r="368" spans="1:50" ht="24" hidden="1" customHeight="1" x14ac:dyDescent="0.15">
      <c r="A368" s="579">
        <v>1</v>
      </c>
      <c r="B368" s="579">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79">
        <v>2</v>
      </c>
      <c r="B369" s="579">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79">
        <v>3</v>
      </c>
      <c r="B370" s="579">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79">
        <v>4</v>
      </c>
      <c r="B371" s="579">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79">
        <v>5</v>
      </c>
      <c r="B372" s="579">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79">
        <v>6</v>
      </c>
      <c r="B373" s="579">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79">
        <v>7</v>
      </c>
      <c r="B374" s="579">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79">
        <v>8</v>
      </c>
      <c r="B375" s="579">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79">
        <v>9</v>
      </c>
      <c r="B376" s="579">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79">
        <v>10</v>
      </c>
      <c r="B377" s="579">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79">
        <v>11</v>
      </c>
      <c r="B378" s="579">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79">
        <v>12</v>
      </c>
      <c r="B379" s="579">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79">
        <v>13</v>
      </c>
      <c r="B380" s="579">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79">
        <v>14</v>
      </c>
      <c r="B381" s="579">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79">
        <v>15</v>
      </c>
      <c r="B382" s="579">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79">
        <v>16</v>
      </c>
      <c r="B383" s="579">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79">
        <v>17</v>
      </c>
      <c r="B384" s="579">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79">
        <v>18</v>
      </c>
      <c r="B385" s="579">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79">
        <v>19</v>
      </c>
      <c r="B386" s="579">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79">
        <v>20</v>
      </c>
      <c r="B387" s="579">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79">
        <v>21</v>
      </c>
      <c r="B388" s="579">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79">
        <v>22</v>
      </c>
      <c r="B389" s="579">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79">
        <v>23</v>
      </c>
      <c r="B390" s="579">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79">
        <v>24</v>
      </c>
      <c r="B391" s="579">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79">
        <v>25</v>
      </c>
      <c r="B392" s="579">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79">
        <v>26</v>
      </c>
      <c r="B393" s="579">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79">
        <v>27</v>
      </c>
      <c r="B394" s="579">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79">
        <v>28</v>
      </c>
      <c r="B395" s="579">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79">
        <v>29</v>
      </c>
      <c r="B396" s="579">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79">
        <v>30</v>
      </c>
      <c r="B397" s="579">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39" t="s">
        <v>368</v>
      </c>
      <c r="D400" s="239"/>
      <c r="E400" s="239"/>
      <c r="F400" s="239"/>
      <c r="G400" s="239"/>
      <c r="H400" s="239"/>
      <c r="I400" s="239"/>
      <c r="J400" s="239"/>
      <c r="K400" s="239"/>
      <c r="L400" s="239"/>
      <c r="M400" s="239" t="s">
        <v>369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88" t="s">
        <v>370</v>
      </c>
      <c r="AL400" s="239"/>
      <c r="AM400" s="239"/>
      <c r="AN400" s="239"/>
      <c r="AO400" s="239"/>
      <c r="AP400" s="239"/>
      <c r="AQ400" s="239" t="s">
        <v>23</v>
      </c>
      <c r="AR400" s="239"/>
      <c r="AS400" s="239"/>
      <c r="AT400" s="239"/>
      <c r="AU400" s="83" t="s">
        <v>24</v>
      </c>
      <c r="AV400" s="84"/>
      <c r="AW400" s="84"/>
      <c r="AX400" s="589"/>
    </row>
    <row r="401" spans="1:50" ht="24" hidden="1" customHeight="1" x14ac:dyDescent="0.15">
      <c r="A401" s="579">
        <v>1</v>
      </c>
      <c r="B401" s="579">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79">
        <v>2</v>
      </c>
      <c r="B402" s="579">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79">
        <v>3</v>
      </c>
      <c r="B403" s="579">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79">
        <v>4</v>
      </c>
      <c r="B404" s="579">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79">
        <v>5</v>
      </c>
      <c r="B405" s="579">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79">
        <v>6</v>
      </c>
      <c r="B406" s="579">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79">
        <v>7</v>
      </c>
      <c r="B407" s="579">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79">
        <v>8</v>
      </c>
      <c r="B408" s="579">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79">
        <v>9</v>
      </c>
      <c r="B409" s="579">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79">
        <v>10</v>
      </c>
      <c r="B410" s="579">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79">
        <v>11</v>
      </c>
      <c r="B411" s="579">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79">
        <v>12</v>
      </c>
      <c r="B412" s="579">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79">
        <v>13</v>
      </c>
      <c r="B413" s="579">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79">
        <v>14</v>
      </c>
      <c r="B414" s="579">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79">
        <v>15</v>
      </c>
      <c r="B415" s="579">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79">
        <v>16</v>
      </c>
      <c r="B416" s="579">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79">
        <v>17</v>
      </c>
      <c r="B417" s="579">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79">
        <v>18</v>
      </c>
      <c r="B418" s="579">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79">
        <v>19</v>
      </c>
      <c r="B419" s="579">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79">
        <v>20</v>
      </c>
      <c r="B420" s="579">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79">
        <v>21</v>
      </c>
      <c r="B421" s="579">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79">
        <v>22</v>
      </c>
      <c r="B422" s="579">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79">
        <v>23</v>
      </c>
      <c r="B423" s="579">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79">
        <v>24</v>
      </c>
      <c r="B424" s="579">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79">
        <v>25</v>
      </c>
      <c r="B425" s="579">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79">
        <v>26</v>
      </c>
      <c r="B426" s="579">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79">
        <v>27</v>
      </c>
      <c r="B427" s="579">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79">
        <v>28</v>
      </c>
      <c r="B428" s="579">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79">
        <v>29</v>
      </c>
      <c r="B429" s="579">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79">
        <v>30</v>
      </c>
      <c r="B430" s="579">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39" t="s">
        <v>368</v>
      </c>
      <c r="D433" s="239"/>
      <c r="E433" s="239"/>
      <c r="F433" s="239"/>
      <c r="G433" s="239"/>
      <c r="H433" s="239"/>
      <c r="I433" s="239"/>
      <c r="J433" s="239"/>
      <c r="K433" s="239"/>
      <c r="L433" s="239"/>
      <c r="M433" s="239" t="s">
        <v>369</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88" t="s">
        <v>370</v>
      </c>
      <c r="AL433" s="239"/>
      <c r="AM433" s="239"/>
      <c r="AN433" s="239"/>
      <c r="AO433" s="239"/>
      <c r="AP433" s="239"/>
      <c r="AQ433" s="239" t="s">
        <v>23</v>
      </c>
      <c r="AR433" s="239"/>
      <c r="AS433" s="239"/>
      <c r="AT433" s="239"/>
      <c r="AU433" s="83" t="s">
        <v>24</v>
      </c>
      <c r="AV433" s="84"/>
      <c r="AW433" s="84"/>
      <c r="AX433" s="589"/>
    </row>
    <row r="434" spans="1:50" ht="24" hidden="1" customHeight="1" x14ac:dyDescent="0.15">
      <c r="A434" s="579">
        <v>1</v>
      </c>
      <c r="B434" s="579">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79">
        <v>2</v>
      </c>
      <c r="B435" s="579">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79">
        <v>3</v>
      </c>
      <c r="B436" s="579">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79">
        <v>4</v>
      </c>
      <c r="B437" s="579">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79">
        <v>5</v>
      </c>
      <c r="B438" s="579">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79">
        <v>6</v>
      </c>
      <c r="B439" s="579">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79">
        <v>7</v>
      </c>
      <c r="B440" s="579">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79">
        <v>8</v>
      </c>
      <c r="B441" s="579">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79">
        <v>9</v>
      </c>
      <c r="B442" s="579">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79">
        <v>10</v>
      </c>
      <c r="B443" s="579">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79">
        <v>11</v>
      </c>
      <c r="B444" s="579">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79">
        <v>12</v>
      </c>
      <c r="B445" s="579">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79">
        <v>13</v>
      </c>
      <c r="B446" s="579">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79">
        <v>14</v>
      </c>
      <c r="B447" s="579">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79">
        <v>15</v>
      </c>
      <c r="B448" s="579">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79">
        <v>16</v>
      </c>
      <c r="B449" s="579">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79">
        <v>17</v>
      </c>
      <c r="B450" s="579">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79">
        <v>18</v>
      </c>
      <c r="B451" s="579">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79">
        <v>19</v>
      </c>
      <c r="B452" s="579">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79">
        <v>20</v>
      </c>
      <c r="B453" s="579">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79">
        <v>21</v>
      </c>
      <c r="B454" s="579">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79">
        <v>22</v>
      </c>
      <c r="B455" s="579">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79">
        <v>23</v>
      </c>
      <c r="B456" s="579">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79">
        <v>24</v>
      </c>
      <c r="B457" s="579">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79">
        <v>25</v>
      </c>
      <c r="B458" s="579">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79">
        <v>26</v>
      </c>
      <c r="B459" s="579">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79">
        <v>27</v>
      </c>
      <c r="B460" s="579">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79">
        <v>28</v>
      </c>
      <c r="B461" s="579">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79">
        <v>29</v>
      </c>
      <c r="B462" s="579">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79">
        <v>30</v>
      </c>
      <c r="B463" s="579">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39" t="s">
        <v>368</v>
      </c>
      <c r="D466" s="239"/>
      <c r="E466" s="239"/>
      <c r="F466" s="239"/>
      <c r="G466" s="239"/>
      <c r="H466" s="239"/>
      <c r="I466" s="239"/>
      <c r="J466" s="239"/>
      <c r="K466" s="239"/>
      <c r="L466" s="239"/>
      <c r="M466" s="239" t="s">
        <v>369</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88" t="s">
        <v>370</v>
      </c>
      <c r="AL466" s="239"/>
      <c r="AM466" s="239"/>
      <c r="AN466" s="239"/>
      <c r="AO466" s="239"/>
      <c r="AP466" s="239"/>
      <c r="AQ466" s="239" t="s">
        <v>23</v>
      </c>
      <c r="AR466" s="239"/>
      <c r="AS466" s="239"/>
      <c r="AT466" s="239"/>
      <c r="AU466" s="83" t="s">
        <v>24</v>
      </c>
      <c r="AV466" s="84"/>
      <c r="AW466" s="84"/>
      <c r="AX466" s="589"/>
    </row>
    <row r="467" spans="1:50" ht="24" hidden="1" customHeight="1" x14ac:dyDescent="0.15">
      <c r="A467" s="579">
        <v>1</v>
      </c>
      <c r="B467" s="579">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79">
        <v>2</v>
      </c>
      <c r="B468" s="579">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79">
        <v>3</v>
      </c>
      <c r="B469" s="579">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79">
        <v>4</v>
      </c>
      <c r="B470" s="579">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79">
        <v>5</v>
      </c>
      <c r="B471" s="579">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79">
        <v>6</v>
      </c>
      <c r="B472" s="579">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79">
        <v>7</v>
      </c>
      <c r="B473" s="579">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79">
        <v>8</v>
      </c>
      <c r="B474" s="579">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79">
        <v>9</v>
      </c>
      <c r="B475" s="579">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79">
        <v>10</v>
      </c>
      <c r="B476" s="579">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79">
        <v>11</v>
      </c>
      <c r="B477" s="579">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79">
        <v>12</v>
      </c>
      <c r="B478" s="579">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79">
        <v>13</v>
      </c>
      <c r="B479" s="579">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79">
        <v>14</v>
      </c>
      <c r="B480" s="579">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79">
        <v>15</v>
      </c>
      <c r="B481" s="579">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79">
        <v>16</v>
      </c>
      <c r="B482" s="579">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79">
        <v>17</v>
      </c>
      <c r="B483" s="579">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79">
        <v>18</v>
      </c>
      <c r="B484" s="579">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79">
        <v>19</v>
      </c>
      <c r="B485" s="579">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79">
        <v>20</v>
      </c>
      <c r="B486" s="579">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79">
        <v>21</v>
      </c>
      <c r="B487" s="579">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79">
        <v>22</v>
      </c>
      <c r="B488" s="579">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79">
        <v>23</v>
      </c>
      <c r="B489" s="579">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79">
        <v>24</v>
      </c>
      <c r="B490" s="579">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79">
        <v>25</v>
      </c>
      <c r="B491" s="579">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79">
        <v>26</v>
      </c>
      <c r="B492" s="579">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79">
        <v>27</v>
      </c>
      <c r="B493" s="579">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79">
        <v>28</v>
      </c>
      <c r="B494" s="579">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79">
        <v>29</v>
      </c>
      <c r="B495" s="579">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hidden="1" customHeight="1" x14ac:dyDescent="0.15">
      <c r="A496" s="579">
        <v>30</v>
      </c>
      <c r="B496" s="579">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61" priority="633">
      <formula>IF(RIGHT(TEXT(P14,"0.#"),1)=".",FALSE,TRUE)</formula>
    </cfRule>
    <cfRule type="expression" dxfId="260" priority="634">
      <formula>IF(RIGHT(TEXT(P14,"0.#"),1)=".",TRUE,FALSE)</formula>
    </cfRule>
  </conditionalFormatting>
  <conditionalFormatting sqref="AE69:AX69">
    <cfRule type="expression" dxfId="259" priority="555">
      <formula>IF(RIGHT(TEXT(AE69,"0.#"),1)=".",FALSE,TRUE)</formula>
    </cfRule>
    <cfRule type="expression" dxfId="258" priority="556">
      <formula>IF(RIGHT(TEXT(AE69,"0.#"),1)=".",TRUE,FALSE)</formula>
    </cfRule>
  </conditionalFormatting>
  <conditionalFormatting sqref="AE83:AI83">
    <cfRule type="expression" dxfId="257" priority="537">
      <formula>IF(RIGHT(TEXT(AE83,"0.#"),1)=".",FALSE,TRUE)</formula>
    </cfRule>
    <cfRule type="expression" dxfId="256" priority="538">
      <formula>IF(RIGHT(TEXT(AE83,"0.#"),1)=".",TRUE,FALSE)</formula>
    </cfRule>
  </conditionalFormatting>
  <conditionalFormatting sqref="AJ83:AS83">
    <cfRule type="expression" dxfId="255" priority="535">
      <formula>IF(RIGHT(TEXT(AJ83,"0.#"),1)=".",FALSE,TRUE)</formula>
    </cfRule>
    <cfRule type="expression" dxfId="254" priority="536">
      <formula>IF(RIGHT(TEXT(AJ83,"0.#"),1)=".",TRUE,FALSE)</formula>
    </cfRule>
  </conditionalFormatting>
  <conditionalFormatting sqref="L99">
    <cfRule type="expression" dxfId="253" priority="515">
      <formula>IF(RIGHT(TEXT(L99,"0.#"),1)=".",FALSE,TRUE)</formula>
    </cfRule>
    <cfRule type="expression" dxfId="252" priority="516">
      <formula>IF(RIGHT(TEXT(L99,"0.#"),1)=".",TRUE,FALSE)</formula>
    </cfRule>
  </conditionalFormatting>
  <conditionalFormatting sqref="L104">
    <cfRule type="expression" dxfId="251" priority="513">
      <formula>IF(RIGHT(TEXT(L104,"0.#"),1)=".",FALSE,TRUE)</formula>
    </cfRule>
    <cfRule type="expression" dxfId="250" priority="514">
      <formula>IF(RIGHT(TEXT(L104,"0.#"),1)=".",TRUE,FALSE)</formula>
    </cfRule>
  </conditionalFormatting>
  <conditionalFormatting sqref="R104">
    <cfRule type="expression" dxfId="249" priority="511">
      <formula>IF(RIGHT(TEXT(R104,"0.#"),1)=".",FALSE,TRUE)</formula>
    </cfRule>
    <cfRule type="expression" dxfId="248" priority="512">
      <formula>IF(RIGHT(TEXT(R104,"0.#"),1)=".",TRUE,FALSE)</formula>
    </cfRule>
  </conditionalFormatting>
  <conditionalFormatting sqref="P18:AX18">
    <cfRule type="expression" dxfId="247" priority="509">
      <formula>IF(RIGHT(TEXT(P18,"0.#"),1)=".",FALSE,TRUE)</formula>
    </cfRule>
    <cfRule type="expression" dxfId="246" priority="510">
      <formula>IF(RIGHT(TEXT(P18,"0.#"),1)=".",TRUE,FALSE)</formula>
    </cfRule>
  </conditionalFormatting>
  <conditionalFormatting sqref="Y190">
    <cfRule type="expression" dxfId="245" priority="501">
      <formula>IF(RIGHT(TEXT(Y190,"0.#"),1)=".",FALSE,TRUE)</formula>
    </cfRule>
    <cfRule type="expression" dxfId="244" priority="502">
      <formula>IF(RIGHT(TEXT(Y190,"0.#"),1)=".",TRUE,FALSE)</formula>
    </cfRule>
  </conditionalFormatting>
  <conditionalFormatting sqref="AK236">
    <cfRule type="expression" dxfId="243" priority="423">
      <formula>IF(RIGHT(TEXT(AK236,"0.#"),1)=".",FALSE,TRUE)</formula>
    </cfRule>
    <cfRule type="expression" dxfId="242" priority="424">
      <formula>IF(RIGHT(TEXT(AK236,"0.#"),1)=".",TRUE,FALSE)</formula>
    </cfRule>
  </conditionalFormatting>
  <conditionalFormatting sqref="AE54:AI54">
    <cfRule type="expression" dxfId="241" priority="373">
      <formula>IF(RIGHT(TEXT(AE54,"0.#"),1)=".",FALSE,TRUE)</formula>
    </cfRule>
    <cfRule type="expression" dxfId="240" priority="374">
      <formula>IF(RIGHT(TEXT(AE54,"0.#"),1)=".",TRUE,FALSE)</formula>
    </cfRule>
  </conditionalFormatting>
  <conditionalFormatting sqref="P16:AQ17 P15:AX15 P13:AX13">
    <cfRule type="expression" dxfId="239" priority="331">
      <formula>IF(RIGHT(TEXT(P13,"0.#"),1)=".",FALSE,TRUE)</formula>
    </cfRule>
    <cfRule type="expression" dxfId="238" priority="332">
      <formula>IF(RIGHT(TEXT(P13,"0.#"),1)=".",TRUE,FALSE)</formula>
    </cfRule>
  </conditionalFormatting>
  <conditionalFormatting sqref="P19:AJ19">
    <cfRule type="expression" dxfId="237" priority="329">
      <formula>IF(RIGHT(TEXT(P19,"0.#"),1)=".",FALSE,TRUE)</formula>
    </cfRule>
    <cfRule type="expression" dxfId="236" priority="330">
      <formula>IF(RIGHT(TEXT(P19,"0.#"),1)=".",TRUE,FALSE)</formula>
    </cfRule>
  </conditionalFormatting>
  <conditionalFormatting sqref="AE55:AX55 AJ54:AS54">
    <cfRule type="expression" dxfId="235" priority="325">
      <formula>IF(RIGHT(TEXT(AE54,"0.#"),1)=".",FALSE,TRUE)</formula>
    </cfRule>
    <cfRule type="expression" dxfId="234" priority="326">
      <formula>IF(RIGHT(TEXT(AE54,"0.#"),1)=".",TRUE,FALSE)</formula>
    </cfRule>
  </conditionalFormatting>
  <conditionalFormatting sqref="AE68:AS68">
    <cfRule type="expression" dxfId="233" priority="321">
      <formula>IF(RIGHT(TEXT(AE68,"0.#"),1)=".",FALSE,TRUE)</formula>
    </cfRule>
    <cfRule type="expression" dxfId="232" priority="322">
      <formula>IF(RIGHT(TEXT(AE68,"0.#"),1)=".",TRUE,FALSE)</formula>
    </cfRule>
  </conditionalFormatting>
  <conditionalFormatting sqref="AE95:AI95 AE92:AI92 AE89:AI89 AE86:AI86">
    <cfRule type="expression" dxfId="231" priority="319">
      <formula>IF(RIGHT(TEXT(AE86,"0.#"),1)=".",FALSE,TRUE)</formula>
    </cfRule>
    <cfRule type="expression" dxfId="230" priority="320">
      <formula>IF(RIGHT(TEXT(AE86,"0.#"),1)=".",TRUE,FALSE)</formula>
    </cfRule>
  </conditionalFormatting>
  <conditionalFormatting sqref="AJ95:AX95 AJ92:AX92 AJ89:AX89 AJ86:AX86">
    <cfRule type="expression" dxfId="229" priority="317">
      <formula>IF(RIGHT(TEXT(AJ86,"0.#"),1)=".",FALSE,TRUE)</formula>
    </cfRule>
    <cfRule type="expression" dxfId="228" priority="318">
      <formula>IF(RIGHT(TEXT(AJ86,"0.#"),1)=".",TRUE,FALSE)</formula>
    </cfRule>
  </conditionalFormatting>
  <conditionalFormatting sqref="L100:L103 L98">
    <cfRule type="expression" dxfId="227" priority="315">
      <formula>IF(RIGHT(TEXT(L98,"0.#"),1)=".",FALSE,TRUE)</formula>
    </cfRule>
    <cfRule type="expression" dxfId="226" priority="316">
      <formula>IF(RIGHT(TEXT(L98,"0.#"),1)=".",TRUE,FALSE)</formula>
    </cfRule>
  </conditionalFormatting>
  <conditionalFormatting sqref="R98">
    <cfRule type="expression" dxfId="225" priority="311">
      <formula>IF(RIGHT(TEXT(R98,"0.#"),1)=".",FALSE,TRUE)</formula>
    </cfRule>
    <cfRule type="expression" dxfId="224" priority="312">
      <formula>IF(RIGHT(TEXT(R98,"0.#"),1)=".",TRUE,FALSE)</formula>
    </cfRule>
  </conditionalFormatting>
  <conditionalFormatting sqref="R99:R103">
    <cfRule type="expression" dxfId="223" priority="309">
      <formula>IF(RIGHT(TEXT(R99,"0.#"),1)=".",FALSE,TRUE)</formula>
    </cfRule>
    <cfRule type="expression" dxfId="222" priority="310">
      <formula>IF(RIGHT(TEXT(R99,"0.#"),1)=".",TRUE,FALSE)</formula>
    </cfRule>
  </conditionalFormatting>
  <conditionalFormatting sqref="Y180 Y188:Y189">
    <cfRule type="expression" dxfId="221" priority="307">
      <formula>IF(RIGHT(TEXT(Y180,"0.#"),1)=".",FALSE,TRUE)</formula>
    </cfRule>
    <cfRule type="expression" dxfId="220" priority="308">
      <formula>IF(RIGHT(TEXT(Y180,"0.#"),1)=".",TRUE,FALSE)</formula>
    </cfRule>
  </conditionalFormatting>
  <conditionalFormatting sqref="AU190">
    <cfRule type="expression" dxfId="219" priority="303">
      <formula>IF(RIGHT(TEXT(AU190,"0.#"),1)=".",FALSE,TRUE)</formula>
    </cfRule>
    <cfRule type="expression" dxfId="218" priority="304">
      <formula>IF(RIGHT(TEXT(AU190,"0.#"),1)=".",TRUE,FALSE)</formula>
    </cfRule>
  </conditionalFormatting>
  <conditionalFormatting sqref="AU187:AU189 AU180">
    <cfRule type="expression" dxfId="217" priority="301">
      <formula>IF(RIGHT(TEXT(AU180,"0.#"),1)=".",FALSE,TRUE)</formula>
    </cfRule>
    <cfRule type="expression" dxfId="216" priority="302">
      <formula>IF(RIGHT(TEXT(AU180,"0.#"),1)=".",TRUE,FALSE)</formula>
    </cfRule>
  </conditionalFormatting>
  <conditionalFormatting sqref="Y220 Y207 Y194">
    <cfRule type="expression" dxfId="215" priority="287">
      <formula>IF(RIGHT(TEXT(Y194,"0.#"),1)=".",FALSE,TRUE)</formula>
    </cfRule>
    <cfRule type="expression" dxfId="214" priority="288">
      <formula>IF(RIGHT(TEXT(Y194,"0.#"),1)=".",TRUE,FALSE)</formula>
    </cfRule>
  </conditionalFormatting>
  <conditionalFormatting sqref="Y229 Y216 Y203">
    <cfRule type="expression" dxfId="213" priority="285">
      <formula>IF(RIGHT(TEXT(Y203,"0.#"),1)=".",FALSE,TRUE)</formula>
    </cfRule>
    <cfRule type="expression" dxfId="212" priority="286">
      <formula>IF(RIGHT(TEXT(Y203,"0.#"),1)=".",TRUE,FALSE)</formula>
    </cfRule>
  </conditionalFormatting>
  <conditionalFormatting sqref="Y221:Y228 Y219 Y208:Y215 Y206 Y195:Y202 Y193">
    <cfRule type="expression" dxfId="211" priority="283">
      <formula>IF(RIGHT(TEXT(Y193,"0.#"),1)=".",FALSE,TRUE)</formula>
    </cfRule>
    <cfRule type="expression" dxfId="210" priority="284">
      <formula>IF(RIGHT(TEXT(Y193,"0.#"),1)=".",TRUE,FALSE)</formula>
    </cfRule>
  </conditionalFormatting>
  <conditionalFormatting sqref="AU220 AU207 AU194">
    <cfRule type="expression" dxfId="209" priority="281">
      <formula>IF(RIGHT(TEXT(AU194,"0.#"),1)=".",FALSE,TRUE)</formula>
    </cfRule>
    <cfRule type="expression" dxfId="208" priority="282">
      <formula>IF(RIGHT(TEXT(AU194,"0.#"),1)=".",TRUE,FALSE)</formula>
    </cfRule>
  </conditionalFormatting>
  <conditionalFormatting sqref="AU229 AU216 AU203">
    <cfRule type="expression" dxfId="207" priority="279">
      <formula>IF(RIGHT(TEXT(AU203,"0.#"),1)=".",FALSE,TRUE)</formula>
    </cfRule>
    <cfRule type="expression" dxfId="206" priority="280">
      <formula>IF(RIGHT(TEXT(AU203,"0.#"),1)=".",TRUE,FALSE)</formula>
    </cfRule>
  </conditionalFormatting>
  <conditionalFormatting sqref="AU221:AU228 AU219 AU208:AU215 AU206 AU195:AU202 AU193">
    <cfRule type="expression" dxfId="205" priority="277">
      <formula>IF(RIGHT(TEXT(AU193,"0.#"),1)=".",FALSE,TRUE)</formula>
    </cfRule>
    <cfRule type="expression" dxfId="204" priority="278">
      <formula>IF(RIGHT(TEXT(AU193,"0.#"),1)=".",TRUE,FALSE)</formula>
    </cfRule>
  </conditionalFormatting>
  <conditionalFormatting sqref="AE56:AI56">
    <cfRule type="expression" dxfId="203" priority="251">
      <formula>IF(AND(AE56&gt;=0, RIGHT(TEXT(AE56,"0.#"),1)&lt;&gt;"."),TRUE,FALSE)</formula>
    </cfRule>
    <cfRule type="expression" dxfId="202" priority="252">
      <formula>IF(AND(AE56&gt;=0, RIGHT(TEXT(AE56,"0.#"),1)="."),TRUE,FALSE)</formula>
    </cfRule>
    <cfRule type="expression" dxfId="201" priority="253">
      <formula>IF(AND(AE56&lt;0, RIGHT(TEXT(AE56,"0.#"),1)&lt;&gt;"."),TRUE,FALSE)</formula>
    </cfRule>
    <cfRule type="expression" dxfId="200" priority="254">
      <formula>IF(AND(AE56&lt;0, RIGHT(TEXT(AE56,"0.#"),1)="."),TRUE,FALSE)</formula>
    </cfRule>
  </conditionalFormatting>
  <conditionalFormatting sqref="AJ56:AS56">
    <cfRule type="expression" dxfId="199" priority="247">
      <formula>IF(AND(AJ56&gt;=0, RIGHT(TEXT(AJ56,"0.#"),1)&lt;&gt;"."),TRUE,FALSE)</formula>
    </cfRule>
    <cfRule type="expression" dxfId="198" priority="248">
      <formula>IF(AND(AJ56&gt;=0, RIGHT(TEXT(AJ56,"0.#"),1)="."),TRUE,FALSE)</formula>
    </cfRule>
    <cfRule type="expression" dxfId="197" priority="249">
      <formula>IF(AND(AJ56&lt;0, RIGHT(TEXT(AJ56,"0.#"),1)&lt;&gt;"."),TRUE,FALSE)</formula>
    </cfRule>
    <cfRule type="expression" dxfId="196" priority="250">
      <formula>IF(AND(AJ56&lt;0, RIGHT(TEXT(AJ56,"0.#"),1)="."),TRUE,FALSE)</formula>
    </cfRule>
  </conditionalFormatting>
  <conditionalFormatting sqref="AK237:AK265">
    <cfRule type="expression" dxfId="195" priority="235">
      <formula>IF(RIGHT(TEXT(AK237,"0.#"),1)=".",FALSE,TRUE)</formula>
    </cfRule>
    <cfRule type="expression" dxfId="194" priority="236">
      <formula>IF(RIGHT(TEXT(AK237,"0.#"),1)=".",TRUE,FALSE)</formula>
    </cfRule>
  </conditionalFormatting>
  <conditionalFormatting sqref="AU246:AX265">
    <cfRule type="expression" dxfId="193" priority="231">
      <formula>IF(AND(AU246&gt;=0, RIGHT(TEXT(AU246,"0.#"),1)&lt;&gt;"."),TRUE,FALSE)</formula>
    </cfRule>
    <cfRule type="expression" dxfId="192" priority="232">
      <formula>IF(AND(AU246&gt;=0, RIGHT(TEXT(AU246,"0.#"),1)="."),TRUE,FALSE)</formula>
    </cfRule>
    <cfRule type="expression" dxfId="191" priority="233">
      <formula>IF(AND(AU246&lt;0, RIGHT(TEXT(AU246,"0.#"),1)&lt;&gt;"."),TRUE,FALSE)</formula>
    </cfRule>
    <cfRule type="expression" dxfId="190" priority="234">
      <formula>IF(AND(AU246&lt;0, RIGHT(TEXT(AU246,"0.#"),1)="."),TRUE,FALSE)</formula>
    </cfRule>
  </conditionalFormatting>
  <conditionalFormatting sqref="AK269">
    <cfRule type="expression" dxfId="189" priority="229">
      <formula>IF(RIGHT(TEXT(AK269,"0.#"),1)=".",FALSE,TRUE)</formula>
    </cfRule>
    <cfRule type="expression" dxfId="188" priority="230">
      <formula>IF(RIGHT(TEXT(AK269,"0.#"),1)=".",TRUE,FALSE)</formula>
    </cfRule>
  </conditionalFormatting>
  <conditionalFormatting sqref="AU269:AX269">
    <cfRule type="expression" dxfId="187" priority="225">
      <formula>IF(AND(AU269&gt;=0, RIGHT(TEXT(AU269,"0.#"),1)&lt;&gt;"."),TRUE,FALSE)</formula>
    </cfRule>
    <cfRule type="expression" dxfId="186" priority="226">
      <formula>IF(AND(AU269&gt;=0, RIGHT(TEXT(AU269,"0.#"),1)="."),TRUE,FALSE)</formula>
    </cfRule>
    <cfRule type="expression" dxfId="185" priority="227">
      <formula>IF(AND(AU269&lt;0, RIGHT(TEXT(AU269,"0.#"),1)&lt;&gt;"."),TRUE,FALSE)</formula>
    </cfRule>
    <cfRule type="expression" dxfId="184" priority="228">
      <formula>IF(AND(AU269&lt;0, RIGHT(TEXT(AU269,"0.#"),1)="."),TRUE,FALSE)</formula>
    </cfRule>
  </conditionalFormatting>
  <conditionalFormatting sqref="AK270:AK298">
    <cfRule type="expression" dxfId="183" priority="223">
      <formula>IF(RIGHT(TEXT(AK270,"0.#"),1)=".",FALSE,TRUE)</formula>
    </cfRule>
    <cfRule type="expression" dxfId="182" priority="224">
      <formula>IF(RIGHT(TEXT(AK270,"0.#"),1)=".",TRUE,FALSE)</formula>
    </cfRule>
  </conditionalFormatting>
  <conditionalFormatting sqref="AU270:AX298">
    <cfRule type="expression" dxfId="181" priority="219">
      <formula>IF(AND(AU270&gt;=0, RIGHT(TEXT(AU270,"0.#"),1)&lt;&gt;"."),TRUE,FALSE)</formula>
    </cfRule>
    <cfRule type="expression" dxfId="180" priority="220">
      <formula>IF(AND(AU270&gt;=0, RIGHT(TEXT(AU270,"0.#"),1)="."),TRUE,FALSE)</formula>
    </cfRule>
    <cfRule type="expression" dxfId="179" priority="221">
      <formula>IF(AND(AU270&lt;0, RIGHT(TEXT(AU270,"0.#"),1)&lt;&gt;"."),TRUE,FALSE)</formula>
    </cfRule>
    <cfRule type="expression" dxfId="178" priority="222">
      <formula>IF(AND(AU270&lt;0, RIGHT(TEXT(AU270,"0.#"),1)="."),TRUE,FALSE)</formula>
    </cfRule>
  </conditionalFormatting>
  <conditionalFormatting sqref="AK302">
    <cfRule type="expression" dxfId="177" priority="217">
      <formula>IF(RIGHT(TEXT(AK302,"0.#"),1)=".",FALSE,TRUE)</formula>
    </cfRule>
    <cfRule type="expression" dxfId="176" priority="218">
      <formula>IF(RIGHT(TEXT(AK302,"0.#"),1)=".",TRUE,FALSE)</formula>
    </cfRule>
  </conditionalFormatting>
  <conditionalFormatting sqref="AU302:AX302">
    <cfRule type="expression" dxfId="175" priority="213">
      <formula>IF(AND(AU302&gt;=0, RIGHT(TEXT(AU302,"0.#"),1)&lt;&gt;"."),TRUE,FALSE)</formula>
    </cfRule>
    <cfRule type="expression" dxfId="174" priority="214">
      <formula>IF(AND(AU302&gt;=0, RIGHT(TEXT(AU302,"0.#"),1)="."),TRUE,FALSE)</formula>
    </cfRule>
    <cfRule type="expression" dxfId="173" priority="215">
      <formula>IF(AND(AU302&lt;0, RIGHT(TEXT(AU302,"0.#"),1)&lt;&gt;"."),TRUE,FALSE)</formula>
    </cfRule>
    <cfRule type="expression" dxfId="172" priority="216">
      <formula>IF(AND(AU302&lt;0, RIGHT(TEXT(AU302,"0.#"),1)="."),TRUE,FALSE)</formula>
    </cfRule>
  </conditionalFormatting>
  <conditionalFormatting sqref="AK303:AK331">
    <cfRule type="expression" dxfId="171" priority="211">
      <formula>IF(RIGHT(TEXT(AK303,"0.#"),1)=".",FALSE,TRUE)</formula>
    </cfRule>
    <cfRule type="expression" dxfId="170" priority="212">
      <formula>IF(RIGHT(TEXT(AK303,"0.#"),1)=".",TRUE,FALSE)</formula>
    </cfRule>
  </conditionalFormatting>
  <conditionalFormatting sqref="AU303:AX331">
    <cfRule type="expression" dxfId="169" priority="207">
      <formula>IF(AND(AU303&gt;=0, RIGHT(TEXT(AU303,"0.#"),1)&lt;&gt;"."),TRUE,FALSE)</formula>
    </cfRule>
    <cfRule type="expression" dxfId="168" priority="208">
      <formula>IF(AND(AU303&gt;=0, RIGHT(TEXT(AU303,"0.#"),1)="."),TRUE,FALSE)</formula>
    </cfRule>
    <cfRule type="expression" dxfId="167" priority="209">
      <formula>IF(AND(AU303&lt;0, RIGHT(TEXT(AU303,"0.#"),1)&lt;&gt;"."),TRUE,FALSE)</formula>
    </cfRule>
    <cfRule type="expression" dxfId="166" priority="210">
      <formula>IF(AND(AU303&lt;0, RIGHT(TEXT(AU303,"0.#"),1)="."),TRUE,FALSE)</formula>
    </cfRule>
  </conditionalFormatting>
  <conditionalFormatting sqref="AK335">
    <cfRule type="expression" dxfId="165" priority="205">
      <formula>IF(RIGHT(TEXT(AK335,"0.#"),1)=".",FALSE,TRUE)</formula>
    </cfRule>
    <cfRule type="expression" dxfId="164" priority="206">
      <formula>IF(RIGHT(TEXT(AK335,"0.#"),1)=".",TRUE,FALSE)</formula>
    </cfRule>
  </conditionalFormatting>
  <conditionalFormatting sqref="AU335:AX335">
    <cfRule type="expression" dxfId="163" priority="201">
      <formula>IF(AND(AU335&gt;=0, RIGHT(TEXT(AU335,"0.#"),1)&lt;&gt;"."),TRUE,FALSE)</formula>
    </cfRule>
    <cfRule type="expression" dxfId="162" priority="202">
      <formula>IF(AND(AU335&gt;=0, RIGHT(TEXT(AU335,"0.#"),1)="."),TRUE,FALSE)</formula>
    </cfRule>
    <cfRule type="expression" dxfId="161" priority="203">
      <formula>IF(AND(AU335&lt;0, RIGHT(TEXT(AU335,"0.#"),1)&lt;&gt;"."),TRUE,FALSE)</formula>
    </cfRule>
    <cfRule type="expression" dxfId="160" priority="204">
      <formula>IF(AND(AU335&lt;0, RIGHT(TEXT(AU335,"0.#"),1)="."),TRUE,FALSE)</formula>
    </cfRule>
  </conditionalFormatting>
  <conditionalFormatting sqref="AK336:AK364">
    <cfRule type="expression" dxfId="159" priority="199">
      <formula>IF(RIGHT(TEXT(AK336,"0.#"),1)=".",FALSE,TRUE)</formula>
    </cfRule>
    <cfRule type="expression" dxfId="158" priority="200">
      <formula>IF(RIGHT(TEXT(AK336,"0.#"),1)=".",TRUE,FALSE)</formula>
    </cfRule>
  </conditionalFormatting>
  <conditionalFormatting sqref="AU336:AX364">
    <cfRule type="expression" dxfId="157" priority="195">
      <formula>IF(AND(AU336&gt;=0, RIGHT(TEXT(AU336,"0.#"),1)&lt;&gt;"."),TRUE,FALSE)</formula>
    </cfRule>
    <cfRule type="expression" dxfId="156" priority="196">
      <formula>IF(AND(AU336&gt;=0, RIGHT(TEXT(AU336,"0.#"),1)="."),TRUE,FALSE)</formula>
    </cfRule>
    <cfRule type="expression" dxfId="155" priority="197">
      <formula>IF(AND(AU336&lt;0, RIGHT(TEXT(AU336,"0.#"),1)&lt;&gt;"."),TRUE,FALSE)</formula>
    </cfRule>
    <cfRule type="expression" dxfId="154" priority="198">
      <formula>IF(AND(AU336&lt;0, RIGHT(TEXT(AU336,"0.#"),1)="."),TRUE,FALSE)</formula>
    </cfRule>
  </conditionalFormatting>
  <conditionalFormatting sqref="AK368">
    <cfRule type="expression" dxfId="153" priority="193">
      <formula>IF(RIGHT(TEXT(AK368,"0.#"),1)=".",FALSE,TRUE)</formula>
    </cfRule>
    <cfRule type="expression" dxfId="152" priority="194">
      <formula>IF(RIGHT(TEXT(AK368,"0.#"),1)=".",TRUE,FALSE)</formula>
    </cfRule>
  </conditionalFormatting>
  <conditionalFormatting sqref="AU368:AX368">
    <cfRule type="expression" dxfId="151" priority="189">
      <formula>IF(AND(AU368&gt;=0, RIGHT(TEXT(AU368,"0.#"),1)&lt;&gt;"."),TRUE,FALSE)</formula>
    </cfRule>
    <cfRule type="expression" dxfId="150" priority="190">
      <formula>IF(AND(AU368&gt;=0, RIGHT(TEXT(AU368,"0.#"),1)="."),TRUE,FALSE)</formula>
    </cfRule>
    <cfRule type="expression" dxfId="149" priority="191">
      <formula>IF(AND(AU368&lt;0, RIGHT(TEXT(AU368,"0.#"),1)&lt;&gt;"."),TRUE,FALSE)</formula>
    </cfRule>
    <cfRule type="expression" dxfId="148" priority="192">
      <formula>IF(AND(AU368&lt;0, RIGHT(TEXT(AU368,"0.#"),1)="."),TRUE,FALSE)</formula>
    </cfRule>
  </conditionalFormatting>
  <conditionalFormatting sqref="AK369:AK397">
    <cfRule type="expression" dxfId="147" priority="187">
      <formula>IF(RIGHT(TEXT(AK369,"0.#"),1)=".",FALSE,TRUE)</formula>
    </cfRule>
    <cfRule type="expression" dxfId="146" priority="188">
      <formula>IF(RIGHT(TEXT(AK369,"0.#"),1)=".",TRUE,FALSE)</formula>
    </cfRule>
  </conditionalFormatting>
  <conditionalFormatting sqref="AU369:AX397">
    <cfRule type="expression" dxfId="145" priority="183">
      <formula>IF(AND(AU369&gt;=0, RIGHT(TEXT(AU369,"0.#"),1)&lt;&gt;"."),TRUE,FALSE)</formula>
    </cfRule>
    <cfRule type="expression" dxfId="144" priority="184">
      <formula>IF(AND(AU369&gt;=0, RIGHT(TEXT(AU369,"0.#"),1)="."),TRUE,FALSE)</formula>
    </cfRule>
    <cfRule type="expression" dxfId="143" priority="185">
      <formula>IF(AND(AU369&lt;0, RIGHT(TEXT(AU369,"0.#"),1)&lt;&gt;"."),TRUE,FALSE)</formula>
    </cfRule>
    <cfRule type="expression" dxfId="142" priority="186">
      <formula>IF(AND(AU369&lt;0, RIGHT(TEXT(AU369,"0.#"),1)="."),TRUE,FALSE)</formula>
    </cfRule>
  </conditionalFormatting>
  <conditionalFormatting sqref="AK401">
    <cfRule type="expression" dxfId="141" priority="181">
      <formula>IF(RIGHT(TEXT(AK401,"0.#"),1)=".",FALSE,TRUE)</formula>
    </cfRule>
    <cfRule type="expression" dxfId="140" priority="182">
      <formula>IF(RIGHT(TEXT(AK401,"0.#"),1)=".",TRUE,FALSE)</formula>
    </cfRule>
  </conditionalFormatting>
  <conditionalFormatting sqref="AU401:AX401">
    <cfRule type="expression" dxfId="139" priority="177">
      <formula>IF(AND(AU401&gt;=0, RIGHT(TEXT(AU401,"0.#"),1)&lt;&gt;"."),TRUE,FALSE)</formula>
    </cfRule>
    <cfRule type="expression" dxfId="138" priority="178">
      <formula>IF(AND(AU401&gt;=0, RIGHT(TEXT(AU401,"0.#"),1)="."),TRUE,FALSE)</formula>
    </cfRule>
    <cfRule type="expression" dxfId="137" priority="179">
      <formula>IF(AND(AU401&lt;0, RIGHT(TEXT(AU401,"0.#"),1)&lt;&gt;"."),TRUE,FALSE)</formula>
    </cfRule>
    <cfRule type="expression" dxfId="136" priority="180">
      <formula>IF(AND(AU401&lt;0, RIGHT(TEXT(AU401,"0.#"),1)="."),TRUE,FALSE)</formula>
    </cfRule>
  </conditionalFormatting>
  <conditionalFormatting sqref="AK402:AK430">
    <cfRule type="expression" dxfId="135" priority="175">
      <formula>IF(RIGHT(TEXT(AK402,"0.#"),1)=".",FALSE,TRUE)</formula>
    </cfRule>
    <cfRule type="expression" dxfId="134" priority="176">
      <formula>IF(RIGHT(TEXT(AK402,"0.#"),1)=".",TRUE,FALSE)</formula>
    </cfRule>
  </conditionalFormatting>
  <conditionalFormatting sqref="AU402:AX430">
    <cfRule type="expression" dxfId="133" priority="171">
      <formula>IF(AND(AU402&gt;=0, RIGHT(TEXT(AU402,"0.#"),1)&lt;&gt;"."),TRUE,FALSE)</formula>
    </cfRule>
    <cfRule type="expression" dxfId="132" priority="172">
      <formula>IF(AND(AU402&gt;=0, RIGHT(TEXT(AU402,"0.#"),1)="."),TRUE,FALSE)</formula>
    </cfRule>
    <cfRule type="expression" dxfId="131" priority="173">
      <formula>IF(AND(AU402&lt;0, RIGHT(TEXT(AU402,"0.#"),1)&lt;&gt;"."),TRUE,FALSE)</formula>
    </cfRule>
    <cfRule type="expression" dxfId="130" priority="174">
      <formula>IF(AND(AU402&lt;0, RIGHT(TEXT(AU402,"0.#"),1)="."),TRUE,FALSE)</formula>
    </cfRule>
  </conditionalFormatting>
  <conditionalFormatting sqref="AK434">
    <cfRule type="expression" dxfId="129" priority="169">
      <formula>IF(RIGHT(TEXT(AK434,"0.#"),1)=".",FALSE,TRUE)</formula>
    </cfRule>
    <cfRule type="expression" dxfId="128" priority="170">
      <formula>IF(RIGHT(TEXT(AK434,"0.#"),1)=".",TRUE,FALSE)</formula>
    </cfRule>
  </conditionalFormatting>
  <conditionalFormatting sqref="AU434:AX434">
    <cfRule type="expression" dxfId="127" priority="165">
      <formula>IF(AND(AU434&gt;=0, RIGHT(TEXT(AU434,"0.#"),1)&lt;&gt;"."),TRUE,FALSE)</formula>
    </cfRule>
    <cfRule type="expression" dxfId="126" priority="166">
      <formula>IF(AND(AU434&gt;=0, RIGHT(TEXT(AU434,"0.#"),1)="."),TRUE,FALSE)</formula>
    </cfRule>
    <cfRule type="expression" dxfId="125" priority="167">
      <formula>IF(AND(AU434&lt;0, RIGHT(TEXT(AU434,"0.#"),1)&lt;&gt;"."),TRUE,FALSE)</formula>
    </cfRule>
    <cfRule type="expression" dxfId="124" priority="168">
      <formula>IF(AND(AU434&lt;0, RIGHT(TEXT(AU434,"0.#"),1)="."),TRUE,FALSE)</formula>
    </cfRule>
  </conditionalFormatting>
  <conditionalFormatting sqref="AK435:AK463">
    <cfRule type="expression" dxfId="123" priority="163">
      <formula>IF(RIGHT(TEXT(AK435,"0.#"),1)=".",FALSE,TRUE)</formula>
    </cfRule>
    <cfRule type="expression" dxfId="122" priority="164">
      <formula>IF(RIGHT(TEXT(AK435,"0.#"),1)=".",TRUE,FALSE)</formula>
    </cfRule>
  </conditionalFormatting>
  <conditionalFormatting sqref="AU435:AX463">
    <cfRule type="expression" dxfId="121" priority="159">
      <formula>IF(AND(AU435&gt;=0, RIGHT(TEXT(AU435,"0.#"),1)&lt;&gt;"."),TRUE,FALSE)</formula>
    </cfRule>
    <cfRule type="expression" dxfId="120" priority="160">
      <formula>IF(AND(AU435&gt;=0, RIGHT(TEXT(AU435,"0.#"),1)="."),TRUE,FALSE)</formula>
    </cfRule>
    <cfRule type="expression" dxfId="119" priority="161">
      <formula>IF(AND(AU435&lt;0, RIGHT(TEXT(AU435,"0.#"),1)&lt;&gt;"."),TRUE,FALSE)</formula>
    </cfRule>
    <cfRule type="expression" dxfId="118" priority="162">
      <formula>IF(AND(AU435&lt;0, RIGHT(TEXT(AU435,"0.#"),1)="."),TRUE,FALSE)</formula>
    </cfRule>
  </conditionalFormatting>
  <conditionalFormatting sqref="AK467">
    <cfRule type="expression" dxfId="117" priority="157">
      <formula>IF(RIGHT(TEXT(AK467,"0.#"),1)=".",FALSE,TRUE)</formula>
    </cfRule>
    <cfRule type="expression" dxfId="116" priority="158">
      <formula>IF(RIGHT(TEXT(AK467,"0.#"),1)=".",TRUE,FALSE)</formula>
    </cfRule>
  </conditionalFormatting>
  <conditionalFormatting sqref="AU467:AX467">
    <cfRule type="expression" dxfId="115" priority="153">
      <formula>IF(AND(AU467&gt;=0, RIGHT(TEXT(AU467,"0.#"),1)&lt;&gt;"."),TRUE,FALSE)</formula>
    </cfRule>
    <cfRule type="expression" dxfId="114" priority="154">
      <formula>IF(AND(AU467&gt;=0, RIGHT(TEXT(AU467,"0.#"),1)="."),TRUE,FALSE)</formula>
    </cfRule>
    <cfRule type="expression" dxfId="113" priority="155">
      <formula>IF(AND(AU467&lt;0, RIGHT(TEXT(AU467,"0.#"),1)&lt;&gt;"."),TRUE,FALSE)</formula>
    </cfRule>
    <cfRule type="expression" dxfId="112" priority="156">
      <formula>IF(AND(AU467&lt;0, RIGHT(TEXT(AU467,"0.#"),1)="."),TRUE,FALSE)</formula>
    </cfRule>
  </conditionalFormatting>
  <conditionalFormatting sqref="AK468:AK496">
    <cfRule type="expression" dxfId="111" priority="151">
      <formula>IF(RIGHT(TEXT(AK468,"0.#"),1)=".",FALSE,TRUE)</formula>
    </cfRule>
    <cfRule type="expression" dxfId="110" priority="152">
      <formula>IF(RIGHT(TEXT(AK468,"0.#"),1)=".",TRUE,FALSE)</formula>
    </cfRule>
  </conditionalFormatting>
  <conditionalFormatting sqref="AU468:AX496">
    <cfRule type="expression" dxfId="109" priority="147">
      <formula>IF(AND(AU468&gt;=0, RIGHT(TEXT(AU468,"0.#"),1)&lt;&gt;"."),TRUE,FALSE)</formula>
    </cfRule>
    <cfRule type="expression" dxfId="108" priority="148">
      <formula>IF(AND(AU468&gt;=0, RIGHT(TEXT(AU468,"0.#"),1)="."),TRUE,FALSE)</formula>
    </cfRule>
    <cfRule type="expression" dxfId="107" priority="149">
      <formula>IF(AND(AU468&lt;0, RIGHT(TEXT(AU468,"0.#"),1)&lt;&gt;"."),TRUE,FALSE)</formula>
    </cfRule>
    <cfRule type="expression" dxfId="106" priority="150">
      <formula>IF(AND(AU468&lt;0, RIGHT(TEXT(AU468,"0.#"),1)="."),TRUE,FALSE)</formula>
    </cfRule>
  </conditionalFormatting>
  <conditionalFormatting sqref="AO24:AX24 AO23:AS23">
    <cfRule type="expression" dxfId="105" priority="145">
      <formula>IF(RIGHT(TEXT(AO23,"0.#"),1)=".",FALSE,TRUE)</formula>
    </cfRule>
    <cfRule type="expression" dxfId="104" priority="146">
      <formula>IF(RIGHT(TEXT(AO23,"0.#"),1)=".",TRUE,FALSE)</formula>
    </cfRule>
  </conditionalFormatting>
  <conditionalFormatting sqref="AE43:AI43 AE38:AI38 AE33:AI33">
    <cfRule type="expression" dxfId="103" priority="119">
      <formula>IF(RIGHT(TEXT(AE33,"0.#"),1)=".",FALSE,TRUE)</formula>
    </cfRule>
    <cfRule type="expression" dxfId="102" priority="120">
      <formula>IF(RIGHT(TEXT(AE33,"0.#"),1)=".",TRUE,FALSE)</formula>
    </cfRule>
  </conditionalFormatting>
  <conditionalFormatting sqref="AE44:AX44 AJ43:AS43 AE39:AX39 AJ38:AS38 AE34:AX34 AJ33:AS33 AE29:AX29">
    <cfRule type="expression" dxfId="101" priority="117">
      <formula>IF(RIGHT(TEXT(AE29,"0.#"),1)=".",FALSE,TRUE)</formula>
    </cfRule>
    <cfRule type="expression" dxfId="100" priority="118">
      <formula>IF(RIGHT(TEXT(AE29,"0.#"),1)=".",TRUE,FALSE)</formula>
    </cfRule>
  </conditionalFormatting>
  <conditionalFormatting sqref="AE45:AI45 AE40:AI40 AE35:AI35">
    <cfRule type="expression" dxfId="99" priority="113">
      <formula>IF(AND(AE35&gt;=0, RIGHT(TEXT(AE35,"0.#"),1)&lt;&gt;"."),TRUE,FALSE)</formula>
    </cfRule>
    <cfRule type="expression" dxfId="98" priority="114">
      <formula>IF(AND(AE35&gt;=0, RIGHT(TEXT(AE35,"0.#"),1)="."),TRUE,FALSE)</formula>
    </cfRule>
    <cfRule type="expression" dxfId="97" priority="115">
      <formula>IF(AND(AE35&lt;0, RIGHT(TEXT(AE35,"0.#"),1)&lt;&gt;"."),TRUE,FALSE)</formula>
    </cfRule>
    <cfRule type="expression" dxfId="96" priority="116">
      <formula>IF(AND(AE35&lt;0, RIGHT(TEXT(AE35,"0.#"),1)="."),TRUE,FALSE)</formula>
    </cfRule>
  </conditionalFormatting>
  <conditionalFormatting sqref="AJ45:AS45 AJ40:AS40 AJ35:AS35">
    <cfRule type="expression" dxfId="95" priority="109">
      <formula>IF(AND(AJ35&gt;=0, RIGHT(TEXT(AJ35,"0.#"),1)&lt;&gt;"."),TRUE,FALSE)</formula>
    </cfRule>
    <cfRule type="expression" dxfId="94" priority="110">
      <formula>IF(AND(AJ35&gt;=0, RIGHT(TEXT(AJ35,"0.#"),1)="."),TRUE,FALSE)</formula>
    </cfRule>
    <cfRule type="expression" dxfId="93" priority="111">
      <formula>IF(AND(AJ35&lt;0, RIGHT(TEXT(AJ35,"0.#"),1)&lt;&gt;"."),TRUE,FALSE)</formula>
    </cfRule>
    <cfRule type="expression" dxfId="92" priority="112">
      <formula>IF(AND(AJ35&lt;0, RIGHT(TEXT(AJ35,"0.#"),1)="."),TRUE,FALSE)</formula>
    </cfRule>
  </conditionalFormatting>
  <conditionalFormatting sqref="AE64:AI64 AE59:AI59">
    <cfRule type="expression" dxfId="91" priority="107">
      <formula>IF(RIGHT(TEXT(AE59,"0.#"),1)=".",FALSE,TRUE)</formula>
    </cfRule>
    <cfRule type="expression" dxfId="90" priority="108">
      <formula>IF(RIGHT(TEXT(AE59,"0.#"),1)=".",TRUE,FALSE)</formula>
    </cfRule>
  </conditionalFormatting>
  <conditionalFormatting sqref="AE65:AX65 AJ64:AS64 AE60:AX60 AJ59:AS59">
    <cfRule type="expression" dxfId="89" priority="105">
      <formula>IF(RIGHT(TEXT(AE59,"0.#"),1)=".",FALSE,TRUE)</formula>
    </cfRule>
    <cfRule type="expression" dxfId="88" priority="106">
      <formula>IF(RIGHT(TEXT(AE59,"0.#"),1)=".",TRUE,FALSE)</formula>
    </cfRule>
  </conditionalFormatting>
  <conditionalFormatting sqref="AE66:AI66 AE61:AI61">
    <cfRule type="expression" dxfId="87" priority="101">
      <formula>IF(AND(AE61&gt;=0, RIGHT(TEXT(AE61,"0.#"),1)&lt;&gt;"."),TRUE,FALSE)</formula>
    </cfRule>
    <cfRule type="expression" dxfId="86" priority="102">
      <formula>IF(AND(AE61&gt;=0, RIGHT(TEXT(AE61,"0.#"),1)="."),TRUE,FALSE)</formula>
    </cfRule>
    <cfRule type="expression" dxfId="85" priority="103">
      <formula>IF(AND(AE61&lt;0, RIGHT(TEXT(AE61,"0.#"),1)&lt;&gt;"."),TRUE,FALSE)</formula>
    </cfRule>
    <cfRule type="expression" dxfId="84" priority="104">
      <formula>IF(AND(AE61&lt;0, RIGHT(TEXT(AE61,"0.#"),1)="."),TRUE,FALSE)</formula>
    </cfRule>
  </conditionalFormatting>
  <conditionalFormatting sqref="AJ66:AS66 AJ61:AS61">
    <cfRule type="expression" dxfId="83" priority="97">
      <formula>IF(AND(AJ61&gt;=0, RIGHT(TEXT(AJ61,"0.#"),1)&lt;&gt;"."),TRUE,FALSE)</formula>
    </cfRule>
    <cfRule type="expression" dxfId="82" priority="98">
      <formula>IF(AND(AJ61&gt;=0, RIGHT(TEXT(AJ61,"0.#"),1)="."),TRUE,FALSE)</formula>
    </cfRule>
    <cfRule type="expression" dxfId="81" priority="99">
      <formula>IF(AND(AJ61&lt;0, RIGHT(TEXT(AJ61,"0.#"),1)&lt;&gt;"."),TRUE,FALSE)</formula>
    </cfRule>
    <cfRule type="expression" dxfId="80" priority="100">
      <formula>IF(AND(AJ61&lt;0, RIGHT(TEXT(AJ61,"0.#"),1)="."),TRUE,FALSE)</formula>
    </cfRule>
  </conditionalFormatting>
  <conditionalFormatting sqref="AE81:AX81 AE78:AX78 AE75:AX75 AE72:AX72">
    <cfRule type="expression" dxfId="79" priority="95">
      <formula>IF(RIGHT(TEXT(AE72,"0.#"),1)=".",FALSE,TRUE)</formula>
    </cfRule>
    <cfRule type="expression" dxfId="78" priority="96">
      <formula>IF(RIGHT(TEXT(AE72,"0.#"),1)=".",TRUE,FALSE)</formula>
    </cfRule>
  </conditionalFormatting>
  <conditionalFormatting sqref="AE80:AS80 AE77:AS77 AE74:AS74 AE71:AS71">
    <cfRule type="expression" dxfId="77" priority="93">
      <formula>IF(RIGHT(TEXT(AE71,"0.#"),1)=".",FALSE,TRUE)</formula>
    </cfRule>
    <cfRule type="expression" dxfId="76" priority="94">
      <formula>IF(RIGHT(TEXT(AE71,"0.#"),1)=".",TRUE,FALSE)</formula>
    </cfRule>
  </conditionalFormatting>
  <conditionalFormatting sqref="AE23:AI24">
    <cfRule type="expression" dxfId="75" priority="91">
      <formula>IF(RIGHT(TEXT(AE23,"0.#"),1)=".",FALSE,TRUE)</formula>
    </cfRule>
    <cfRule type="expression" dxfId="74" priority="92">
      <formula>IF(RIGHT(TEXT(AE23,"0.#"),1)=".",TRUE,FALSE)</formula>
    </cfRule>
  </conditionalFormatting>
  <conditionalFormatting sqref="AJ23:AN24">
    <cfRule type="expression" dxfId="73" priority="85">
      <formula>IF(RIGHT(TEXT(AJ23,"0.#"),1)=".",FALSE,TRUE)</formula>
    </cfRule>
    <cfRule type="expression" dxfId="72" priority="86">
      <formula>IF(RIGHT(TEXT(AJ23,"0.#"),1)=".",TRUE,FALSE)</formula>
    </cfRule>
  </conditionalFormatting>
  <conditionalFormatting sqref="AT83:AX83">
    <cfRule type="expression" dxfId="71" priority="79">
      <formula>IF(RIGHT(TEXT(AT83,"0.#"),1)=".",FALSE,TRUE)</formula>
    </cfRule>
    <cfRule type="expression" dxfId="70" priority="80">
      <formula>IF(RIGHT(TEXT(AT83,"0.#"),1)=".",TRUE,FALSE)</formula>
    </cfRule>
  </conditionalFormatting>
  <conditionalFormatting sqref="AO84:AS84">
    <cfRule type="expression" dxfId="69" priority="77">
      <formula>IF(RIGHT(TEXT(AO84,"0.#"),1)=".",FALSE,TRUE)</formula>
    </cfRule>
    <cfRule type="expression" dxfId="68" priority="78">
      <formula>IF(RIGHT(TEXT(AO84,"0.#"),1)=".",TRUE,FALSE)</formula>
    </cfRule>
  </conditionalFormatting>
  <conditionalFormatting sqref="Y187">
    <cfRule type="expression" dxfId="67" priority="75">
      <formula>IF(RIGHT(TEXT(Y187,"0.#"),1)=".",FALSE,TRUE)</formula>
    </cfRule>
    <cfRule type="expression" dxfId="66" priority="76">
      <formula>IF(RIGHT(TEXT(Y187,"0.#"),1)=".",TRUE,FALSE)</formula>
    </cfRule>
  </conditionalFormatting>
  <conditionalFormatting sqref="AU181:AU185">
    <cfRule type="expression" dxfId="65" priority="73">
      <formula>IF(RIGHT(TEXT(AU181,"0.#"),1)=".",FALSE,TRUE)</formula>
    </cfRule>
    <cfRule type="expression" dxfId="64" priority="74">
      <formula>IF(RIGHT(TEXT(AU181,"0.#"),1)=".",TRUE,FALSE)</formula>
    </cfRule>
  </conditionalFormatting>
  <conditionalFormatting sqref="AU186">
    <cfRule type="expression" dxfId="63" priority="71">
      <formula>IF(RIGHT(TEXT(AU186,"0.#"),1)=".",FALSE,TRUE)</formula>
    </cfRule>
    <cfRule type="expression" dxfId="62" priority="72">
      <formula>IF(RIGHT(TEXT(AU186,"0.#"),1)=".",TRUE,FALSE)</formula>
    </cfRule>
  </conditionalFormatting>
  <conditionalFormatting sqref="Y181:Y185">
    <cfRule type="expression" dxfId="61" priority="69">
      <formula>IF(RIGHT(TEXT(Y181,"0.#"),1)=".",FALSE,TRUE)</formula>
    </cfRule>
    <cfRule type="expression" dxfId="60" priority="70">
      <formula>IF(RIGHT(TEXT(Y181,"0.#"),1)=".",TRUE,FALSE)</formula>
    </cfRule>
  </conditionalFormatting>
  <conditionalFormatting sqref="Y186">
    <cfRule type="expression" dxfId="59" priority="67">
      <formula>IF(RIGHT(TEXT(Y186,"0.#"),1)=".",FALSE,TRUE)</formula>
    </cfRule>
    <cfRule type="expression" dxfId="58" priority="68">
      <formula>IF(RIGHT(TEXT(Y186,"0.#"),1)=".",TRUE,FALSE)</formula>
    </cfRule>
  </conditionalFormatting>
  <conditionalFormatting sqref="AO28:AS28">
    <cfRule type="expression" dxfId="57" priority="57">
      <formula>IF(RIGHT(TEXT(AO28,"0.#"),1)=".",FALSE,TRUE)</formula>
    </cfRule>
    <cfRule type="expression" dxfId="56" priority="58">
      <formula>IF(RIGHT(TEXT(AO28,"0.#"),1)=".",TRUE,FALSE)</formula>
    </cfRule>
  </conditionalFormatting>
  <conditionalFormatting sqref="AE28:AI28">
    <cfRule type="expression" dxfId="55" priority="55">
      <formula>IF(RIGHT(TEXT(AE28,"0.#"),1)=".",FALSE,TRUE)</formula>
    </cfRule>
    <cfRule type="expression" dxfId="54" priority="56">
      <formula>IF(RIGHT(TEXT(AE28,"0.#"),1)=".",TRUE,FALSE)</formula>
    </cfRule>
  </conditionalFormatting>
  <conditionalFormatting sqref="AJ28:AN28">
    <cfRule type="expression" dxfId="53" priority="53">
      <formula>IF(RIGHT(TEXT(AJ28,"0.#"),1)=".",FALSE,TRUE)</formula>
    </cfRule>
    <cfRule type="expression" dxfId="52" priority="54">
      <formula>IF(RIGHT(TEXT(AJ28,"0.#"),1)=".",TRUE,FALSE)</formula>
    </cfRule>
  </conditionalFormatting>
  <conditionalFormatting sqref="AO30:AS30">
    <cfRule type="expression" dxfId="51" priority="51">
      <formula>IF(RIGHT(TEXT(AO30,"0.#"),1)=".",FALSE,TRUE)</formula>
    </cfRule>
    <cfRule type="expression" dxfId="50" priority="52">
      <formula>IF(RIGHT(TEXT(AO30,"0.#"),1)=".",TRUE,FALSE)</formula>
    </cfRule>
  </conditionalFormatting>
  <conditionalFormatting sqref="AE30:AI30">
    <cfRule type="expression" dxfId="49" priority="49">
      <formula>IF(RIGHT(TEXT(AE30,"0.#"),1)=".",FALSE,TRUE)</formula>
    </cfRule>
    <cfRule type="expression" dxfId="48" priority="50">
      <formula>IF(RIGHT(TEXT(AE30,"0.#"),1)=".",TRUE,FALSE)</formula>
    </cfRule>
  </conditionalFormatting>
  <conditionalFormatting sqref="AJ30:AN30">
    <cfRule type="expression" dxfId="47" priority="47">
      <formula>IF(RIGHT(TEXT(AJ30,"0.#"),1)=".",FALSE,TRUE)</formula>
    </cfRule>
    <cfRule type="expression" dxfId="46" priority="48">
      <formula>IF(RIGHT(TEXT(AJ30,"0.#"),1)=".",TRUE,FALSE)</formula>
    </cfRule>
  </conditionalFormatting>
  <conditionalFormatting sqref="AE25:AI25">
    <cfRule type="expression" dxfId="45" priority="45">
      <formula>IF(RIGHT(TEXT(AE25,"0.#"),1)=".",FALSE,TRUE)</formula>
    </cfRule>
    <cfRule type="expression" dxfId="44" priority="46">
      <formula>IF(RIGHT(TEXT(AE25,"0.#"),1)=".",TRUE,FALSE)</formula>
    </cfRule>
  </conditionalFormatting>
  <conditionalFormatting sqref="AJ25:AN25">
    <cfRule type="expression" dxfId="43" priority="43">
      <formula>IF(RIGHT(TEXT(AJ25,"0.#"),1)=".",FALSE,TRUE)</formula>
    </cfRule>
    <cfRule type="expression" dxfId="42" priority="44">
      <formula>IF(RIGHT(TEXT(AJ25,"0.#"),1)=".",TRUE,FALSE)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U237:AX237">
    <cfRule type="expression" dxfId="37" priority="35">
      <formula>IF(AND(AU237&gt;=0, RIGHT(TEXT(AU237,"0.#"),1)&lt;&gt;"."),TRUE,FALSE)</formula>
    </cfRule>
    <cfRule type="expression" dxfId="36" priority="36">
      <formula>IF(AND(AU237&gt;=0, RIGHT(TEXT(AU237,"0.#"),1)="."),TRUE,FALSE)</formula>
    </cfRule>
    <cfRule type="expression" dxfId="35" priority="37">
      <formula>IF(AND(AU237&lt;0, RIGHT(TEXT(AU237,"0.#"),1)&lt;&gt;"."),TRUE,FALSE)</formula>
    </cfRule>
    <cfRule type="expression" dxfId="34" priority="38">
      <formula>IF(AND(AU237&lt;0, RIGHT(TEXT(AU237,"0.#"),1)="."),TRUE,FALSE)</formula>
    </cfRule>
  </conditionalFormatting>
  <conditionalFormatting sqref="AU238:AX238">
    <cfRule type="expression" dxfId="33" priority="31">
      <formula>IF(AND(AU238&gt;=0, RIGHT(TEXT(AU238,"0.#"),1)&lt;&gt;"."),TRUE,FALSE)</formula>
    </cfRule>
    <cfRule type="expression" dxfId="32" priority="32">
      <formula>IF(AND(AU238&gt;=0, RIGHT(TEXT(AU238,"0.#"),1)="."),TRUE,FALSE)</formula>
    </cfRule>
    <cfRule type="expression" dxfId="31" priority="33">
      <formula>IF(AND(AU238&lt;0, RIGHT(TEXT(AU238,"0.#"),1)&lt;&gt;"."),TRUE,FALSE)</formula>
    </cfRule>
    <cfRule type="expression" dxfId="30" priority="34">
      <formula>IF(AND(AU238&lt;0, RIGHT(TEXT(AU238,"0.#"),1)="."),TRUE,FALSE)</formula>
    </cfRule>
  </conditionalFormatting>
  <conditionalFormatting sqref="AU239:AX239">
    <cfRule type="expression" dxfId="29" priority="27">
      <formula>IF(AND(AU239&gt;=0, RIGHT(TEXT(AU239,"0.#"),1)&lt;&gt;"."),TRUE,FALSE)</formula>
    </cfRule>
    <cfRule type="expression" dxfId="28" priority="28">
      <formula>IF(AND(AU239&gt;=0, RIGHT(TEXT(AU239,"0.#"),1)="."),TRUE,FALSE)</formula>
    </cfRule>
    <cfRule type="expression" dxfId="27" priority="29">
      <formula>IF(AND(AU239&lt;0, RIGHT(TEXT(AU239,"0.#"),1)&lt;&gt;"."),TRUE,FALSE)</formula>
    </cfRule>
    <cfRule type="expression" dxfId="26" priority="30">
      <formula>IF(AND(AU239&lt;0, RIGHT(TEXT(AU239,"0.#"),1)="."),TRUE,FALSE)</formula>
    </cfRule>
  </conditionalFormatting>
  <conditionalFormatting sqref="AU240:AX240">
    <cfRule type="expression" dxfId="25" priority="23">
      <formula>IF(AND(AU240&gt;=0, RIGHT(TEXT(AU240,"0.#"),1)&lt;&gt;"."),TRUE,FALSE)</formula>
    </cfRule>
    <cfRule type="expression" dxfId="24" priority="24">
      <formula>IF(AND(AU240&gt;=0, RIGHT(TEXT(AU240,"0.#"),1)="."),TRUE,FALSE)</formula>
    </cfRule>
    <cfRule type="expression" dxfId="23" priority="25">
      <formula>IF(AND(AU240&lt;0, RIGHT(TEXT(AU240,"0.#"),1)&lt;&gt;"."),TRUE,FALSE)</formula>
    </cfRule>
    <cfRule type="expression" dxfId="22" priority="26">
      <formula>IF(AND(AU240&lt;0, RIGHT(TEXT(AU240,"0.#"),1)="."),TRUE,FALSE)</formula>
    </cfRule>
  </conditionalFormatting>
  <conditionalFormatting sqref="AU241:AX241">
    <cfRule type="expression" dxfId="21" priority="19">
      <formula>IF(AND(AU241&gt;=0, RIGHT(TEXT(AU241,"0.#"),1)&lt;&gt;"."),TRUE,FALSE)</formula>
    </cfRule>
    <cfRule type="expression" dxfId="20" priority="20">
      <formula>IF(AND(AU241&gt;=0, RIGHT(TEXT(AU241,"0.#"),1)="."),TRUE,FALSE)</formula>
    </cfRule>
    <cfRule type="expression" dxfId="19" priority="21">
      <formula>IF(AND(AU241&lt;0, RIGHT(TEXT(AU241,"0.#"),1)&lt;&gt;"."),TRUE,FALSE)</formula>
    </cfRule>
    <cfRule type="expression" dxfId="18" priority="22">
      <formula>IF(AND(AU241&lt;0, RIGHT(TEXT(AU241,"0.#"),1)="."),TRUE,FALSE)</formula>
    </cfRule>
  </conditionalFormatting>
  <conditionalFormatting sqref="AU243:AX243">
    <cfRule type="expression" dxfId="17" priority="15">
      <formula>IF(AND(AU243&gt;=0, RIGHT(TEXT(AU243,"0.#"),1)&lt;&gt;"."),TRUE,FALSE)</formula>
    </cfRule>
    <cfRule type="expression" dxfId="16" priority="16">
      <formula>IF(AND(AU243&gt;=0, RIGHT(TEXT(AU243,"0.#"),1)="."),TRUE,FALSE)</formula>
    </cfRule>
    <cfRule type="expression" dxfId="15" priority="17">
      <formula>IF(AND(AU243&lt;0, RIGHT(TEXT(AU243,"0.#"),1)&lt;&gt;"."),TRUE,FALSE)</formula>
    </cfRule>
    <cfRule type="expression" dxfId="14" priority="18">
      <formula>IF(AND(AU243&lt;0, RIGHT(TEXT(AU243,"0.#"),1)="."),TRUE,FALSE)</formula>
    </cfRule>
  </conditionalFormatting>
  <conditionalFormatting sqref="AU244:AX244">
    <cfRule type="expression" dxfId="13" priority="11">
      <formula>IF(AND(AU244&gt;=0, RIGHT(TEXT(AU244,"0.#"),1)&lt;&gt;"."),TRUE,FALSE)</formula>
    </cfRule>
    <cfRule type="expression" dxfId="12" priority="12">
      <formula>IF(AND(AU244&gt;=0, RIGHT(TEXT(AU244,"0.#"),1)="."),TRUE,FALSE)</formula>
    </cfRule>
    <cfRule type="expression" dxfId="11" priority="13">
      <formula>IF(AND(AU244&lt;0, RIGHT(TEXT(AU244,"0.#"),1)&lt;&gt;"."),TRUE,FALSE)</formula>
    </cfRule>
    <cfRule type="expression" dxfId="10" priority="14">
      <formula>IF(AND(AU244&lt;0, RIGHT(TEXT(AU244,"0.#"),1)="."),TRUE,FALSE)</formula>
    </cfRule>
  </conditionalFormatting>
  <conditionalFormatting sqref="AU245:AX245">
    <cfRule type="expression" dxfId="9" priority="7">
      <formula>IF(AND(AU245&gt;=0, RIGHT(TEXT(AU245,"0.#"),1)&lt;&gt;"."),TRUE,FALSE)</formula>
    </cfRule>
    <cfRule type="expression" dxfId="8" priority="8">
      <formula>IF(AND(AU245&gt;=0, RIGHT(TEXT(AU245,"0.#"),1)="."),TRUE,FALSE)</formula>
    </cfRule>
    <cfRule type="expression" dxfId="7" priority="9">
      <formula>IF(AND(AU245&lt;0, RIGHT(TEXT(AU245,"0.#"),1)&lt;&gt;"."),TRUE,FALSE)</formula>
    </cfRule>
    <cfRule type="expression" dxfId="6" priority="10">
      <formula>IF(AND(AU245&lt;0, RIGHT(TEXT(AU245,"0.#"),1)="."),TRUE,FALSE)</formula>
    </cfRule>
  </conditionalFormatting>
  <conditionalFormatting sqref="AU242:AX242">
    <cfRule type="expression" dxfId="5" priority="3">
      <formula>IF(AND(AU242&gt;=0, RIGHT(TEXT(AU242,"0.#"),1)&lt;&gt;"."),TRUE,FALSE)</formula>
    </cfRule>
    <cfRule type="expression" dxfId="4" priority="4">
      <formula>IF(AND(AU242&gt;=0, RIGHT(TEXT(AU242,"0.#"),1)="."),TRUE,FALSE)</formula>
    </cfRule>
    <cfRule type="expression" dxfId="3" priority="5">
      <formula>IF(AND(AU242&lt;0, RIGHT(TEXT(AU242,"0.#"),1)&lt;&gt;"."),TRUE,FALSE)</formula>
    </cfRule>
    <cfRule type="expression" dxfId="2" priority="6">
      <formula>IF(AND(AU242&lt;0, RIGHT(TEXT(AU242,"0.#"),1)="."),TRUE,FALSE)</formula>
    </cfRule>
  </conditionalFormatting>
  <conditionalFormatting sqref="AO25:AS25">
    <cfRule type="expression" dxfId="1" priority="1">
      <formula>IF(RIGHT(TEXT(AO25,"0.#"),1)=".",FALSE,TRUE)</formula>
    </cfRule>
    <cfRule type="expression" dxfId="0"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45</xdr:row>
                    <xdr:rowOff>19050</xdr:rowOff>
                  </from>
                  <to>
                    <xdr:col>48</xdr:col>
                    <xdr:colOff>66675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66675</xdr:colOff>
                    <xdr:row>496</xdr:row>
                    <xdr:rowOff>19050</xdr:rowOff>
                  </from>
                  <to>
                    <xdr:col>45</xdr:col>
                    <xdr:colOff>76200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6" sqref="K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2015-06-08T02:15:26Z</cp:lastPrinted>
  <dcterms:created xsi:type="dcterms:W3CDTF">2012-03-13T00:50:25Z</dcterms:created>
  <dcterms:modified xsi:type="dcterms:W3CDTF">2015-09-06T12:58:36Z</dcterms:modified>
</cp:coreProperties>
</file>