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4.総政局\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<sst xmlns="http://schemas.openxmlformats.org/spreadsheetml/2006/main" count="756" uniqueCount="438">
  <si>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</si>
  <si>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</si>
  <si>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</si>
  <si>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</si>
  <si>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</si>
  <si>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</si>
  <si>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</si>
  <si>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</si>
  <si>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</si>
  <si>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</si>
  <si>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</si>
  <si>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</si>
  <si>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</si>
  <si>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</si>
  <si>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</si>
  <si>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</si>
  <si>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</si>
  <si>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</si>
  <si>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</si>
  <si>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</si>
  <si>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</si>
  <si>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</si>
  <si>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</si>
  <si>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</si>
  <si>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</si>
  <si>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</si>
  <si>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</si>
  <si>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</si>
  <si>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</si>
  <si>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</si>
  <si>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</si>
  <si>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</si>
  <si>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</si>
  <si>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</si>
  <si>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</si>
  <si>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</si>
  <si>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</si>
  <si>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</si>
  <si>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</si>
  <si>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</si>
  <si>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</si>
  <si>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</si>
  <si>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</si>
  <si>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</si>
  <si>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</si>
  <si>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</si>
  <si>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</si>
  <si>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</si>
  <si>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</si>
  <si>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</si>
  <si>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</si>
  <si>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</si>
  <si>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</si>
  <si>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</si>
  <si>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</si>
  <si>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</si>
  <si>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</si>
  <si>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</si>
  <si>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</si>
  <si>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</si>
  <si>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</si>
  <si>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</si>
  <si>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</si>
  <si>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</si>
  <si>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</si>
  <si>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</si>
  <si>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</si>
  <si>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</si>
  <si>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</si>
  <si>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</si>
  <si>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</si>
  <si>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</si>
  <si>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</si>
  <si>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</si>
  <si>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</si>
  <si>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</si>
  <si>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</si>
  <si>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</si>
  <si>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</si>
  <si>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</si>
  <si>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</si>
  <si>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</si>
  <si>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</si>
  <si>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</si>
  <si>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</si>
  <si>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</si>
  <si>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</si>
  <si>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</si>
  <si>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</si>
  <si>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</si>
  <si>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</si>
  <si>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</si>
  <si>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</si>
  <si>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</si>
  <si>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</si>
  <si>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</si>
  <si>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</si>
  <si>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</si>
  <si>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</si>
  <si>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</si>
  <si>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</si>
  <si>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</si>
  <si>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</si>
  <si>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</si>
  <si>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</si>
  <si>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</si>
  <si>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</si>
  <si>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</si>
  <si>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</si>
  <si>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</si>
  <si>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</si>
  <si>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</si>
  <si>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</si>
  <si>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</si>
  <si>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</si>
  <si>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</si>
  <si>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</si>
  <si>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</si>
  <si>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</si>
  <si>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</si>
  <si>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</si>
  <si>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</si>
  <si>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</si>
  <si>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</si>
  <si>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</si>
  <si>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</si>
  <si>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</si>
  <si>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</si>
  <si>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</si>
  <si>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</si>
  <si>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</si>
  <si>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</si>
  <si>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</si>
  <si>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</si>
  <si>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</si>
  <si>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</si>
  <si>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</si>
  <si>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</si>
  <si>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</si>
  <si>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</si>
  <si>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</si>
  <si>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</si>
  <si>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</si>
  <si>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</si>
  <si>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</si>
  <si>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</si>
  <si>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</si>
  <si>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</si>
  <si>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</si>
  <si>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</si>
  <si>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</si>
  <si>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</si>
  <si>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</si>
  <si>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</si>
  <si>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</si>
  <si>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</si>
  <si>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</si>
  <si>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</si>
  <si>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</si>
  <si>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</si>
  <si>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</si>
  <si>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</si>
  <si>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</si>
  <si>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</si>
  <si>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</si>
  <si>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</si>
  <si>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</si>
  <si>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</si>
  <si>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</si>
  <si>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</si>
  <si>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</si>
  <si>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</si>
  <si>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</si>
  <si>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</si>
  <si>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</si>
  <si>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</si>
  <si>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</si>
  <si>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</si>
  <si>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</si>
  <si>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</si>
  <si>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</si>
  <si>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</si>
  <si>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</si>
  <si>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</si>
  <si>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</si>
  <si>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</si>
  <si>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</si>
  <si>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</si>
  <si>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</si>
  <si>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</si>
  <si>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</si>
  <si>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</si>
  <si>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</si>
  <si>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</si>
  <si>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</si>
  <si>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</si>
  <si>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</si>
  <si>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</si>
  <si>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</si>
  <si>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</si>
  <si>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</si>
  <si>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</si>
  <si>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</si>
  <si>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</si>
  <si>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</si>
  <si>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</si>
  <si>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</si>
  <si>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</si>
  <si>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</si>
  <si>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</si>
  <si>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</si>
  <si>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</si>
  <si>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</si>
  <si>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</si>
  <si>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</si>
  <si>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</si>
  <si>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</si>
  <si>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</si>
  <si>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</si>
  <si>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</si>
  <si>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</si>
  <si>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</si>
  <si>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</si>
  <si>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</si>
  <si>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</si>
  <si>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</si>
  <si>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</si>
  <si>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</si>
  <si>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</si>
  <si>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</si>
  <si>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</si>
  <si>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</si>
  <si>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</si>
  <si>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</si>
  <si>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</si>
  <si>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</si>
  <si>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</si>
  <si>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</si>
  <si>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</si>
  <si>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</si>
  <si>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</si>
  <si>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</si>
  <si>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</si>
  <si>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</si>
  <si>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</si>
  <si>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</si>
  <si>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</si>
  <si>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</si>
  <si>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</si>
  <si>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</si>
  <si>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</si>
  <si>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</si>
  <si>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</si>
  <si>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</si>
  <si>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</si>
  <si>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</si>
  <si>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</si>
  <si>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</si>
  <si>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</si>
  <si>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</si>
  <si>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</si>
  <si>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</si>
  <si>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</si>
  <si>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</si>
  <si>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</si>
  <si>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</si>
  <si>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</si>
  <si>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</si>
  <si>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</si>
  <si>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</si>
  <si>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</si>
  <si>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</si>
  <si>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</si>
  <si>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</si>
  <si>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</si>
  <si>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</si>
  <si>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</si>
  <si>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</si>
  <si>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</si>
  <si>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</si>
  <si>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</si>
  <si>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</si>
  <si>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</si>
  <si>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</si>
  <si>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</si>
  <si>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</si>
  <si>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</si>
  <si>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</si>
  <si>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</si>
  <si>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</si>
  <si>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</si>
  <si>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</si>
  <si>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</si>
  <si>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</si>
  <si>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</si>
  <si>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</si>
  <si>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</si>
  <si>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</si>
  <si>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</si>
  <si>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</si>
  <si>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</si>
  <si>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</si>
  <si>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</si>
  <si>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</si>
  <si>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</si>
  <si>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</si>
  <si>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</si>
  <si>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</si>
  <si>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</si>
  <si>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</si>
  <si>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</si>
  <si>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</si>
  <si>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</si>
  <si>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</si>
  <si>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</si>
  <si>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</si>
  <si>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</si>
  <si>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</si>
  <si>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</si>
  <si>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</si>
  <si>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</si>
  <si>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</si>
  <si>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</si>
  <si>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</si>
  <si>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</si>
  <si>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</si>
  <si>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</si>
  <si>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</si>
  <si>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</si>
  <si>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</si>
  <si>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</si>
  <si>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</si>
  <si>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</si>
  <si>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</si>
  <si>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</si>
  <si>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</si>
  <si>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</si>
  <si>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</si>
  <si>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</si>
  <si>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</si>
  <si>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</si>
  <si>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</si>
  <si>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</si>
  <si>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</si>
  <si>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</si>
  <si>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</si>
  <si>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</si>
  <si>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</si>
  <si>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</si>
  <si>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</si>
  <si>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</si>
  <si>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</si>
  <si>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</si>
  <si>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</si>
  <si>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</si>
  <si>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</si>
  <si>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</si>
  <si>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</si>
  <si>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</si>
  <si>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</si>
  <si>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</si>
  <si>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</si>
  <si>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</si>
  <si>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</si>
  <si>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</si>
  <si>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</si>
  <si>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</si>
  <si>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</si>
  <si>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</si>
  <si>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</si>
  <si>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</si>
  <si>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</si>
  <si>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</si>
  <si>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</si>
  <si>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</si>
  <si>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</si>
  <si>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</si>
  <si>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</si>
  <si>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国土交通省</t>
  </si>
  <si>
    <t>総合政策局</t>
    <rPh sb="0" eb="2">
      <t>ソウゴウ</t>
    </rPh>
    <rPh sb="2" eb="5">
      <t>セイサクキョク</t>
    </rPh>
    <phoneticPr fontId="5"/>
  </si>
  <si>
    <t>公共事業企画調整課</t>
    <rPh sb="0" eb="4">
      <t>コウキョウジギョウ</t>
    </rPh>
    <rPh sb="4" eb="6">
      <t>キカク</t>
    </rPh>
    <rPh sb="6" eb="9">
      <t>チョウセイカ</t>
    </rPh>
    <phoneticPr fontId="5"/>
  </si>
  <si>
    <t>○</t>
  </si>
  <si>
    <t>-</t>
    <phoneticPr fontId="5"/>
  </si>
  <si>
    <t>○</t>
    <phoneticPr fontId="5"/>
  </si>
  <si>
    <t>検討成果が十分活用されるよう努める。</t>
    <phoneticPr fontId="5"/>
  </si>
  <si>
    <r>
      <t>新2</t>
    </r>
    <r>
      <rPr>
        <sz val="11"/>
        <rFont val="ＭＳ Ｐゴシック"/>
        <family val="3"/>
        <charset val="128"/>
      </rPr>
      <t>5-38</t>
    </r>
    <rPh sb="0" eb="1">
      <t>シン</t>
    </rPh>
    <phoneticPr fontId="5"/>
  </si>
  <si>
    <t>A.（株）野村総合研究所</t>
    <rPh sb="2" eb="5">
      <t>カブ</t>
    </rPh>
    <rPh sb="5" eb="7">
      <t>ノムラ</t>
    </rPh>
    <rPh sb="7" eb="9">
      <t>ソウゴウ</t>
    </rPh>
    <rPh sb="9" eb="12">
      <t>ケンキュウショ</t>
    </rPh>
    <phoneticPr fontId="5"/>
  </si>
  <si>
    <t>外部委託</t>
    <rPh sb="0" eb="2">
      <t>ガイブ</t>
    </rPh>
    <rPh sb="2" eb="4">
      <t>イタク</t>
    </rPh>
    <phoneticPr fontId="5"/>
  </si>
  <si>
    <t>社会資本の実態を把握する手法、維持管理・更新費用の将来見通しの算定方法ｊに係る検討</t>
    <rPh sb="0" eb="4">
      <t>シャカイシホン</t>
    </rPh>
    <rPh sb="5" eb="7">
      <t>ジッタイ</t>
    </rPh>
    <rPh sb="8" eb="10">
      <t>ハアク</t>
    </rPh>
    <rPh sb="12" eb="14">
      <t>シュホウ</t>
    </rPh>
    <rPh sb="15" eb="17">
      <t>イジ</t>
    </rPh>
    <rPh sb="17" eb="19">
      <t>カンリ</t>
    </rPh>
    <rPh sb="20" eb="22">
      <t>コウシン</t>
    </rPh>
    <rPh sb="22" eb="24">
      <t>ヒヨウ</t>
    </rPh>
    <rPh sb="25" eb="27">
      <t>ショウライ</t>
    </rPh>
    <rPh sb="27" eb="29">
      <t>ミトオ</t>
    </rPh>
    <rPh sb="31" eb="33">
      <t>サンテイ</t>
    </rPh>
    <rPh sb="33" eb="35">
      <t>ホウホウ</t>
    </rPh>
    <rPh sb="37" eb="38">
      <t>カカ</t>
    </rPh>
    <rPh sb="39" eb="41">
      <t>ケントウ</t>
    </rPh>
    <phoneticPr fontId="5"/>
  </si>
  <si>
    <t>社会構造の変化に対応した、新たな維持管理・更新の実施方策について検討</t>
    <rPh sb="0" eb="2">
      <t>シャカイ</t>
    </rPh>
    <rPh sb="2" eb="4">
      <t>コウゾウ</t>
    </rPh>
    <rPh sb="5" eb="7">
      <t>ヘンカ</t>
    </rPh>
    <rPh sb="8" eb="10">
      <t>タイオウ</t>
    </rPh>
    <rPh sb="13" eb="14">
      <t>アラ</t>
    </rPh>
    <rPh sb="16" eb="18">
      <t>イジ</t>
    </rPh>
    <rPh sb="18" eb="20">
      <t>カンリ</t>
    </rPh>
    <rPh sb="21" eb="23">
      <t>コウシン</t>
    </rPh>
    <rPh sb="24" eb="26">
      <t>ジッシ</t>
    </rPh>
    <rPh sb="26" eb="28">
      <t>ホウサク</t>
    </rPh>
    <rPh sb="32" eb="34">
      <t>ケントウ</t>
    </rPh>
    <phoneticPr fontId="5"/>
  </si>
  <si>
    <t>（株）野村総合研究所</t>
    <rPh sb="0" eb="3">
      <t>カブ</t>
    </rPh>
    <rPh sb="3" eb="5">
      <t>ノムラ</t>
    </rPh>
    <rPh sb="5" eb="7">
      <t>ソウゴウ</t>
    </rPh>
    <rPh sb="7" eb="10">
      <t>ケンキュウショ</t>
    </rPh>
    <phoneticPr fontId="5"/>
  </si>
  <si>
    <t>社会構造の変化に対応した、新たな維持管理・更新の実施方策について検討</t>
    <phoneticPr fontId="5"/>
  </si>
  <si>
    <t>件</t>
    <rPh sb="0" eb="1">
      <t>ケン</t>
    </rPh>
    <phoneticPr fontId="5"/>
  </si>
  <si>
    <t>件</t>
    <rPh sb="0" eb="1">
      <t>ケン</t>
    </rPh>
    <phoneticPr fontId="5"/>
  </si>
  <si>
    <t>-</t>
    <phoneticPr fontId="5"/>
  </si>
  <si>
    <t>件</t>
    <rPh sb="0" eb="1">
      <t>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</si>
  <si>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</si>
  <si>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</si>
  <si>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</si>
  <si>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
効率化推進費</t>
    <rPh sb="0" eb="4">
      <t>シャカイシホン</t>
    </rPh>
    <rPh sb="4" eb="6">
      <t>セイビ</t>
    </rPh>
    <rPh sb="7" eb="9">
      <t>カンリ</t>
    </rPh>
    <rPh sb="10" eb="13">
      <t>コウリツカ</t>
    </rPh>
    <rPh sb="13" eb="16">
      <t>スイシンヒ</t>
    </rPh>
    <phoneticPr fontId="5"/>
  </si>
  <si>
    <t>百万円/件</t>
    <rPh sb="0" eb="2">
      <t>ヒャクマン</t>
    </rPh>
    <rPh sb="2" eb="3">
      <t>エン</t>
    </rPh>
    <rPh sb="4" eb="5">
      <t>ケン</t>
    </rPh>
    <phoneticPr fontId="5"/>
  </si>
  <si>
    <t>社会資本の老朽化や、今後の厳しい財政状況及び想定される社会構造の変化等を踏まえ、国が優先的・先進的に行うべき事業である。</t>
    <rPh sb="34" eb="35">
      <t>ナド</t>
    </rPh>
    <rPh sb="36" eb="37">
      <t>フ</t>
    </rPh>
    <rPh sb="40" eb="41">
      <t>クニ</t>
    </rPh>
    <rPh sb="42" eb="45">
      <t>ユウセンテキ</t>
    </rPh>
    <rPh sb="46" eb="49">
      <t>センシンテキ</t>
    </rPh>
    <rPh sb="50" eb="51">
      <t>オコナ</t>
    </rPh>
    <rPh sb="54" eb="56">
      <t>ジギョウ</t>
    </rPh>
    <phoneticPr fontId="5"/>
  </si>
  <si>
    <t>入札及び契約内容の妥当性については、第三者機関である企画競争有識者委員会により審議されている。</t>
    <phoneticPr fontId="5"/>
  </si>
  <si>
    <t>事業目的に沿って予算を執行しており、その執行状況等を適切に把握・確認している。</t>
    <phoneticPr fontId="5"/>
  </si>
  <si>
    <t>‐</t>
  </si>
  <si>
    <t>1.「今後の社会資本の維持管理・更新のあり方について
　（答申）」（社会資本整備審議会・交通政策審議会、
　　平成25年12月）
2.「市町村における持続的な社会資本メンテナンス体制　
　の確立を目指して」（社会資本整備審議会・交通政策
　審議会技術部会（平成27年2月27日））
3.「日本再興戦略」改訂2014－未来への挑戦－
　（平成26年6月24日閣議決定）
4.「経済財政運営と改革の基本方針2014」（平成26年
　6月24日閣議決定）
5．「インフラ長寿命化基本計画」
　（インフラの老朽化対策の推進に関する関係省庁連絡
　　会議（平成25年11月））
6.「国土交通省インフラ長寿命化計画」
　（国土交通省老朽化対策会議（平成26年5月））</t>
    <rPh sb="3" eb="5">
      <t>コンゴ</t>
    </rPh>
    <rPh sb="6" eb="10">
      <t>シャカイシホン</t>
    </rPh>
    <rPh sb="11" eb="13">
      <t>イジ</t>
    </rPh>
    <rPh sb="13" eb="15">
      <t>カンリ</t>
    </rPh>
    <rPh sb="16" eb="18">
      <t>コウシン</t>
    </rPh>
    <rPh sb="21" eb="22">
      <t>カタ</t>
    </rPh>
    <rPh sb="29" eb="31">
      <t>トウシン</t>
    </rPh>
    <rPh sb="34" eb="38">
      <t>シャカイシホン</t>
    </rPh>
    <rPh sb="38" eb="40">
      <t>セイビ</t>
    </rPh>
    <rPh sb="40" eb="43">
      <t>シンギカイ</t>
    </rPh>
    <rPh sb="44" eb="46">
      <t>コウツウ</t>
    </rPh>
    <rPh sb="46" eb="48">
      <t>セイサク</t>
    </rPh>
    <rPh sb="48" eb="50">
      <t>シンギ</t>
    </rPh>
    <rPh sb="50" eb="51">
      <t>カイ</t>
    </rPh>
    <rPh sb="55" eb="57">
      <t>ヘイセイ</t>
    </rPh>
    <rPh sb="59" eb="60">
      <t>ネン</t>
    </rPh>
    <rPh sb="62" eb="63">
      <t>ガツ</t>
    </rPh>
    <rPh sb="232" eb="236">
      <t>チョウジュミョウカ</t>
    </rPh>
    <rPh sb="236" eb="238">
      <t>キホン</t>
    </rPh>
    <rPh sb="238" eb="240">
      <t>ケイカク</t>
    </rPh>
    <rPh sb="249" eb="252">
      <t>ロウキュウカ</t>
    </rPh>
    <rPh sb="252" eb="254">
      <t>タイサク</t>
    </rPh>
    <rPh sb="255" eb="257">
      <t>スイシン</t>
    </rPh>
    <rPh sb="258" eb="259">
      <t>カン</t>
    </rPh>
    <rPh sb="261" eb="263">
      <t>カンケイ</t>
    </rPh>
    <rPh sb="263" eb="265">
      <t>ショウチョウ</t>
    </rPh>
    <rPh sb="265" eb="267">
      <t>レンラク</t>
    </rPh>
    <rPh sb="270" eb="272">
      <t>カイギ</t>
    </rPh>
    <rPh sb="273" eb="275">
      <t>ヘイセイ</t>
    </rPh>
    <rPh sb="277" eb="278">
      <t>ネン</t>
    </rPh>
    <rPh sb="280" eb="281">
      <t>ガツ</t>
    </rPh>
    <rPh sb="287" eb="289">
      <t>コクド</t>
    </rPh>
    <rPh sb="289" eb="292">
      <t>コウツウショウ</t>
    </rPh>
    <rPh sb="296" eb="300">
      <t>チョウジュミョウカ</t>
    </rPh>
    <rPh sb="300" eb="302">
      <t>ケイカク</t>
    </rPh>
    <rPh sb="306" eb="308">
      <t>コクド</t>
    </rPh>
    <rPh sb="308" eb="311">
      <t>コウツウショウ</t>
    </rPh>
    <rPh sb="311" eb="314">
      <t>ロウキュウカ</t>
    </rPh>
    <rPh sb="314" eb="316">
      <t>タイサク</t>
    </rPh>
    <rPh sb="316" eb="318">
      <t>カイギ</t>
    </rPh>
    <rPh sb="319" eb="321">
      <t>ヘイセイ</t>
    </rPh>
    <rPh sb="323" eb="324">
      <t>ネン</t>
    </rPh>
    <rPh sb="325" eb="326">
      <t>ガツ</t>
    </rPh>
    <phoneticPr fontId="5"/>
  </si>
  <si>
    <t>社会資本の実態を把握する手法、維持管理・更新費用の将来見通しの算定方法に係る検討</t>
    <phoneticPr fontId="5"/>
  </si>
  <si>
    <t>-</t>
    <phoneticPr fontId="5"/>
  </si>
  <si>
    <t>最終的な成果目標である各施策のガイドラインの策定に向け、毎年度適切な成果実績を上げるよう、必要に応じて検討・調査すべき事項の精査・改善を図っている。</t>
    <rPh sb="0" eb="2">
      <t>サイシュウ</t>
    </rPh>
    <rPh sb="2" eb="3">
      <t>テキ</t>
    </rPh>
    <rPh sb="4" eb="6">
      <t>セイカ</t>
    </rPh>
    <rPh sb="6" eb="8">
      <t>モクヒョウ</t>
    </rPh>
    <rPh sb="11" eb="12">
      <t>カク</t>
    </rPh>
    <rPh sb="12" eb="14">
      <t>セサク</t>
    </rPh>
    <rPh sb="22" eb="24">
      <t>サクテイ</t>
    </rPh>
    <rPh sb="25" eb="26">
      <t>ム</t>
    </rPh>
    <rPh sb="28" eb="31">
      <t>マイネンド</t>
    </rPh>
    <rPh sb="31" eb="33">
      <t>テキセツ</t>
    </rPh>
    <rPh sb="34" eb="36">
      <t>セイカ</t>
    </rPh>
    <rPh sb="36" eb="38">
      <t>ジッセキ</t>
    </rPh>
    <rPh sb="39" eb="40">
      <t>ア</t>
    </rPh>
    <rPh sb="45" eb="47">
      <t>ヒツヨウ</t>
    </rPh>
    <rPh sb="48" eb="49">
      <t>オウ</t>
    </rPh>
    <rPh sb="51" eb="53">
      <t>ケントウ</t>
    </rPh>
    <rPh sb="54" eb="56">
      <t>チョウサ</t>
    </rPh>
    <rPh sb="59" eb="61">
      <t>ジコウ</t>
    </rPh>
    <rPh sb="62" eb="64">
      <t>セイサ</t>
    </rPh>
    <rPh sb="65" eb="67">
      <t>カイゼン</t>
    </rPh>
    <rPh sb="68" eb="69">
      <t>ハカ</t>
    </rPh>
    <phoneticPr fontId="5"/>
  </si>
  <si>
    <t>①既存施設の維持管理・更新費用に係るマクロ的な将来見通しの算定方法の確立、②社会構造の変化に対応した新たな維持管理・更新手法の導入、③地方公共団体同士の連携による新たな維持管理体制及び国等による体制的・技術的支援体制の構築を行うにあたり、既存事例の調査・研究、有識者や地方公共団体に対する意見聴取、モデル自治体でのケーススタディの実施による課題・改善点の抽出・検討等を踏まえ、各施策の円滑な導入や普及促進に向けたガイドラインを作成する。</t>
    <rPh sb="16" eb="17">
      <t>カカ</t>
    </rPh>
    <rPh sb="21" eb="22">
      <t>テキ</t>
    </rPh>
    <rPh sb="34" eb="36">
      <t>カクリツ</t>
    </rPh>
    <rPh sb="112" eb="113">
      <t>オコナ</t>
    </rPh>
    <rPh sb="119" eb="121">
      <t>キゾン</t>
    </rPh>
    <rPh sb="121" eb="123">
      <t>ジレイ</t>
    </rPh>
    <rPh sb="124" eb="126">
      <t>チョウサ</t>
    </rPh>
    <rPh sb="127" eb="129">
      <t>ケンキュウ</t>
    </rPh>
    <rPh sb="130" eb="133">
      <t>ユウシキシャ</t>
    </rPh>
    <rPh sb="134" eb="140">
      <t>チホウコウキョウダンタイ</t>
    </rPh>
    <rPh sb="141" eb="142">
      <t>タイ</t>
    </rPh>
    <rPh sb="144" eb="146">
      <t>イケン</t>
    </rPh>
    <rPh sb="146" eb="148">
      <t>チョウシュ</t>
    </rPh>
    <rPh sb="152" eb="155">
      <t>ジチタイ</t>
    </rPh>
    <rPh sb="165" eb="167">
      <t>ジッシ</t>
    </rPh>
    <rPh sb="177" eb="179">
      <t>チュウシュツ</t>
    </rPh>
    <rPh sb="182" eb="183">
      <t>トウ</t>
    </rPh>
    <rPh sb="184" eb="185">
      <t>フ</t>
    </rPh>
    <rPh sb="188" eb="189">
      <t>カク</t>
    </rPh>
    <rPh sb="189" eb="191">
      <t>セサク</t>
    </rPh>
    <rPh sb="192" eb="194">
      <t>エンカツ</t>
    </rPh>
    <rPh sb="195" eb="197">
      <t>ドウニュウ</t>
    </rPh>
    <rPh sb="198" eb="200">
      <t>フキュウ</t>
    </rPh>
    <rPh sb="200" eb="202">
      <t>ソクシン</t>
    </rPh>
    <rPh sb="203" eb="204">
      <t>ム</t>
    </rPh>
    <rPh sb="213" eb="215">
      <t>サクセイ</t>
    </rPh>
    <phoneticPr fontId="5"/>
  </si>
  <si>
    <t xml:space="preserve">○社会資本整備審議会・交通政策審議会「今後の社会資本の維持管理・更新のあり方について　答申」（平成25年12月25日）においては、「全ての施設の健全性等を正しく着実に把握するための仕組みの確立」が提言されており、また、社会資本整備審議会・交通政策審議会技術部会「市町村における持続的な社会資本メンテナンス体制の確立を目指して」（平成27年2月27日）においては、「市町村が施設管理者としての責務を果たすための維持管理体制の強化及び国・都道府県等による技術的支援体制の構築」が提言されている。
○「日本再興戦略」改訂2014－未来への挑戦－（平成26年6月24日閣議決定）においても「安全・便利で経済的な次世代インフラの構築」が戦略市場創造プランの1つに挙げられており、安全で強靱なインフラが低コストで実現されている社会を目指すこととされている。
○「経済財政運営と改革の基本方針2014」（平成26年6月24日閣議決定）においても、社会資本整備について老朽化対策等の諸課題に対して一層の重点化を図りつつ、マネジメントを重視し、計画的に推進すること、老朽化が進行しつつある既設のインフラについては、戦略的な維持管理・更新等を全分野について総合的かつ計画的に行うことにより、国民の安全・安心を確保するとともに、中長期的なコストの縮減・平準化を推進することとされている。さらに、インフラの多くが地方公共団体により管理されていることから、国の支援を重点化するなどメリハリ付けを行うとともに、必要な知見やノウハウを提供し、人員・技術面の支援を行うこととされている。
○「インフラ長寿命化基本計画」（平成25年11月29日インフラ老朽化対策の推進に関する関係省庁連絡会議決定）、「国土交通省インフラ長寿命化計画」（平成26年5月21日国土交通省老朽化対策会議）においても、各インフラの管理者は、限られた予算や人材で、安全性や利便性を維持・向上していくためには、多様な主体との連携が重要とされており、「国と地方公共団体、都道府県と市町村等の相互連携を強化」とされているところである。
　上記成長戦略や審議会の答申で位置づけられた方向性等を踏まえ、社会資本の適確な維持管理・更新が行えるよう、引き続き、①既存施設の維持管理・更新費用に係るマクロ的な将来見通しの算定方法の確立、②社会構造の変化に対応した新たな維持管理・更新手法の導入、③地方公共団体同士の連携による新たな維持管理体制及び国等による体制的・技術的支援体制の構築を検討するにあたり、国として積極的に関与する必要がある。
</t>
    <rPh sb="109" eb="113">
      <t>シャカイシホン</t>
    </rPh>
    <rPh sb="113" eb="115">
      <t>セイビ</t>
    </rPh>
    <rPh sb="115" eb="118">
      <t>シンギカイ</t>
    </rPh>
    <rPh sb="119" eb="121">
      <t>コウツウ</t>
    </rPh>
    <rPh sb="121" eb="123">
      <t>セイサク</t>
    </rPh>
    <rPh sb="131" eb="134">
      <t>シチョウソン</t>
    </rPh>
    <rPh sb="138" eb="141">
      <t>ジゾクテキ</t>
    </rPh>
    <rPh sb="142" eb="146">
      <t>シャカイシホン</t>
    </rPh>
    <rPh sb="152" eb="154">
      <t>タイセイ</t>
    </rPh>
    <rPh sb="155" eb="157">
      <t>カクリツ</t>
    </rPh>
    <rPh sb="158" eb="160">
      <t>メザ</t>
    </rPh>
    <rPh sb="164" eb="166">
      <t>ヘイセイ</t>
    </rPh>
    <rPh sb="168" eb="169">
      <t>ネン</t>
    </rPh>
    <rPh sb="170" eb="171">
      <t>ガツ</t>
    </rPh>
    <rPh sb="173" eb="174">
      <t>ニチ</t>
    </rPh>
    <rPh sb="182" eb="185">
      <t>シチョウソン</t>
    </rPh>
    <rPh sb="186" eb="188">
      <t>シセツ</t>
    </rPh>
    <rPh sb="188" eb="191">
      <t>カンリシャ</t>
    </rPh>
    <rPh sb="195" eb="197">
      <t>セキム</t>
    </rPh>
    <rPh sb="198" eb="199">
      <t>ハ</t>
    </rPh>
    <rPh sb="204" eb="206">
      <t>イジ</t>
    </rPh>
    <rPh sb="206" eb="208">
      <t>カンリ</t>
    </rPh>
    <rPh sb="208" eb="210">
      <t>タイセイ</t>
    </rPh>
    <rPh sb="211" eb="213">
      <t>キョウカ</t>
    </rPh>
    <rPh sb="213" eb="214">
      <t>オヨ</t>
    </rPh>
    <rPh sb="215" eb="216">
      <t>クニ</t>
    </rPh>
    <rPh sb="217" eb="221">
      <t>トドウフケン</t>
    </rPh>
    <rPh sb="221" eb="222">
      <t>トウ</t>
    </rPh>
    <rPh sb="225" eb="228">
      <t>ギジュツテキ</t>
    </rPh>
    <rPh sb="228" eb="230">
      <t>シエン</t>
    </rPh>
    <rPh sb="230" eb="232">
      <t>タイセイ</t>
    </rPh>
    <rPh sb="233" eb="235">
      <t>コウチク</t>
    </rPh>
    <rPh sb="237" eb="239">
      <t>テイゲン</t>
    </rPh>
    <rPh sb="887" eb="889">
      <t>ジョウキ</t>
    </rPh>
    <rPh sb="889" eb="891">
      <t>セイチョウ</t>
    </rPh>
    <rPh sb="891" eb="893">
      <t>センリャク</t>
    </rPh>
    <rPh sb="894" eb="897">
      <t>シンギカイ</t>
    </rPh>
    <rPh sb="898" eb="900">
      <t>トウシン</t>
    </rPh>
    <rPh sb="901" eb="903">
      <t>イチ</t>
    </rPh>
    <rPh sb="908" eb="911">
      <t>ホウコウセイ</t>
    </rPh>
    <rPh sb="911" eb="912">
      <t>トウ</t>
    </rPh>
    <rPh sb="913" eb="914">
      <t>フ</t>
    </rPh>
    <rPh sb="939" eb="940">
      <t>ヒ</t>
    </rPh>
    <rPh sb="941" eb="942">
      <t>ツヅ</t>
    </rPh>
    <rPh sb="960" eb="961">
      <t>カカ</t>
    </rPh>
    <rPh sb="965" eb="966">
      <t>テキ</t>
    </rPh>
    <phoneticPr fontId="5"/>
  </si>
  <si>
    <t>新たな制度の全国的な普及に向けて、国が主体となって分野横断的に検討を進めることが必要。</t>
    <rPh sb="0" eb="1">
      <t>アラ</t>
    </rPh>
    <rPh sb="3" eb="5">
      <t>セイド</t>
    </rPh>
    <rPh sb="6" eb="9">
      <t>ゼンコクテキ</t>
    </rPh>
    <rPh sb="10" eb="12">
      <t>フキュウ</t>
    </rPh>
    <rPh sb="13" eb="14">
      <t>ム</t>
    </rPh>
    <rPh sb="17" eb="18">
      <t>クニ</t>
    </rPh>
    <rPh sb="19" eb="21">
      <t>シュタイ</t>
    </rPh>
    <rPh sb="25" eb="27">
      <t>ブンヤ</t>
    </rPh>
    <rPh sb="27" eb="30">
      <t>オウダンテキ</t>
    </rPh>
    <rPh sb="31" eb="33">
      <t>ケントウ</t>
    </rPh>
    <rPh sb="34" eb="35">
      <t>スス</t>
    </rPh>
    <rPh sb="40" eb="42">
      <t>ヒツヨウ</t>
    </rPh>
    <phoneticPr fontId="5"/>
  </si>
  <si>
    <t>社会資本の適確な維持管理・更新に係る施設横断的な検討</t>
    <phoneticPr fontId="5"/>
  </si>
  <si>
    <t>「日本再興戦略（改訂2014）」、「経済財政運営と改革の基本方針2014」に明記された、安全で強靱なインフラが低コストで実現されていることの必要性や、戦略的な維持管理・更新等を全分野について総合的かつ計画的に行うことの必要性等を踏まえ、検討を行っている。</t>
    <rPh sb="1" eb="3">
      <t>ニホン</t>
    </rPh>
    <rPh sb="3" eb="4">
      <t>フタタ</t>
    </rPh>
    <rPh sb="5" eb="7">
      <t>センリャク</t>
    </rPh>
    <rPh sb="38" eb="40">
      <t>メイキ</t>
    </rPh>
    <rPh sb="109" eb="112">
      <t>ヒツヨウセイ</t>
    </rPh>
    <rPh sb="112" eb="113">
      <t>トウ</t>
    </rPh>
    <rPh sb="114" eb="115">
      <t>フ</t>
    </rPh>
    <rPh sb="118" eb="120">
      <t>ケントウ</t>
    </rPh>
    <rPh sb="121" eb="122">
      <t>オコナ</t>
    </rPh>
    <phoneticPr fontId="5"/>
  </si>
  <si>
    <t>9　市場環境整備、産業の生産性向上、消費者利益の保護
  30　社会資本整備・管理等を効果的に推進する</t>
    <rPh sb="2" eb="4">
      <t>シジョウ</t>
    </rPh>
    <rPh sb="4" eb="6">
      <t>カンキョウ</t>
    </rPh>
    <rPh sb="6" eb="8">
      <t>セイビ</t>
    </rPh>
    <rPh sb="9" eb="11">
      <t>サンギョウ</t>
    </rPh>
    <rPh sb="12" eb="15">
      <t>セイサンセイ</t>
    </rPh>
    <rPh sb="15" eb="17">
      <t>コウジョウ</t>
    </rPh>
    <rPh sb="18" eb="21">
      <t>ショウヒシャ</t>
    </rPh>
    <rPh sb="21" eb="23">
      <t>リエキ</t>
    </rPh>
    <rPh sb="24" eb="26">
      <t>ホゴ</t>
    </rPh>
    <phoneticPr fontId="5"/>
  </si>
  <si>
    <t>既存施設の維持管理・更新費用に係るマクロ的な将来見通しの算定方法に関するガイドラインのとりまとめ件数</t>
    <rPh sb="48" eb="50">
      <t>ケンスウ</t>
    </rPh>
    <phoneticPr fontId="5"/>
  </si>
  <si>
    <t>①既存施設の維持管理・更新費用に係るマクロ的な将来見通しの算定方法の確立</t>
    <phoneticPr fontId="5"/>
  </si>
  <si>
    <t>社会構造の変化に対応した維持管理・更新手法に関するガイドラインのとりまとめ件数</t>
    <rPh sb="37" eb="39">
      <t>ケンスウ</t>
    </rPh>
    <phoneticPr fontId="5"/>
  </si>
  <si>
    <t>②社会構造の変化に対応した新たな維持管理・更新手法の導入</t>
    <phoneticPr fontId="5"/>
  </si>
  <si>
    <t>地方公共団体同士の連携による新たな維持管理体制及び国等による体制的・技術的支援体制に関するガイドラインのとりまとめ件数</t>
    <rPh sb="57" eb="59">
      <t>ケンスウ</t>
    </rPh>
    <phoneticPr fontId="5"/>
  </si>
  <si>
    <t>③地方公共団体同士の連携による新たな維持管理体制及び国等による体制的・技術的支援体制の構築</t>
    <phoneticPr fontId="5"/>
  </si>
  <si>
    <t>今後進行が見込まれる社会資本の老朽化や社会構造の変化、厳しい財政状況等を踏まえ、①既存施設の維持管理・更新費用に係るマクロ的な将来見通しの算定方法の確立、②社会構造の変化に対応した新たな維持管理・更新手法の導入、③地方公共団体同士の連携による新たな維持管理体制及び国等による体制的・技術的支援体制の構築を目指す。</t>
    <rPh sb="0" eb="2">
      <t>コンゴ</t>
    </rPh>
    <rPh sb="2" eb="4">
      <t>シンコウ</t>
    </rPh>
    <rPh sb="5" eb="7">
      <t>ミコ</t>
    </rPh>
    <rPh sb="19" eb="21">
      <t>シャカイ</t>
    </rPh>
    <rPh sb="21" eb="23">
      <t>コウゾウ</t>
    </rPh>
    <rPh sb="24" eb="26">
      <t>ヘンカ</t>
    </rPh>
    <rPh sb="27" eb="28">
      <t>キビ</t>
    </rPh>
    <rPh sb="30" eb="32">
      <t>ザイセイ</t>
    </rPh>
    <rPh sb="32" eb="34">
      <t>ジョウキョウ</t>
    </rPh>
    <rPh sb="34" eb="35">
      <t>トウ</t>
    </rPh>
    <rPh sb="36" eb="37">
      <t>フ</t>
    </rPh>
    <rPh sb="56" eb="57">
      <t>カカ</t>
    </rPh>
    <rPh sb="61" eb="62">
      <t>テキ</t>
    </rPh>
    <rPh sb="74" eb="76">
      <t>カクリツ</t>
    </rPh>
    <rPh sb="107" eb="113">
      <t>チホウコウキョウダンタイ</t>
    </rPh>
    <rPh sb="113" eb="115">
      <t>ドウシ</t>
    </rPh>
    <rPh sb="116" eb="118">
      <t>レンケイ</t>
    </rPh>
    <rPh sb="130" eb="131">
      <t>オヨ</t>
    </rPh>
    <rPh sb="146" eb="148">
      <t>タイセイ</t>
    </rPh>
    <rPh sb="149" eb="151">
      <t>コウチク</t>
    </rPh>
    <rPh sb="152" eb="154">
      <t>メザ</t>
    </rPh>
    <phoneticPr fontId="5"/>
  </si>
  <si>
    <t>D.</t>
    <phoneticPr fontId="5"/>
  </si>
  <si>
    <t>-</t>
    <phoneticPr fontId="5"/>
  </si>
  <si>
    <t>B.（株）野村総合研究所</t>
    <phoneticPr fontId="5"/>
  </si>
  <si>
    <t>B.</t>
    <phoneticPr fontId="5"/>
  </si>
  <si>
    <t>-</t>
    <phoneticPr fontId="5"/>
  </si>
  <si>
    <t>課長 山内　正彦</t>
    <rPh sb="0" eb="2">
      <t>カチョウ</t>
    </rPh>
    <rPh sb="1" eb="2">
      <t>チョウ</t>
    </rPh>
    <rPh sb="3" eb="5">
      <t>ヤマウチ</t>
    </rPh>
    <rPh sb="6" eb="8">
      <t>マサヒコ</t>
    </rPh>
    <phoneticPr fontId="5"/>
  </si>
  <si>
    <t>①既存施設の維持管理・更新費用に係るマクロ的な将来見通しの算定方法に関するガイドラインのとりまとめに向けて、調査、検討等を実施した地方自治体数。</t>
    <phoneticPr fontId="5"/>
  </si>
  <si>
    <t>②社会構造の変化に対応した維持管理・更新手法に関するガイドラインのとりまとめに向けて、調査、検討等を実施した地方自治体数。</t>
    <phoneticPr fontId="5"/>
  </si>
  <si>
    <t>-</t>
    <phoneticPr fontId="5"/>
  </si>
  <si>
    <t>③地方公共団体同士の連携による新たな維持管理体制及び国等による体制的・技術的支援体制に関するガイドラインのとりまとめに向けて、調査、検討等を実施した地方自治体数。</t>
    <phoneticPr fontId="5"/>
  </si>
  <si>
    <t>活動実績は、概ね見込み通りとなっている。</t>
    <phoneticPr fontId="5"/>
  </si>
  <si>
    <t xml:space="preserve">老朽化対策についての自治体の体制整備は急務であり、本事業の成果が全国の自治体でしっかりと活用されるよう、事業の実施に当たっては十分な工夫をすべき。
</t>
    <rPh sb="0" eb="3">
      <t>ロウキュウカ</t>
    </rPh>
    <rPh sb="3" eb="5">
      <t>タイサク</t>
    </rPh>
    <rPh sb="10" eb="13">
      <t>ジチタイ</t>
    </rPh>
    <rPh sb="14" eb="16">
      <t>タイセイ</t>
    </rPh>
    <rPh sb="16" eb="18">
      <t>セイビ</t>
    </rPh>
    <rPh sb="19" eb="21">
      <t>キュウム</t>
    </rPh>
    <rPh sb="25" eb="26">
      <t>ホン</t>
    </rPh>
    <rPh sb="26" eb="28">
      <t>ジギョウ</t>
    </rPh>
    <rPh sb="29" eb="31">
      <t>セイカ</t>
    </rPh>
    <rPh sb="32" eb="34">
      <t>ゼンコク</t>
    </rPh>
    <rPh sb="35" eb="38">
      <t>ジチタイ</t>
    </rPh>
    <rPh sb="44" eb="46">
      <t>カツヨウ</t>
    </rPh>
    <rPh sb="52" eb="54">
      <t>ジギョウ</t>
    </rPh>
    <rPh sb="55" eb="57">
      <t>ジッシ</t>
    </rPh>
    <rPh sb="58" eb="59">
      <t>ア</t>
    </rPh>
    <rPh sb="63" eb="65">
      <t>ジュウブン</t>
    </rPh>
    <rPh sb="66" eb="68">
      <t>クフウ</t>
    </rPh>
    <phoneticPr fontId="5"/>
  </si>
  <si>
    <t>-</t>
    <phoneticPr fontId="5"/>
  </si>
  <si>
    <t>自治体への試行的導入による各種ガイドラインの再検証を行う等、事業の実施に当たっては十分な工夫をするよう努める。</t>
    <rPh sb="0" eb="3">
      <t>ジチタイ</t>
    </rPh>
    <rPh sb="5" eb="8">
      <t>シコウテキ</t>
    </rPh>
    <rPh sb="8" eb="10">
      <t>ドウニュウ</t>
    </rPh>
    <rPh sb="13" eb="15">
      <t>カクシュ</t>
    </rPh>
    <rPh sb="22" eb="25">
      <t>サイケンショウ</t>
    </rPh>
    <rPh sb="26" eb="27">
      <t>オコナ</t>
    </rPh>
    <rPh sb="28" eb="29">
      <t>トウ</t>
    </rPh>
    <rPh sb="30" eb="32">
      <t>ジギョウ</t>
    </rPh>
    <rPh sb="33" eb="35">
      <t>ジッシ</t>
    </rPh>
    <rPh sb="36" eb="37">
      <t>ア</t>
    </rPh>
    <rPh sb="41" eb="43">
      <t>ジュウブン</t>
    </rPh>
    <rPh sb="44" eb="46">
      <t>クフウ</t>
    </rPh>
    <rPh sb="51" eb="52">
      <t>ツト</t>
    </rPh>
    <phoneticPr fontId="5"/>
  </si>
  <si>
    <t>執行等改善</t>
  </si>
  <si>
    <t>・所見を踏まえ、本事業の成果が全国の自治体でしっかりと活用されることが重要であることから、自治体への試行的導入による各種ガイドラインの再検証等を十分に行うよう、事業内容を一部改善したため。
・百万円未満を四捨五入しているため、「予算額・執行額」欄と誤差が生じている。</t>
    <rPh sb="1" eb="3">
      <t>ショケン</t>
    </rPh>
    <rPh sb="4" eb="5">
      <t>フ</t>
    </rPh>
    <rPh sb="8" eb="9">
      <t>ホン</t>
    </rPh>
    <rPh sb="9" eb="11">
      <t>ジギョウ</t>
    </rPh>
    <rPh sb="12" eb="14">
      <t>セイカ</t>
    </rPh>
    <rPh sb="15" eb="17">
      <t>ゼンコク</t>
    </rPh>
    <rPh sb="18" eb="21">
      <t>ジチタイ</t>
    </rPh>
    <rPh sb="27" eb="29">
      <t>カツヨウ</t>
    </rPh>
    <rPh sb="35" eb="37">
      <t>ジュウヨウ</t>
    </rPh>
    <rPh sb="58" eb="60">
      <t>カクシュ</t>
    </rPh>
    <rPh sb="67" eb="70">
      <t>サイケンショウ</t>
    </rPh>
    <rPh sb="70" eb="71">
      <t>トウ</t>
    </rPh>
    <rPh sb="72" eb="74">
      <t>ジュウブン</t>
    </rPh>
    <rPh sb="75" eb="76">
      <t>オコナ</t>
    </rPh>
    <rPh sb="80" eb="82">
      <t>ジギョウ</t>
    </rPh>
    <rPh sb="82" eb="84">
      <t>ナイヨウ</t>
    </rPh>
    <rPh sb="85" eb="87">
      <t>イチブ</t>
    </rPh>
    <rPh sb="87" eb="89">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</si>
</sst>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17" fontId="23" fillId="0" borderId="25" xfId="0" quotePrefix="1" applyNumberFormat="1" applyFont="1" applyFill="1" applyBorder="1" applyAlignment="1" applyProtection="1">
      <alignmen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4" xfId="0" quotePrefix="1"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0" borderId="14" xfId="7" applyBorder="1" applyAlignment="1" applyProtection="1">
      <alignment horizontal="center" vertical="center"/>
      <protection locked="0"/>
    </xf>
    <xf numFmtId="0" fontId="3" fillId="0" borderId="15" xfId="7" applyFont="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1"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7" applyFont="1" applyFill="1" applyBorder="1" applyAlignment="1" applyProtection="1">
      <alignment horizontal="left" vertical="center"/>
      <protection locked="0"/>
    </xf>
    <xf numFmtId="0" fontId="30" fillId="0" borderId="34" xfId="7"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3" fillId="0" borderId="103" xfId="0" applyFont="1" applyBorder="1" applyAlignment="1" applyProtection="1">
      <alignment horizontal="left" vertical="center"/>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7" applyFont="1" applyBorder="1" applyAlignment="1" applyProtection="1">
      <alignment horizontal="center" vertical="center"/>
      <protection locked="0"/>
    </xf>
    <xf numFmtId="0" fontId="3" fillId="0" borderId="21" xfId="7" applyFont="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0" borderId="28" xfId="7" applyBorder="1" applyAlignment="1" applyProtection="1">
      <alignment horizontal="center" vertical="center"/>
      <protection locked="0"/>
    </xf>
    <xf numFmtId="0" fontId="3" fillId="0" borderId="29" xfId="7" applyFont="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5"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cellXfs>
  <cellStyles count="8">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171017</xdr:colOff>
      <xdr:row>141</xdr:row>
      <xdr:rowOff>0</xdr:rowOff>
    </xdr:from>
    <xdr:to>
      <xdr:col>31</xdr:col>
      <xdr:colOff>155864</xdr:colOff>
      <xdr:row>143</xdr:row>
      <xdr:rowOff>0</xdr:rowOff>
    </xdr:to>
    <xdr:sp macro="" textlink="">
      <xdr:nvSpPr>
        <xdr:cNvPr id="2" name="正方形/長方形 1"/>
        <xdr:cNvSpPr/>
      </xdr:nvSpPr>
      <xdr:spPr>
        <a:xfrm>
          <a:off x="3807835" y="56284091"/>
          <a:ext cx="1716665" cy="6927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171017</xdr:colOff>
      <xdr:row>150</xdr:row>
      <xdr:rowOff>298734</xdr:rowOff>
    </xdr:from>
    <xdr:to>
      <xdr:col>21</xdr:col>
      <xdr:colOff>155864</xdr:colOff>
      <xdr:row>152</xdr:row>
      <xdr:rowOff>298733</xdr:rowOff>
    </xdr:to>
    <xdr:sp macro="" textlink="">
      <xdr:nvSpPr>
        <xdr:cNvPr id="9" name="正方形/長方形 8"/>
        <xdr:cNvSpPr/>
      </xdr:nvSpPr>
      <xdr:spPr>
        <a:xfrm>
          <a:off x="2076017" y="59700098"/>
          <a:ext cx="1716665" cy="6927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21339</xdr:colOff>
      <xdr:row>150</xdr:row>
      <xdr:rowOff>316052</xdr:rowOff>
    </xdr:from>
    <xdr:to>
      <xdr:col>42</xdr:col>
      <xdr:colOff>9896</xdr:colOff>
      <xdr:row>152</xdr:row>
      <xdr:rowOff>316051</xdr:rowOff>
    </xdr:to>
    <xdr:sp macro="" textlink="">
      <xdr:nvSpPr>
        <xdr:cNvPr id="10" name="正方形/長方形 9"/>
        <xdr:cNvSpPr/>
      </xdr:nvSpPr>
      <xdr:spPr>
        <a:xfrm>
          <a:off x="5563157" y="59717416"/>
          <a:ext cx="1720375" cy="6927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86590</xdr:colOff>
      <xdr:row>141</xdr:row>
      <xdr:rowOff>34636</xdr:rowOff>
    </xdr:from>
    <xdr:ext cx="1210588" cy="625812"/>
    <xdr:sp macro="" textlink="">
      <xdr:nvSpPr>
        <xdr:cNvPr id="3" name="テキスト ボックス 2"/>
        <xdr:cNvSpPr txBox="1"/>
      </xdr:nvSpPr>
      <xdr:spPr>
        <a:xfrm>
          <a:off x="4069772" y="56318727"/>
          <a:ext cx="121058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３１百万円</a:t>
          </a:r>
        </a:p>
      </xdr:txBody>
    </xdr:sp>
    <xdr:clientData/>
  </xdr:oneCellAnchor>
  <xdr:oneCellAnchor>
    <xdr:from>
      <xdr:col>13</xdr:col>
      <xdr:colOff>97847</xdr:colOff>
      <xdr:row>150</xdr:row>
      <xdr:rowOff>339430</xdr:rowOff>
    </xdr:from>
    <xdr:ext cx="1175963" cy="625812"/>
    <xdr:sp macro="" textlink="">
      <xdr:nvSpPr>
        <xdr:cNvPr id="12" name="テキスト ボックス 11"/>
        <xdr:cNvSpPr txBox="1"/>
      </xdr:nvSpPr>
      <xdr:spPr>
        <a:xfrm>
          <a:off x="2349211" y="59740794"/>
          <a:ext cx="117596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民間企業</a:t>
          </a:r>
          <a:endParaRPr kumimoji="1" lang="en-US" altLang="ja-JP" sz="1600"/>
        </a:p>
        <a:p>
          <a:pPr algn="ctr"/>
          <a:r>
            <a:rPr kumimoji="1" lang="ja-JP" altLang="en-US" sz="1600"/>
            <a:t>１８百万円</a:t>
          </a:r>
        </a:p>
      </xdr:txBody>
    </xdr:sp>
    <xdr:clientData/>
  </xdr:oneCellAnchor>
  <xdr:oneCellAnchor>
    <xdr:from>
      <xdr:col>33</xdr:col>
      <xdr:colOff>112291</xdr:colOff>
      <xdr:row>151</xdr:row>
      <xdr:rowOff>19910</xdr:rowOff>
    </xdr:from>
    <xdr:ext cx="1168846" cy="625812"/>
    <xdr:sp macro="" textlink="">
      <xdr:nvSpPr>
        <xdr:cNvPr id="13" name="テキスト ボックス 12"/>
        <xdr:cNvSpPr txBox="1"/>
      </xdr:nvSpPr>
      <xdr:spPr>
        <a:xfrm>
          <a:off x="5827291" y="59767637"/>
          <a:ext cx="1168846"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B.</a:t>
          </a:r>
          <a:r>
            <a:rPr kumimoji="1" lang="ja-JP" altLang="en-US" sz="1600"/>
            <a:t>民間企業</a:t>
          </a:r>
          <a:endParaRPr kumimoji="1" lang="en-US" altLang="ja-JP" sz="1600"/>
        </a:p>
        <a:p>
          <a:pPr algn="ctr"/>
          <a:r>
            <a:rPr kumimoji="1" lang="ja-JP" altLang="en-US" sz="1600"/>
            <a:t>１１百万円</a:t>
          </a:r>
        </a:p>
      </xdr:txBody>
    </xdr:sp>
    <xdr:clientData/>
  </xdr:oneCellAnchor>
  <xdr:twoCellAnchor>
    <xdr:from>
      <xdr:col>22</xdr:col>
      <xdr:colOff>17318</xdr:colOff>
      <xdr:row>143</xdr:row>
      <xdr:rowOff>103909</xdr:rowOff>
    </xdr:from>
    <xdr:to>
      <xdr:col>22</xdr:col>
      <xdr:colOff>155863</xdr:colOff>
      <xdr:row>144</xdr:row>
      <xdr:rowOff>311727</xdr:rowOff>
    </xdr:to>
    <xdr:sp macro="" textlink="">
      <xdr:nvSpPr>
        <xdr:cNvPr id="4" name="左大かっこ 3"/>
        <xdr:cNvSpPr/>
      </xdr:nvSpPr>
      <xdr:spPr>
        <a:xfrm>
          <a:off x="3827318" y="57080727"/>
          <a:ext cx="138545" cy="55418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47207</xdr:colOff>
      <xdr:row>143</xdr:row>
      <xdr:rowOff>79663</xdr:rowOff>
    </xdr:from>
    <xdr:to>
      <xdr:col>31</xdr:col>
      <xdr:colOff>173884</xdr:colOff>
      <xdr:row>144</xdr:row>
      <xdr:rowOff>324969</xdr:rowOff>
    </xdr:to>
    <xdr:sp macro="" textlink="">
      <xdr:nvSpPr>
        <xdr:cNvPr id="5" name="右大かっこ 4"/>
        <xdr:cNvSpPr/>
      </xdr:nvSpPr>
      <xdr:spPr>
        <a:xfrm>
          <a:off x="5749069" y="56848663"/>
          <a:ext cx="126677" cy="60003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48400</xdr:colOff>
      <xdr:row>143</xdr:row>
      <xdr:rowOff>138544</xdr:rowOff>
    </xdr:from>
    <xdr:ext cx="1261884" cy="492571"/>
    <xdr:sp macro="" textlink="">
      <xdr:nvSpPr>
        <xdr:cNvPr id="16" name="テキスト ボックス 15"/>
        <xdr:cNvSpPr txBox="1"/>
      </xdr:nvSpPr>
      <xdr:spPr>
        <a:xfrm>
          <a:off x="4031582" y="57115362"/>
          <a:ext cx="1261884"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twoCellAnchor>
    <xdr:from>
      <xdr:col>27</xdr:col>
      <xdr:colOff>2772</xdr:colOff>
      <xdr:row>144</xdr:row>
      <xdr:rowOff>345810</xdr:rowOff>
    </xdr:from>
    <xdr:to>
      <xdr:col>27</xdr:col>
      <xdr:colOff>2772</xdr:colOff>
      <xdr:row>148</xdr:row>
      <xdr:rowOff>17319</xdr:rowOff>
    </xdr:to>
    <xdr:cxnSp macro="">
      <xdr:nvCxnSpPr>
        <xdr:cNvPr id="17" name="直線コネクタ 16"/>
        <xdr:cNvCxnSpPr/>
      </xdr:nvCxnSpPr>
      <xdr:spPr>
        <a:xfrm>
          <a:off x="4678681" y="57668992"/>
          <a:ext cx="0" cy="105696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174973</xdr:colOff>
      <xdr:row>148</xdr:row>
      <xdr:rowOff>10746</xdr:rowOff>
    </xdr:from>
    <xdr:to>
      <xdr:col>37</xdr:col>
      <xdr:colOff>6569</xdr:colOff>
      <xdr:row>148</xdr:row>
      <xdr:rowOff>10746</xdr:rowOff>
    </xdr:to>
    <xdr:cxnSp macro="">
      <xdr:nvCxnSpPr>
        <xdr:cNvPr id="26" name="直線コネクタ 25"/>
        <xdr:cNvCxnSpPr/>
      </xdr:nvCxnSpPr>
      <xdr:spPr>
        <a:xfrm flipH="1">
          <a:off x="3117870" y="58553367"/>
          <a:ext cx="369414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99602</xdr:colOff>
      <xdr:row>150</xdr:row>
      <xdr:rowOff>19070</xdr:rowOff>
    </xdr:from>
    <xdr:ext cx="1261885" cy="292452"/>
    <xdr:sp macro="" textlink="">
      <xdr:nvSpPr>
        <xdr:cNvPr id="33" name="テキスト ボックス 32"/>
        <xdr:cNvSpPr txBox="1"/>
      </xdr:nvSpPr>
      <xdr:spPr>
        <a:xfrm>
          <a:off x="2430426" y="62166894"/>
          <a:ext cx="126188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企画競争入札</a:t>
          </a:r>
          <a:r>
            <a:rPr kumimoji="1" lang="en-US" altLang="ja-JP" sz="1200"/>
            <a:t>】</a:t>
          </a:r>
        </a:p>
      </xdr:txBody>
    </xdr:sp>
    <xdr:clientData/>
  </xdr:oneCellAnchor>
  <xdr:oneCellAnchor>
    <xdr:from>
      <xdr:col>33</xdr:col>
      <xdr:colOff>100844</xdr:colOff>
      <xdr:row>150</xdr:row>
      <xdr:rowOff>35639</xdr:rowOff>
    </xdr:from>
    <xdr:ext cx="1261885" cy="292452"/>
    <xdr:sp macro="" textlink="">
      <xdr:nvSpPr>
        <xdr:cNvPr id="34" name="テキスト ボックス 33"/>
        <xdr:cNvSpPr txBox="1"/>
      </xdr:nvSpPr>
      <xdr:spPr>
        <a:xfrm>
          <a:off x="6017550" y="62183463"/>
          <a:ext cx="126188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企画競争入札</a:t>
          </a:r>
          <a:r>
            <a:rPr kumimoji="1" lang="en-US" altLang="ja-JP" sz="1200"/>
            <a:t>】</a:t>
          </a:r>
        </a:p>
      </xdr:txBody>
    </xdr:sp>
    <xdr:clientData/>
  </xdr:oneCellAnchor>
  <xdr:twoCellAnchor>
    <xdr:from>
      <xdr:col>37</xdr:col>
      <xdr:colOff>76566</xdr:colOff>
      <xdr:row>144</xdr:row>
      <xdr:rowOff>203746</xdr:rowOff>
    </xdr:from>
    <xdr:to>
      <xdr:col>47</xdr:col>
      <xdr:colOff>61414</xdr:colOff>
      <xdr:row>146</xdr:row>
      <xdr:rowOff>203746</xdr:rowOff>
    </xdr:to>
    <xdr:sp macro="" textlink="">
      <xdr:nvSpPr>
        <xdr:cNvPr id="35" name="正方形/長方形 34"/>
        <xdr:cNvSpPr/>
      </xdr:nvSpPr>
      <xdr:spPr>
        <a:xfrm>
          <a:off x="6484293" y="57526928"/>
          <a:ext cx="1716666" cy="6927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38</xdr:col>
      <xdr:colOff>168197</xdr:colOff>
      <xdr:row>144</xdr:row>
      <xdr:rowOff>238382</xdr:rowOff>
    </xdr:from>
    <xdr:ext cx="1217064" cy="625812"/>
    <xdr:sp macro="" textlink="">
      <xdr:nvSpPr>
        <xdr:cNvPr id="36" name="テキスト ボックス 35"/>
        <xdr:cNvSpPr txBox="1"/>
      </xdr:nvSpPr>
      <xdr:spPr>
        <a:xfrm>
          <a:off x="6749106" y="57561564"/>
          <a:ext cx="1217064"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C.</a:t>
          </a:r>
          <a:r>
            <a:rPr kumimoji="1" lang="ja-JP" altLang="en-US" sz="1600"/>
            <a:t>事務費</a:t>
          </a:r>
          <a:endParaRPr kumimoji="1" lang="en-US" altLang="ja-JP" sz="1600"/>
        </a:p>
        <a:p>
          <a:pPr algn="ctr"/>
          <a:r>
            <a:rPr kumimoji="1" lang="ja-JP" altLang="en-US" sz="1600"/>
            <a:t>１．８百万円</a:t>
          </a:r>
        </a:p>
      </xdr:txBody>
    </xdr:sp>
    <xdr:clientData/>
  </xdr:oneCellAnchor>
  <xdr:twoCellAnchor>
    <xdr:from>
      <xdr:col>16</xdr:col>
      <xdr:colOff>182993</xdr:colOff>
      <xdr:row>148</xdr:row>
      <xdr:rowOff>6570</xdr:rowOff>
    </xdr:from>
    <xdr:to>
      <xdr:col>17</xdr:col>
      <xdr:colOff>6569</xdr:colOff>
      <xdr:row>149</xdr:row>
      <xdr:rowOff>341586</xdr:rowOff>
    </xdr:to>
    <xdr:cxnSp macro="">
      <xdr:nvCxnSpPr>
        <xdr:cNvPr id="45" name="直線矢印コネクタ 44"/>
        <xdr:cNvCxnSpPr/>
      </xdr:nvCxnSpPr>
      <xdr:spPr>
        <a:xfrm>
          <a:off x="3125890" y="58549191"/>
          <a:ext cx="7507" cy="68974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182994</xdr:colOff>
      <xdr:row>148</xdr:row>
      <xdr:rowOff>6570</xdr:rowOff>
    </xdr:from>
    <xdr:to>
      <xdr:col>37</xdr:col>
      <xdr:colOff>6570</xdr:colOff>
      <xdr:row>149</xdr:row>
      <xdr:rowOff>341586</xdr:rowOff>
    </xdr:to>
    <xdr:cxnSp macro="">
      <xdr:nvCxnSpPr>
        <xdr:cNvPr id="51" name="直線矢印コネクタ 50"/>
        <xdr:cNvCxnSpPr/>
      </xdr:nvCxnSpPr>
      <xdr:spPr>
        <a:xfrm>
          <a:off x="6804511" y="58549191"/>
          <a:ext cx="7507" cy="68974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6102</xdr:colOff>
      <xdr:row>145</xdr:row>
      <xdr:rowOff>211118</xdr:rowOff>
    </xdr:from>
    <xdr:to>
      <xdr:col>37</xdr:col>
      <xdr:colOff>44824</xdr:colOff>
      <xdr:row>145</xdr:row>
      <xdr:rowOff>211118</xdr:rowOff>
    </xdr:to>
    <xdr:cxnSp macro="">
      <xdr:nvCxnSpPr>
        <xdr:cNvPr id="52" name="直線矢印コネクタ 51"/>
        <xdr:cNvCxnSpPr/>
      </xdr:nvCxnSpPr>
      <xdr:spPr>
        <a:xfrm>
          <a:off x="4682011" y="57880663"/>
          <a:ext cx="1770540"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7425</xdr:colOff>
      <xdr:row>146</xdr:row>
      <xdr:rowOff>222664</xdr:rowOff>
    </xdr:from>
    <xdr:to>
      <xdr:col>36</xdr:col>
      <xdr:colOff>145202</xdr:colOff>
      <xdr:row>147</xdr:row>
      <xdr:rowOff>158544</xdr:rowOff>
    </xdr:to>
    <xdr:sp macro="" textlink="">
      <xdr:nvSpPr>
        <xdr:cNvPr id="57" name="左大かっこ 56"/>
        <xdr:cNvSpPr/>
      </xdr:nvSpPr>
      <xdr:spPr>
        <a:xfrm>
          <a:off x="6375568" y="58121057"/>
          <a:ext cx="137777" cy="28966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47204</xdr:colOff>
      <xdr:row>146</xdr:row>
      <xdr:rowOff>212025</xdr:rowOff>
    </xdr:from>
    <xdr:to>
      <xdr:col>48</xdr:col>
      <xdr:colOff>173179</xdr:colOff>
      <xdr:row>147</xdr:row>
      <xdr:rowOff>166998</xdr:rowOff>
    </xdr:to>
    <xdr:sp macro="" textlink="">
      <xdr:nvSpPr>
        <xdr:cNvPr id="58" name="右大かっこ 57"/>
        <xdr:cNvSpPr/>
      </xdr:nvSpPr>
      <xdr:spPr>
        <a:xfrm>
          <a:off x="8538061" y="58110418"/>
          <a:ext cx="125975" cy="308759"/>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27506</xdr:colOff>
      <xdr:row>146</xdr:row>
      <xdr:rowOff>220043</xdr:rowOff>
    </xdr:from>
    <xdr:to>
      <xdr:col>49</xdr:col>
      <xdr:colOff>101937</xdr:colOff>
      <xdr:row>147</xdr:row>
      <xdr:rowOff>149181</xdr:rowOff>
    </xdr:to>
    <xdr:sp macro="" textlink="">
      <xdr:nvSpPr>
        <xdr:cNvPr id="59" name="テキスト ボックス 58"/>
        <xdr:cNvSpPr txBox="1"/>
      </xdr:nvSpPr>
      <xdr:spPr>
        <a:xfrm>
          <a:off x="6262051" y="58235952"/>
          <a:ext cx="2325795" cy="275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xdr:txBody>
    </xdr:sp>
    <xdr:clientData/>
  </xdr:twoCellAnchor>
  <xdr:twoCellAnchor>
    <xdr:from>
      <xdr:col>9</xdr:col>
      <xdr:colOff>108281</xdr:colOff>
      <xdr:row>153</xdr:row>
      <xdr:rowOff>14845</xdr:rowOff>
    </xdr:from>
    <xdr:to>
      <xdr:col>10</xdr:col>
      <xdr:colOff>77424</xdr:colOff>
      <xdr:row>155</xdr:row>
      <xdr:rowOff>17317</xdr:rowOff>
    </xdr:to>
    <xdr:sp macro="" textlink="">
      <xdr:nvSpPr>
        <xdr:cNvPr id="60" name="左大かっこ 59"/>
        <xdr:cNvSpPr/>
      </xdr:nvSpPr>
      <xdr:spPr>
        <a:xfrm>
          <a:off x="1721928" y="60324904"/>
          <a:ext cx="148437" cy="69723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179292</xdr:colOff>
      <xdr:row>153</xdr:row>
      <xdr:rowOff>4207</xdr:rowOff>
    </xdr:from>
    <xdr:to>
      <xdr:col>23</xdr:col>
      <xdr:colOff>179292</xdr:colOff>
      <xdr:row>154</xdr:row>
      <xdr:rowOff>329046</xdr:rowOff>
    </xdr:to>
    <xdr:sp macro="" textlink="">
      <xdr:nvSpPr>
        <xdr:cNvPr id="61" name="右大かっこ 60"/>
        <xdr:cNvSpPr/>
      </xdr:nvSpPr>
      <xdr:spPr>
        <a:xfrm>
          <a:off x="4123763" y="60314266"/>
          <a:ext cx="179294" cy="67222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164050</xdr:colOff>
      <xdr:row>153</xdr:row>
      <xdr:rowOff>21390</xdr:rowOff>
    </xdr:from>
    <xdr:ext cx="2416046" cy="692690"/>
    <xdr:sp macro="" textlink="">
      <xdr:nvSpPr>
        <xdr:cNvPr id="62" name="テキスト ボックス 61"/>
        <xdr:cNvSpPr txBox="1"/>
      </xdr:nvSpPr>
      <xdr:spPr>
        <a:xfrm>
          <a:off x="1756086" y="62614247"/>
          <a:ext cx="2416046"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①既存施設の維持管理・更新費用</a:t>
          </a:r>
          <a:endParaRPr kumimoji="1" lang="en-US" altLang="ja-JP" sz="1200"/>
        </a:p>
        <a:p>
          <a:pPr algn="ctr"/>
          <a:r>
            <a:rPr kumimoji="1" lang="ja-JP" altLang="en-US" sz="1200"/>
            <a:t>に係るマクロ的な将来見通しの</a:t>
          </a:r>
          <a:endParaRPr kumimoji="1" lang="en-US" altLang="ja-JP" sz="1200"/>
        </a:p>
        <a:p>
          <a:pPr algn="ctr"/>
          <a:r>
            <a:rPr kumimoji="1" lang="ja-JP" altLang="en-US" sz="1200"/>
            <a:t>算定方法に係る検討。</a:t>
          </a:r>
          <a:endParaRPr kumimoji="1" lang="en-US" altLang="ja-JP" sz="1200"/>
        </a:p>
      </xdr:txBody>
    </xdr:sp>
    <xdr:clientData/>
  </xdr:oneCellAnchor>
  <xdr:twoCellAnchor>
    <xdr:from>
      <xdr:col>29</xdr:col>
      <xdr:colOff>164311</xdr:colOff>
      <xdr:row>153</xdr:row>
      <xdr:rowOff>14845</xdr:rowOff>
    </xdr:from>
    <xdr:to>
      <xdr:col>30</xdr:col>
      <xdr:colOff>133453</xdr:colOff>
      <xdr:row>155</xdr:row>
      <xdr:rowOff>17317</xdr:rowOff>
    </xdr:to>
    <xdr:sp macro="" textlink="">
      <xdr:nvSpPr>
        <xdr:cNvPr id="63" name="左大かっこ 62"/>
        <xdr:cNvSpPr/>
      </xdr:nvSpPr>
      <xdr:spPr>
        <a:xfrm>
          <a:off x="5363840" y="60324904"/>
          <a:ext cx="148437" cy="69723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56028</xdr:colOff>
      <xdr:row>153</xdr:row>
      <xdr:rowOff>4207</xdr:rowOff>
    </xdr:from>
    <xdr:to>
      <xdr:col>44</xdr:col>
      <xdr:colOff>56028</xdr:colOff>
      <xdr:row>154</xdr:row>
      <xdr:rowOff>329046</xdr:rowOff>
    </xdr:to>
    <xdr:sp macro="" textlink="">
      <xdr:nvSpPr>
        <xdr:cNvPr id="64" name="右大かっこ 63"/>
        <xdr:cNvSpPr/>
      </xdr:nvSpPr>
      <xdr:spPr>
        <a:xfrm>
          <a:off x="7765675" y="60314266"/>
          <a:ext cx="179294" cy="67222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164849</xdr:colOff>
      <xdr:row>153</xdr:row>
      <xdr:rowOff>21390</xdr:rowOff>
    </xdr:from>
    <xdr:ext cx="2230354" cy="692690"/>
    <xdr:sp macro="" textlink="">
      <xdr:nvSpPr>
        <xdr:cNvPr id="65" name="テキスト ボックス 64"/>
        <xdr:cNvSpPr txBox="1"/>
      </xdr:nvSpPr>
      <xdr:spPr>
        <a:xfrm>
          <a:off x="5471635" y="62614247"/>
          <a:ext cx="2230354"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②社会構造の変化に対応した、</a:t>
          </a:r>
          <a:endParaRPr kumimoji="1" lang="en-US" altLang="ja-JP" sz="1200"/>
        </a:p>
        <a:p>
          <a:pPr algn="ctr"/>
          <a:r>
            <a:rPr kumimoji="1" lang="ja-JP" altLang="en-US" sz="1200"/>
            <a:t>新たな維持管理・更新の</a:t>
          </a:r>
          <a:endParaRPr kumimoji="1" lang="en-US" altLang="ja-JP" sz="1200"/>
        </a:p>
        <a:p>
          <a:pPr algn="ctr"/>
          <a:r>
            <a:rPr kumimoji="1" lang="ja-JP" altLang="en-US" sz="1200"/>
            <a:t>実施方策について検討。</a:t>
          </a:r>
          <a:endParaRPr kumimoji="1" lang="en-US" altLang="ja-JP" sz="1200"/>
        </a:p>
      </xdr:txBody>
    </xdr:sp>
    <xdr:clientData/>
  </xdr:oneCellAnchor>
  <xdr:oneCellAnchor>
    <xdr:from>
      <xdr:col>7</xdr:col>
      <xdr:colOff>142874</xdr:colOff>
      <xdr:row>175</xdr:row>
      <xdr:rowOff>150658</xdr:rowOff>
    </xdr:from>
    <xdr:ext cx="7977186" cy="492571"/>
    <xdr:sp macro="" textlink="">
      <xdr:nvSpPr>
        <xdr:cNvPr id="32" name="テキスト ボックス 31"/>
        <xdr:cNvSpPr txBox="1"/>
      </xdr:nvSpPr>
      <xdr:spPr>
        <a:xfrm>
          <a:off x="1397933" y="71532129"/>
          <a:ext cx="7977186"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en-US" altLang="ja-JP" sz="1200"/>
            <a:t>※</a:t>
          </a:r>
          <a:r>
            <a:rPr kumimoji="1" lang="ja-JP" altLang="en-US" sz="1200"/>
            <a:t>③「地方公共団体同士の連携による新たな維持管理体制及び国等による体制的・技術的支援体制の構築」、</a:t>
          </a:r>
          <a:endParaRPr kumimoji="1" lang="en-US" altLang="ja-JP" sz="1200"/>
        </a:p>
        <a:p>
          <a:pPr algn="l"/>
          <a:r>
            <a:rPr kumimoji="1" lang="ja-JP" altLang="en-US" sz="1200" baseline="0"/>
            <a:t>　　平成</a:t>
          </a:r>
          <a:r>
            <a:rPr kumimoji="1" lang="en-US" altLang="ja-JP" sz="1200" baseline="0"/>
            <a:t>27</a:t>
          </a:r>
          <a:r>
            <a:rPr kumimoji="1" lang="ja-JP" altLang="en-US" sz="1200" baseline="0"/>
            <a:t>年度より検討を開始。</a:t>
          </a:r>
          <a:endParaRPr kumimoji="1"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97" t="s">
        <v>376</v>
      </c>
      <c r="AR2" s="97"/>
      <c r="AS2" s="59" t="str">
        <f>IF(OR(AQ2="　", AQ2=""), "", "-")</f>
        <v/>
      </c>
      <c r="AT2" s="98">
        <v>298</v>
      </c>
      <c r="AU2" s="98"/>
      <c r="AV2" s="60" t="str">
        <f>IF(AW2="", "", "-")</f>
        <v/>
      </c>
      <c r="AW2" s="102"/>
      <c r="AX2" s="102"/>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378</v>
      </c>
      <c r="AK3" s="302"/>
      <c r="AL3" s="302"/>
      <c r="AM3" s="302"/>
      <c r="AN3" s="302"/>
      <c r="AO3" s="302"/>
      <c r="AP3" s="302"/>
      <c r="AQ3" s="302"/>
      <c r="AR3" s="302"/>
      <c r="AS3" s="302"/>
      <c r="AT3" s="302"/>
      <c r="AU3" s="302"/>
      <c r="AV3" s="302"/>
      <c r="AW3" s="302"/>
      <c r="AX3" s="36" t="s">
        <v>91</v>
      </c>
    </row>
    <row r="4" spans="1:50" ht="24.75" customHeight="1" x14ac:dyDescent="0.15">
      <c r="A4" s="518" t="s">
        <v>30</v>
      </c>
      <c r="B4" s="519"/>
      <c r="C4" s="519"/>
      <c r="D4" s="519"/>
      <c r="E4" s="519"/>
      <c r="F4" s="519"/>
      <c r="G4" s="492" t="s">
        <v>412</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379</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9" t="s">
        <v>95</v>
      </c>
      <c r="H5" s="330"/>
      <c r="I5" s="330"/>
      <c r="J5" s="330"/>
      <c r="K5" s="330"/>
      <c r="L5" s="330"/>
      <c r="M5" s="331" t="s">
        <v>92</v>
      </c>
      <c r="N5" s="332"/>
      <c r="O5" s="332"/>
      <c r="P5" s="332"/>
      <c r="Q5" s="332"/>
      <c r="R5" s="333"/>
      <c r="S5" s="334" t="s">
        <v>157</v>
      </c>
      <c r="T5" s="330"/>
      <c r="U5" s="330"/>
      <c r="V5" s="330"/>
      <c r="W5" s="330"/>
      <c r="X5" s="335"/>
      <c r="Y5" s="509" t="s">
        <v>3</v>
      </c>
      <c r="Z5" s="510"/>
      <c r="AA5" s="510"/>
      <c r="AB5" s="510"/>
      <c r="AC5" s="510"/>
      <c r="AD5" s="511"/>
      <c r="AE5" s="512" t="s">
        <v>380</v>
      </c>
      <c r="AF5" s="513"/>
      <c r="AG5" s="513"/>
      <c r="AH5" s="513"/>
      <c r="AI5" s="513"/>
      <c r="AJ5" s="513"/>
      <c r="AK5" s="513"/>
      <c r="AL5" s="513"/>
      <c r="AM5" s="513"/>
      <c r="AN5" s="513"/>
      <c r="AO5" s="513"/>
      <c r="AP5" s="514"/>
      <c r="AQ5" s="515" t="s">
        <v>427</v>
      </c>
      <c r="AR5" s="516"/>
      <c r="AS5" s="516"/>
      <c r="AT5" s="516"/>
      <c r="AU5" s="516"/>
      <c r="AV5" s="516"/>
      <c r="AW5" s="516"/>
      <c r="AX5" s="517"/>
    </row>
    <row r="6" spans="1:50" ht="33.75"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414</v>
      </c>
      <c r="AF6" s="528"/>
      <c r="AG6" s="528"/>
      <c r="AH6" s="528"/>
      <c r="AI6" s="528"/>
      <c r="AJ6" s="528"/>
      <c r="AK6" s="528"/>
      <c r="AL6" s="528"/>
      <c r="AM6" s="528"/>
      <c r="AN6" s="528"/>
      <c r="AO6" s="528"/>
      <c r="AP6" s="528"/>
      <c r="AQ6" s="529"/>
      <c r="AR6" s="529"/>
      <c r="AS6" s="529"/>
      <c r="AT6" s="529"/>
      <c r="AU6" s="529"/>
      <c r="AV6" s="529"/>
      <c r="AW6" s="529"/>
      <c r="AX6" s="530"/>
    </row>
    <row r="7" spans="1:50" ht="220.5" customHeight="1" x14ac:dyDescent="0.15">
      <c r="A7" s="448" t="s">
        <v>25</v>
      </c>
      <c r="B7" s="449"/>
      <c r="C7" s="449"/>
      <c r="D7" s="449"/>
      <c r="E7" s="449"/>
      <c r="F7" s="449"/>
      <c r="G7" s="450" t="s">
        <v>382</v>
      </c>
      <c r="H7" s="451"/>
      <c r="I7" s="451"/>
      <c r="J7" s="451"/>
      <c r="K7" s="451"/>
      <c r="L7" s="451"/>
      <c r="M7" s="451"/>
      <c r="N7" s="451"/>
      <c r="O7" s="451"/>
      <c r="P7" s="451"/>
      <c r="Q7" s="451"/>
      <c r="R7" s="451"/>
      <c r="S7" s="451"/>
      <c r="T7" s="451"/>
      <c r="U7" s="451"/>
      <c r="V7" s="452"/>
      <c r="W7" s="452"/>
      <c r="X7" s="452"/>
      <c r="Y7" s="453" t="s">
        <v>5</v>
      </c>
      <c r="Z7" s="390"/>
      <c r="AA7" s="390"/>
      <c r="AB7" s="390"/>
      <c r="AC7" s="390"/>
      <c r="AD7" s="392"/>
      <c r="AE7" s="454" t="s">
        <v>405</v>
      </c>
      <c r="AF7" s="455"/>
      <c r="AG7" s="455"/>
      <c r="AH7" s="455"/>
      <c r="AI7" s="455"/>
      <c r="AJ7" s="455"/>
      <c r="AK7" s="455"/>
      <c r="AL7" s="455"/>
      <c r="AM7" s="455"/>
      <c r="AN7" s="455"/>
      <c r="AO7" s="455"/>
      <c r="AP7" s="455"/>
      <c r="AQ7" s="455"/>
      <c r="AR7" s="455"/>
      <c r="AS7" s="455"/>
      <c r="AT7" s="455"/>
      <c r="AU7" s="455"/>
      <c r="AV7" s="455"/>
      <c r="AW7" s="455"/>
      <c r="AX7" s="456"/>
    </row>
    <row r="8" spans="1:50" ht="22.5" customHeight="1" x14ac:dyDescent="0.15">
      <c r="A8" s="357" t="s">
        <v>308</v>
      </c>
      <c r="B8" s="358"/>
      <c r="C8" s="358"/>
      <c r="D8" s="358"/>
      <c r="E8" s="358"/>
      <c r="F8" s="359"/>
      <c r="G8" s="354" t="str">
        <f>入力規則等!A26</f>
        <v>国土強靭化</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45" customHeight="1" x14ac:dyDescent="0.15">
      <c r="A9" s="457" t="s">
        <v>26</v>
      </c>
      <c r="B9" s="458"/>
      <c r="C9" s="458"/>
      <c r="D9" s="458"/>
      <c r="E9" s="458"/>
      <c r="F9" s="458"/>
      <c r="G9" s="486" t="s">
        <v>421</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50.25" customHeight="1" x14ac:dyDescent="0.15">
      <c r="A10" s="457" t="s">
        <v>36</v>
      </c>
      <c r="B10" s="458"/>
      <c r="C10" s="458"/>
      <c r="D10" s="458"/>
      <c r="E10" s="458"/>
      <c r="F10" s="458"/>
      <c r="G10" s="486" t="s">
        <v>409</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2.5"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4" t="s">
        <v>69</v>
      </c>
      <c r="Q12" s="107"/>
      <c r="R12" s="107"/>
      <c r="S12" s="107"/>
      <c r="T12" s="107"/>
      <c r="U12" s="107"/>
      <c r="V12" s="108"/>
      <c r="W12" s="174" t="s">
        <v>70</v>
      </c>
      <c r="X12" s="107"/>
      <c r="Y12" s="107"/>
      <c r="Z12" s="107"/>
      <c r="AA12" s="107"/>
      <c r="AB12" s="107"/>
      <c r="AC12" s="108"/>
      <c r="AD12" s="174" t="s">
        <v>71</v>
      </c>
      <c r="AE12" s="107"/>
      <c r="AF12" s="107"/>
      <c r="AG12" s="107"/>
      <c r="AH12" s="107"/>
      <c r="AI12" s="107"/>
      <c r="AJ12" s="108"/>
      <c r="AK12" s="174" t="s">
        <v>72</v>
      </c>
      <c r="AL12" s="107"/>
      <c r="AM12" s="107"/>
      <c r="AN12" s="107"/>
      <c r="AO12" s="107"/>
      <c r="AP12" s="107"/>
      <c r="AQ12" s="108"/>
      <c r="AR12" s="174" t="s">
        <v>73</v>
      </c>
      <c r="AS12" s="107"/>
      <c r="AT12" s="107"/>
      <c r="AU12" s="107"/>
      <c r="AV12" s="107"/>
      <c r="AW12" s="107"/>
      <c r="AX12" s="473"/>
    </row>
    <row r="13" spans="1:50" ht="21" customHeight="1" x14ac:dyDescent="0.15">
      <c r="A13" s="463"/>
      <c r="B13" s="464"/>
      <c r="C13" s="464"/>
      <c r="D13" s="464"/>
      <c r="E13" s="464"/>
      <c r="F13" s="465"/>
      <c r="G13" s="474" t="s">
        <v>7</v>
      </c>
      <c r="H13" s="475"/>
      <c r="I13" s="480" t="s">
        <v>8</v>
      </c>
      <c r="J13" s="481"/>
      <c r="K13" s="481"/>
      <c r="L13" s="481"/>
      <c r="M13" s="481"/>
      <c r="N13" s="481"/>
      <c r="O13" s="482"/>
      <c r="P13" s="62" t="s">
        <v>407</v>
      </c>
      <c r="Q13" s="63"/>
      <c r="R13" s="63"/>
      <c r="S13" s="63"/>
      <c r="T13" s="63"/>
      <c r="U13" s="63"/>
      <c r="V13" s="64"/>
      <c r="W13" s="62">
        <v>30</v>
      </c>
      <c r="X13" s="63"/>
      <c r="Y13" s="63"/>
      <c r="Z13" s="63"/>
      <c r="AA13" s="63"/>
      <c r="AB13" s="63"/>
      <c r="AC13" s="64"/>
      <c r="AD13" s="62">
        <v>31</v>
      </c>
      <c r="AE13" s="63"/>
      <c r="AF13" s="63"/>
      <c r="AG13" s="63"/>
      <c r="AH13" s="63"/>
      <c r="AI13" s="63"/>
      <c r="AJ13" s="64"/>
      <c r="AK13" s="62">
        <v>25</v>
      </c>
      <c r="AL13" s="63"/>
      <c r="AM13" s="63"/>
      <c r="AN13" s="63"/>
      <c r="AO13" s="63"/>
      <c r="AP13" s="63"/>
      <c r="AQ13" s="64"/>
      <c r="AR13" s="670">
        <v>32</v>
      </c>
      <c r="AS13" s="671"/>
      <c r="AT13" s="671"/>
      <c r="AU13" s="671"/>
      <c r="AV13" s="671"/>
      <c r="AW13" s="671"/>
      <c r="AX13" s="672"/>
    </row>
    <row r="14" spans="1:50" ht="20.25" customHeight="1" x14ac:dyDescent="0.15">
      <c r="A14" s="463"/>
      <c r="B14" s="464"/>
      <c r="C14" s="464"/>
      <c r="D14" s="464"/>
      <c r="E14" s="464"/>
      <c r="F14" s="465"/>
      <c r="G14" s="476"/>
      <c r="H14" s="477"/>
      <c r="I14" s="345" t="s">
        <v>9</v>
      </c>
      <c r="J14" s="471"/>
      <c r="K14" s="471"/>
      <c r="L14" s="471"/>
      <c r="M14" s="471"/>
      <c r="N14" s="471"/>
      <c r="O14" s="472"/>
      <c r="P14" s="62" t="s">
        <v>407</v>
      </c>
      <c r="Q14" s="63"/>
      <c r="R14" s="63"/>
      <c r="S14" s="63"/>
      <c r="T14" s="63"/>
      <c r="U14" s="63"/>
      <c r="V14" s="64"/>
      <c r="W14" s="62" t="s">
        <v>407</v>
      </c>
      <c r="X14" s="63"/>
      <c r="Y14" s="63"/>
      <c r="Z14" s="63"/>
      <c r="AA14" s="63"/>
      <c r="AB14" s="63"/>
      <c r="AC14" s="64"/>
      <c r="AD14" s="62" t="s">
        <v>407</v>
      </c>
      <c r="AE14" s="63"/>
      <c r="AF14" s="63"/>
      <c r="AG14" s="63"/>
      <c r="AH14" s="63"/>
      <c r="AI14" s="63"/>
      <c r="AJ14" s="64"/>
      <c r="AK14" s="62"/>
      <c r="AL14" s="63"/>
      <c r="AM14" s="63"/>
      <c r="AN14" s="63"/>
      <c r="AO14" s="63"/>
      <c r="AP14" s="63"/>
      <c r="AQ14" s="64"/>
      <c r="AR14" s="668"/>
      <c r="AS14" s="668"/>
      <c r="AT14" s="668"/>
      <c r="AU14" s="668"/>
      <c r="AV14" s="668"/>
      <c r="AW14" s="668"/>
      <c r="AX14" s="669"/>
    </row>
    <row r="15" spans="1:50" ht="20.25" customHeight="1" x14ac:dyDescent="0.15">
      <c r="A15" s="463"/>
      <c r="B15" s="464"/>
      <c r="C15" s="464"/>
      <c r="D15" s="464"/>
      <c r="E15" s="464"/>
      <c r="F15" s="465"/>
      <c r="G15" s="476"/>
      <c r="H15" s="477"/>
      <c r="I15" s="345" t="s">
        <v>62</v>
      </c>
      <c r="J15" s="346"/>
      <c r="K15" s="346"/>
      <c r="L15" s="346"/>
      <c r="M15" s="346"/>
      <c r="N15" s="346"/>
      <c r="O15" s="347"/>
      <c r="P15" s="62" t="s">
        <v>407</v>
      </c>
      <c r="Q15" s="63"/>
      <c r="R15" s="63"/>
      <c r="S15" s="63"/>
      <c r="T15" s="63"/>
      <c r="U15" s="63"/>
      <c r="V15" s="64"/>
      <c r="W15" s="62" t="s">
        <v>407</v>
      </c>
      <c r="X15" s="63"/>
      <c r="Y15" s="63"/>
      <c r="Z15" s="63"/>
      <c r="AA15" s="63"/>
      <c r="AB15" s="63"/>
      <c r="AC15" s="64"/>
      <c r="AD15" s="62" t="s">
        <v>407</v>
      </c>
      <c r="AE15" s="63"/>
      <c r="AF15" s="63"/>
      <c r="AG15" s="63"/>
      <c r="AH15" s="63"/>
      <c r="AI15" s="63"/>
      <c r="AJ15" s="64"/>
      <c r="AK15" s="62" t="s">
        <v>407</v>
      </c>
      <c r="AL15" s="63"/>
      <c r="AM15" s="63"/>
      <c r="AN15" s="63"/>
      <c r="AO15" s="63"/>
      <c r="AP15" s="63"/>
      <c r="AQ15" s="64"/>
      <c r="AR15" s="62"/>
      <c r="AS15" s="63"/>
      <c r="AT15" s="63"/>
      <c r="AU15" s="63"/>
      <c r="AV15" s="63"/>
      <c r="AW15" s="63"/>
      <c r="AX15" s="667"/>
    </row>
    <row r="16" spans="1:50" ht="20.25" customHeight="1" x14ac:dyDescent="0.15">
      <c r="A16" s="463"/>
      <c r="B16" s="464"/>
      <c r="C16" s="464"/>
      <c r="D16" s="464"/>
      <c r="E16" s="464"/>
      <c r="F16" s="465"/>
      <c r="G16" s="476"/>
      <c r="H16" s="477"/>
      <c r="I16" s="345" t="s">
        <v>63</v>
      </c>
      <c r="J16" s="346"/>
      <c r="K16" s="346"/>
      <c r="L16" s="346"/>
      <c r="M16" s="346"/>
      <c r="N16" s="346"/>
      <c r="O16" s="347"/>
      <c r="P16" s="62" t="s">
        <v>407</v>
      </c>
      <c r="Q16" s="63"/>
      <c r="R16" s="63"/>
      <c r="S16" s="63"/>
      <c r="T16" s="63"/>
      <c r="U16" s="63"/>
      <c r="V16" s="64"/>
      <c r="W16" s="62" t="s">
        <v>407</v>
      </c>
      <c r="X16" s="63"/>
      <c r="Y16" s="63"/>
      <c r="Z16" s="63"/>
      <c r="AA16" s="63"/>
      <c r="AB16" s="63"/>
      <c r="AC16" s="64"/>
      <c r="AD16" s="62" t="s">
        <v>407</v>
      </c>
      <c r="AE16" s="63"/>
      <c r="AF16" s="63"/>
      <c r="AG16" s="63"/>
      <c r="AH16" s="63"/>
      <c r="AI16" s="63"/>
      <c r="AJ16" s="64"/>
      <c r="AK16" s="62"/>
      <c r="AL16" s="63"/>
      <c r="AM16" s="63"/>
      <c r="AN16" s="63"/>
      <c r="AO16" s="63"/>
      <c r="AP16" s="63"/>
      <c r="AQ16" s="64"/>
      <c r="AR16" s="443"/>
      <c r="AS16" s="444"/>
      <c r="AT16" s="444"/>
      <c r="AU16" s="444"/>
      <c r="AV16" s="444"/>
      <c r="AW16" s="444"/>
      <c r="AX16" s="445"/>
    </row>
    <row r="17" spans="1:50" ht="20.25" customHeight="1" x14ac:dyDescent="0.15">
      <c r="A17" s="463"/>
      <c r="B17" s="464"/>
      <c r="C17" s="464"/>
      <c r="D17" s="464"/>
      <c r="E17" s="464"/>
      <c r="F17" s="465"/>
      <c r="G17" s="476"/>
      <c r="H17" s="477"/>
      <c r="I17" s="345" t="s">
        <v>61</v>
      </c>
      <c r="J17" s="471"/>
      <c r="K17" s="471"/>
      <c r="L17" s="471"/>
      <c r="M17" s="471"/>
      <c r="N17" s="471"/>
      <c r="O17" s="472"/>
      <c r="P17" s="62" t="s">
        <v>407</v>
      </c>
      <c r="Q17" s="63"/>
      <c r="R17" s="63"/>
      <c r="S17" s="63"/>
      <c r="T17" s="63"/>
      <c r="U17" s="63"/>
      <c r="V17" s="64"/>
      <c r="W17" s="62" t="s">
        <v>407</v>
      </c>
      <c r="X17" s="63"/>
      <c r="Y17" s="63"/>
      <c r="Z17" s="63"/>
      <c r="AA17" s="63"/>
      <c r="AB17" s="63"/>
      <c r="AC17" s="64"/>
      <c r="AD17" s="62" t="s">
        <v>407</v>
      </c>
      <c r="AE17" s="63"/>
      <c r="AF17" s="63"/>
      <c r="AG17" s="63"/>
      <c r="AH17" s="63"/>
      <c r="AI17" s="63"/>
      <c r="AJ17" s="64"/>
      <c r="AK17" s="62"/>
      <c r="AL17" s="63"/>
      <c r="AM17" s="63"/>
      <c r="AN17" s="63"/>
      <c r="AO17" s="63"/>
      <c r="AP17" s="63"/>
      <c r="AQ17" s="64"/>
      <c r="AR17" s="446"/>
      <c r="AS17" s="446"/>
      <c r="AT17" s="446"/>
      <c r="AU17" s="446"/>
      <c r="AV17" s="446"/>
      <c r="AW17" s="446"/>
      <c r="AX17" s="447"/>
    </row>
    <row r="18" spans="1:50" ht="24.75" customHeight="1" x14ac:dyDescent="0.15">
      <c r="A18" s="463"/>
      <c r="B18" s="464"/>
      <c r="C18" s="464"/>
      <c r="D18" s="464"/>
      <c r="E18" s="464"/>
      <c r="F18" s="465"/>
      <c r="G18" s="478"/>
      <c r="H18" s="479"/>
      <c r="I18" s="348" t="s">
        <v>22</v>
      </c>
      <c r="J18" s="349"/>
      <c r="K18" s="349"/>
      <c r="L18" s="349"/>
      <c r="M18" s="349"/>
      <c r="N18" s="349"/>
      <c r="O18" s="350"/>
      <c r="P18" s="318">
        <f>SUM(P13:V17)</f>
        <v>0</v>
      </c>
      <c r="Q18" s="319"/>
      <c r="R18" s="319"/>
      <c r="S18" s="319"/>
      <c r="T18" s="319"/>
      <c r="U18" s="319"/>
      <c r="V18" s="320"/>
      <c r="W18" s="318">
        <f>SUM(W13:AC17)</f>
        <v>30</v>
      </c>
      <c r="X18" s="319"/>
      <c r="Y18" s="319"/>
      <c r="Z18" s="319"/>
      <c r="AA18" s="319"/>
      <c r="AB18" s="319"/>
      <c r="AC18" s="320"/>
      <c r="AD18" s="318">
        <f t="shared" ref="AD18" si="0">SUM(AD13:AJ17)</f>
        <v>31</v>
      </c>
      <c r="AE18" s="319"/>
      <c r="AF18" s="319"/>
      <c r="AG18" s="319"/>
      <c r="AH18" s="319"/>
      <c r="AI18" s="319"/>
      <c r="AJ18" s="320"/>
      <c r="AK18" s="318">
        <f t="shared" ref="AK18" si="1">SUM(AK13:AQ17)</f>
        <v>25</v>
      </c>
      <c r="AL18" s="319"/>
      <c r="AM18" s="319"/>
      <c r="AN18" s="319"/>
      <c r="AO18" s="319"/>
      <c r="AP18" s="319"/>
      <c r="AQ18" s="320"/>
      <c r="AR18" s="318">
        <f t="shared" ref="AR18" si="2">SUM(AR13:AX17)</f>
        <v>32</v>
      </c>
      <c r="AS18" s="319"/>
      <c r="AT18" s="319"/>
      <c r="AU18" s="319"/>
      <c r="AV18" s="319"/>
      <c r="AW18" s="319"/>
      <c r="AX18" s="321"/>
    </row>
    <row r="19" spans="1:50" ht="24.75" customHeight="1" x14ac:dyDescent="0.15">
      <c r="A19" s="463"/>
      <c r="B19" s="464"/>
      <c r="C19" s="464"/>
      <c r="D19" s="464"/>
      <c r="E19" s="464"/>
      <c r="F19" s="465"/>
      <c r="G19" s="315" t="s">
        <v>10</v>
      </c>
      <c r="H19" s="316"/>
      <c r="I19" s="316"/>
      <c r="J19" s="316"/>
      <c r="K19" s="316"/>
      <c r="L19" s="316"/>
      <c r="M19" s="316"/>
      <c r="N19" s="316"/>
      <c r="O19" s="316"/>
      <c r="P19" s="62" t="s">
        <v>407</v>
      </c>
      <c r="Q19" s="63"/>
      <c r="R19" s="63"/>
      <c r="S19" s="63"/>
      <c r="T19" s="63"/>
      <c r="U19" s="63"/>
      <c r="V19" s="64"/>
      <c r="W19" s="62">
        <v>30</v>
      </c>
      <c r="X19" s="63"/>
      <c r="Y19" s="63"/>
      <c r="Z19" s="63"/>
      <c r="AA19" s="63"/>
      <c r="AB19" s="63"/>
      <c r="AC19" s="64"/>
      <c r="AD19" s="62">
        <v>30</v>
      </c>
      <c r="AE19" s="63"/>
      <c r="AF19" s="63"/>
      <c r="AG19" s="63"/>
      <c r="AH19" s="63"/>
      <c r="AI19" s="63"/>
      <c r="AJ19" s="64"/>
      <c r="AK19" s="317"/>
      <c r="AL19" s="317"/>
      <c r="AM19" s="317"/>
      <c r="AN19" s="317"/>
      <c r="AO19" s="317"/>
      <c r="AP19" s="317"/>
      <c r="AQ19" s="317"/>
      <c r="AR19" s="317"/>
      <c r="AS19" s="317"/>
      <c r="AT19" s="317"/>
      <c r="AU19" s="317"/>
      <c r="AV19" s="317"/>
      <c r="AW19" s="317"/>
      <c r="AX19" s="322"/>
    </row>
    <row r="20" spans="1:50" ht="24.75" customHeight="1" x14ac:dyDescent="0.15">
      <c r="A20" s="466"/>
      <c r="B20" s="467"/>
      <c r="C20" s="467"/>
      <c r="D20" s="467"/>
      <c r="E20" s="467"/>
      <c r="F20" s="468"/>
      <c r="G20" s="315" t="s">
        <v>11</v>
      </c>
      <c r="H20" s="316"/>
      <c r="I20" s="316"/>
      <c r="J20" s="316"/>
      <c r="K20" s="316"/>
      <c r="L20" s="316"/>
      <c r="M20" s="316"/>
      <c r="N20" s="316"/>
      <c r="O20" s="316"/>
      <c r="P20" s="323" t="str">
        <f>IF(P18=0, "-", P19/P18)</f>
        <v>-</v>
      </c>
      <c r="Q20" s="323"/>
      <c r="R20" s="323"/>
      <c r="S20" s="323"/>
      <c r="T20" s="323"/>
      <c r="U20" s="323"/>
      <c r="V20" s="323"/>
      <c r="W20" s="323">
        <f>IF(W18=0, "-", W19/W18)</f>
        <v>1</v>
      </c>
      <c r="X20" s="323"/>
      <c r="Y20" s="323"/>
      <c r="Z20" s="323"/>
      <c r="AA20" s="323"/>
      <c r="AB20" s="323"/>
      <c r="AC20" s="323"/>
      <c r="AD20" s="323">
        <f>IF(AD18=0, "-", AD19/AD18)</f>
        <v>0.967741935483871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4.2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2"/>
      <c r="Z21" s="77"/>
      <c r="AA21" s="78"/>
      <c r="AB21" s="110" t="s">
        <v>12</v>
      </c>
      <c r="AC21" s="111"/>
      <c r="AD21" s="112"/>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4.25" customHeight="1" x14ac:dyDescent="0.15">
      <c r="A22" s="223"/>
      <c r="B22" s="224"/>
      <c r="C22" s="224"/>
      <c r="D22" s="224"/>
      <c r="E22" s="224"/>
      <c r="F22" s="225"/>
      <c r="G22" s="233"/>
      <c r="H22" s="99"/>
      <c r="I22" s="99"/>
      <c r="J22" s="99"/>
      <c r="K22" s="99"/>
      <c r="L22" s="99"/>
      <c r="M22" s="99"/>
      <c r="N22" s="99"/>
      <c r="O22" s="234"/>
      <c r="P22" s="251"/>
      <c r="Q22" s="99"/>
      <c r="R22" s="99"/>
      <c r="S22" s="99"/>
      <c r="T22" s="99"/>
      <c r="U22" s="99"/>
      <c r="V22" s="99"/>
      <c r="W22" s="99"/>
      <c r="X22" s="234"/>
      <c r="Y22" s="281"/>
      <c r="Z22" s="282"/>
      <c r="AA22" s="283"/>
      <c r="AB22" s="131"/>
      <c r="AC22" s="132"/>
      <c r="AD22" s="133"/>
      <c r="AE22" s="134"/>
      <c r="AF22" s="187"/>
      <c r="AG22" s="187"/>
      <c r="AH22" s="187"/>
      <c r="AI22" s="287"/>
      <c r="AJ22" s="134"/>
      <c r="AK22" s="187"/>
      <c r="AL22" s="187"/>
      <c r="AM22" s="187"/>
      <c r="AN22" s="287"/>
      <c r="AO22" s="134"/>
      <c r="AP22" s="187"/>
      <c r="AQ22" s="187"/>
      <c r="AR22" s="187"/>
      <c r="AS22" s="287"/>
      <c r="AT22" s="58"/>
      <c r="AU22" s="101">
        <v>27</v>
      </c>
      <c r="AV22" s="101"/>
      <c r="AW22" s="99" t="s">
        <v>355</v>
      </c>
      <c r="AX22" s="100"/>
    </row>
    <row r="23" spans="1:50" ht="21" customHeight="1" x14ac:dyDescent="0.15">
      <c r="A23" s="226"/>
      <c r="B23" s="224"/>
      <c r="C23" s="224"/>
      <c r="D23" s="224"/>
      <c r="E23" s="224"/>
      <c r="F23" s="225"/>
      <c r="G23" s="324" t="s">
        <v>416</v>
      </c>
      <c r="H23" s="291"/>
      <c r="I23" s="291"/>
      <c r="J23" s="291"/>
      <c r="K23" s="291"/>
      <c r="L23" s="291"/>
      <c r="M23" s="291"/>
      <c r="N23" s="291"/>
      <c r="O23" s="292"/>
      <c r="P23" s="222" t="s">
        <v>415</v>
      </c>
      <c r="Q23" s="204"/>
      <c r="R23" s="204"/>
      <c r="S23" s="204"/>
      <c r="T23" s="204"/>
      <c r="U23" s="204"/>
      <c r="V23" s="204"/>
      <c r="W23" s="204"/>
      <c r="X23" s="205"/>
      <c r="Y23" s="296" t="s">
        <v>14</v>
      </c>
      <c r="Z23" s="297"/>
      <c r="AA23" s="298"/>
      <c r="AB23" s="328" t="s">
        <v>392</v>
      </c>
      <c r="AC23" s="299"/>
      <c r="AD23" s="299"/>
      <c r="AE23" s="84" t="s">
        <v>394</v>
      </c>
      <c r="AF23" s="85"/>
      <c r="AG23" s="85"/>
      <c r="AH23" s="85"/>
      <c r="AI23" s="86"/>
      <c r="AJ23" s="84">
        <v>0</v>
      </c>
      <c r="AK23" s="85"/>
      <c r="AL23" s="85"/>
      <c r="AM23" s="85"/>
      <c r="AN23" s="86"/>
      <c r="AO23" s="84">
        <v>0</v>
      </c>
      <c r="AP23" s="85"/>
      <c r="AQ23" s="85"/>
      <c r="AR23" s="85"/>
      <c r="AS23" s="86"/>
      <c r="AT23" s="236"/>
      <c r="AU23" s="236"/>
      <c r="AV23" s="236"/>
      <c r="AW23" s="236"/>
      <c r="AX23" s="237"/>
    </row>
    <row r="24" spans="1:50" ht="21" customHeight="1" x14ac:dyDescent="0.15">
      <c r="A24" s="227"/>
      <c r="B24" s="228"/>
      <c r="C24" s="228"/>
      <c r="D24" s="228"/>
      <c r="E24" s="228"/>
      <c r="F24" s="229"/>
      <c r="G24" s="293"/>
      <c r="H24" s="294"/>
      <c r="I24" s="294"/>
      <c r="J24" s="294"/>
      <c r="K24" s="294"/>
      <c r="L24" s="294"/>
      <c r="M24" s="294"/>
      <c r="N24" s="294"/>
      <c r="O24" s="295"/>
      <c r="P24" s="278"/>
      <c r="Q24" s="278"/>
      <c r="R24" s="278"/>
      <c r="S24" s="278"/>
      <c r="T24" s="278"/>
      <c r="U24" s="278"/>
      <c r="V24" s="278"/>
      <c r="W24" s="278"/>
      <c r="X24" s="279"/>
      <c r="Y24" s="174" t="s">
        <v>65</v>
      </c>
      <c r="Z24" s="107"/>
      <c r="AA24" s="108"/>
      <c r="AB24" s="288" t="s">
        <v>392</v>
      </c>
      <c r="AC24" s="289"/>
      <c r="AD24" s="289"/>
      <c r="AE24" s="84" t="s">
        <v>394</v>
      </c>
      <c r="AF24" s="85"/>
      <c r="AG24" s="85"/>
      <c r="AH24" s="85"/>
      <c r="AI24" s="86"/>
      <c r="AJ24" s="84">
        <v>0</v>
      </c>
      <c r="AK24" s="85"/>
      <c r="AL24" s="85"/>
      <c r="AM24" s="85"/>
      <c r="AN24" s="86"/>
      <c r="AO24" s="84">
        <v>0</v>
      </c>
      <c r="AP24" s="85"/>
      <c r="AQ24" s="85"/>
      <c r="AR24" s="85"/>
      <c r="AS24" s="86"/>
      <c r="AT24" s="84">
        <v>1</v>
      </c>
      <c r="AU24" s="85"/>
      <c r="AV24" s="85"/>
      <c r="AW24" s="85"/>
      <c r="AX24" s="87"/>
    </row>
    <row r="25" spans="1:50" ht="21" customHeight="1" x14ac:dyDescent="0.15">
      <c r="A25" s="673"/>
      <c r="B25" s="674"/>
      <c r="C25" s="674"/>
      <c r="D25" s="674"/>
      <c r="E25" s="674"/>
      <c r="F25" s="675"/>
      <c r="G25" s="325"/>
      <c r="H25" s="326"/>
      <c r="I25" s="326"/>
      <c r="J25" s="326"/>
      <c r="K25" s="326"/>
      <c r="L25" s="326"/>
      <c r="M25" s="326"/>
      <c r="N25" s="326"/>
      <c r="O25" s="327"/>
      <c r="P25" s="206"/>
      <c r="Q25" s="206"/>
      <c r="R25" s="206"/>
      <c r="S25" s="206"/>
      <c r="T25" s="206"/>
      <c r="U25" s="206"/>
      <c r="V25" s="206"/>
      <c r="W25" s="206"/>
      <c r="X25" s="207"/>
      <c r="Y25" s="106" t="s">
        <v>15</v>
      </c>
      <c r="Z25" s="107"/>
      <c r="AA25" s="108"/>
      <c r="AB25" s="677" t="s">
        <v>359</v>
      </c>
      <c r="AC25" s="109"/>
      <c r="AD25" s="109"/>
      <c r="AE25" s="84" t="s">
        <v>394</v>
      </c>
      <c r="AF25" s="85"/>
      <c r="AG25" s="85"/>
      <c r="AH25" s="85"/>
      <c r="AI25" s="86"/>
      <c r="AJ25" s="84" t="s">
        <v>426</v>
      </c>
      <c r="AK25" s="85"/>
      <c r="AL25" s="85"/>
      <c r="AM25" s="85"/>
      <c r="AN25" s="86"/>
      <c r="AO25" s="84" t="s">
        <v>426</v>
      </c>
      <c r="AP25" s="85"/>
      <c r="AQ25" s="85"/>
      <c r="AR25" s="85"/>
      <c r="AS25" s="86"/>
      <c r="AT25" s="113"/>
      <c r="AU25" s="114"/>
      <c r="AV25" s="114"/>
      <c r="AW25" s="114"/>
      <c r="AX25" s="115"/>
    </row>
    <row r="26" spans="1:50" ht="12.75"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2"/>
      <c r="Z26" s="77"/>
      <c r="AA26" s="78"/>
      <c r="AB26" s="110" t="s">
        <v>12</v>
      </c>
      <c r="AC26" s="111"/>
      <c r="AD26" s="112"/>
      <c r="AE26" s="284" t="s">
        <v>69</v>
      </c>
      <c r="AF26" s="285"/>
      <c r="AG26" s="285"/>
      <c r="AH26" s="285"/>
      <c r="AI26" s="286"/>
      <c r="AJ26" s="284" t="s">
        <v>70</v>
      </c>
      <c r="AK26" s="285"/>
      <c r="AL26" s="285"/>
      <c r="AM26" s="285"/>
      <c r="AN26" s="286"/>
      <c r="AO26" s="284" t="s">
        <v>71</v>
      </c>
      <c r="AP26" s="285"/>
      <c r="AQ26" s="285"/>
      <c r="AR26" s="285"/>
      <c r="AS26" s="286"/>
      <c r="AT26" s="664" t="s">
        <v>303</v>
      </c>
      <c r="AU26" s="665"/>
      <c r="AV26" s="665"/>
      <c r="AW26" s="665"/>
      <c r="AX26" s="666"/>
    </row>
    <row r="27" spans="1:50" ht="12.75" customHeight="1" x14ac:dyDescent="0.15">
      <c r="A27" s="223"/>
      <c r="B27" s="224"/>
      <c r="C27" s="224"/>
      <c r="D27" s="224"/>
      <c r="E27" s="224"/>
      <c r="F27" s="225"/>
      <c r="G27" s="233"/>
      <c r="H27" s="99"/>
      <c r="I27" s="99"/>
      <c r="J27" s="99"/>
      <c r="K27" s="99"/>
      <c r="L27" s="99"/>
      <c r="M27" s="99"/>
      <c r="N27" s="99"/>
      <c r="O27" s="234"/>
      <c r="P27" s="251"/>
      <c r="Q27" s="99"/>
      <c r="R27" s="99"/>
      <c r="S27" s="99"/>
      <c r="T27" s="99"/>
      <c r="U27" s="99"/>
      <c r="V27" s="99"/>
      <c r="W27" s="99"/>
      <c r="X27" s="234"/>
      <c r="Y27" s="281"/>
      <c r="Z27" s="282"/>
      <c r="AA27" s="283"/>
      <c r="AB27" s="131"/>
      <c r="AC27" s="132"/>
      <c r="AD27" s="133"/>
      <c r="AE27" s="134"/>
      <c r="AF27" s="187"/>
      <c r="AG27" s="187"/>
      <c r="AH27" s="187"/>
      <c r="AI27" s="287"/>
      <c r="AJ27" s="134"/>
      <c r="AK27" s="187"/>
      <c r="AL27" s="187"/>
      <c r="AM27" s="187"/>
      <c r="AN27" s="287"/>
      <c r="AO27" s="134"/>
      <c r="AP27" s="187"/>
      <c r="AQ27" s="187"/>
      <c r="AR27" s="187"/>
      <c r="AS27" s="287"/>
      <c r="AT27" s="58"/>
      <c r="AU27" s="101">
        <v>28</v>
      </c>
      <c r="AV27" s="101"/>
      <c r="AW27" s="99" t="s">
        <v>355</v>
      </c>
      <c r="AX27" s="100"/>
    </row>
    <row r="28" spans="1:50" ht="17.25" customHeight="1" x14ac:dyDescent="0.15">
      <c r="A28" s="226"/>
      <c r="B28" s="224"/>
      <c r="C28" s="224"/>
      <c r="D28" s="224"/>
      <c r="E28" s="224"/>
      <c r="F28" s="225"/>
      <c r="G28" s="324" t="s">
        <v>418</v>
      </c>
      <c r="H28" s="291"/>
      <c r="I28" s="291"/>
      <c r="J28" s="291"/>
      <c r="K28" s="291"/>
      <c r="L28" s="291"/>
      <c r="M28" s="291"/>
      <c r="N28" s="291"/>
      <c r="O28" s="292"/>
      <c r="P28" s="222" t="s">
        <v>417</v>
      </c>
      <c r="Q28" s="204"/>
      <c r="R28" s="204"/>
      <c r="S28" s="204"/>
      <c r="T28" s="204"/>
      <c r="U28" s="204"/>
      <c r="V28" s="204"/>
      <c r="W28" s="204"/>
      <c r="X28" s="205"/>
      <c r="Y28" s="296" t="s">
        <v>14</v>
      </c>
      <c r="Z28" s="297"/>
      <c r="AA28" s="298"/>
      <c r="AB28" s="328" t="s">
        <v>393</v>
      </c>
      <c r="AC28" s="299"/>
      <c r="AD28" s="299"/>
      <c r="AE28" s="84" t="s">
        <v>394</v>
      </c>
      <c r="AF28" s="85"/>
      <c r="AG28" s="85"/>
      <c r="AH28" s="85"/>
      <c r="AI28" s="86"/>
      <c r="AJ28" s="84">
        <v>0</v>
      </c>
      <c r="AK28" s="85"/>
      <c r="AL28" s="85"/>
      <c r="AM28" s="85"/>
      <c r="AN28" s="86"/>
      <c r="AO28" s="84">
        <v>0</v>
      </c>
      <c r="AP28" s="85"/>
      <c r="AQ28" s="85"/>
      <c r="AR28" s="85"/>
      <c r="AS28" s="86"/>
      <c r="AT28" s="236"/>
      <c r="AU28" s="236"/>
      <c r="AV28" s="236"/>
      <c r="AW28" s="236"/>
      <c r="AX28" s="237"/>
    </row>
    <row r="29" spans="1:50" ht="17.25" customHeight="1" x14ac:dyDescent="0.15">
      <c r="A29" s="227"/>
      <c r="B29" s="228"/>
      <c r="C29" s="228"/>
      <c r="D29" s="228"/>
      <c r="E29" s="228"/>
      <c r="F29" s="229"/>
      <c r="G29" s="293"/>
      <c r="H29" s="294"/>
      <c r="I29" s="294"/>
      <c r="J29" s="294"/>
      <c r="K29" s="294"/>
      <c r="L29" s="294"/>
      <c r="M29" s="294"/>
      <c r="N29" s="294"/>
      <c r="O29" s="295"/>
      <c r="P29" s="278"/>
      <c r="Q29" s="278"/>
      <c r="R29" s="278"/>
      <c r="S29" s="278"/>
      <c r="T29" s="278"/>
      <c r="U29" s="278"/>
      <c r="V29" s="278"/>
      <c r="W29" s="278"/>
      <c r="X29" s="279"/>
      <c r="Y29" s="174" t="s">
        <v>65</v>
      </c>
      <c r="Z29" s="107"/>
      <c r="AA29" s="108"/>
      <c r="AB29" s="288" t="s">
        <v>393</v>
      </c>
      <c r="AC29" s="289"/>
      <c r="AD29" s="289"/>
      <c r="AE29" s="84" t="s">
        <v>394</v>
      </c>
      <c r="AF29" s="85"/>
      <c r="AG29" s="85"/>
      <c r="AH29" s="85"/>
      <c r="AI29" s="86"/>
      <c r="AJ29" s="84">
        <v>0</v>
      </c>
      <c r="AK29" s="85"/>
      <c r="AL29" s="85"/>
      <c r="AM29" s="85"/>
      <c r="AN29" s="86"/>
      <c r="AO29" s="84">
        <v>0</v>
      </c>
      <c r="AP29" s="85"/>
      <c r="AQ29" s="85"/>
      <c r="AR29" s="85"/>
      <c r="AS29" s="86"/>
      <c r="AT29" s="84">
        <v>1</v>
      </c>
      <c r="AU29" s="85"/>
      <c r="AV29" s="85"/>
      <c r="AW29" s="85"/>
      <c r="AX29" s="87"/>
    </row>
    <row r="30" spans="1:50" ht="17.25" customHeight="1" x14ac:dyDescent="0.15">
      <c r="A30" s="673"/>
      <c r="B30" s="674"/>
      <c r="C30" s="674"/>
      <c r="D30" s="674"/>
      <c r="E30" s="674"/>
      <c r="F30" s="675"/>
      <c r="G30" s="325"/>
      <c r="H30" s="326"/>
      <c r="I30" s="326"/>
      <c r="J30" s="326"/>
      <c r="K30" s="326"/>
      <c r="L30" s="326"/>
      <c r="M30" s="326"/>
      <c r="N30" s="326"/>
      <c r="O30" s="327"/>
      <c r="P30" s="206"/>
      <c r="Q30" s="206"/>
      <c r="R30" s="206"/>
      <c r="S30" s="206"/>
      <c r="T30" s="206"/>
      <c r="U30" s="206"/>
      <c r="V30" s="206"/>
      <c r="W30" s="206"/>
      <c r="X30" s="207"/>
      <c r="Y30" s="106" t="s">
        <v>15</v>
      </c>
      <c r="Z30" s="107"/>
      <c r="AA30" s="108"/>
      <c r="AB30" s="109" t="s">
        <v>16</v>
      </c>
      <c r="AC30" s="109"/>
      <c r="AD30" s="109"/>
      <c r="AE30" s="84" t="s">
        <v>394</v>
      </c>
      <c r="AF30" s="85"/>
      <c r="AG30" s="85"/>
      <c r="AH30" s="85"/>
      <c r="AI30" s="86"/>
      <c r="AJ30" s="84" t="s">
        <v>426</v>
      </c>
      <c r="AK30" s="85"/>
      <c r="AL30" s="85"/>
      <c r="AM30" s="85"/>
      <c r="AN30" s="86"/>
      <c r="AO30" s="84" t="s">
        <v>426</v>
      </c>
      <c r="AP30" s="85"/>
      <c r="AQ30" s="85"/>
      <c r="AR30" s="85"/>
      <c r="AS30" s="86"/>
      <c r="AT30" s="113"/>
      <c r="AU30" s="114"/>
      <c r="AV30" s="114"/>
      <c r="AW30" s="114"/>
      <c r="AX30" s="115"/>
    </row>
    <row r="31" spans="1:50" ht="13.5"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2"/>
      <c r="Z31" s="77"/>
      <c r="AA31" s="78"/>
      <c r="AB31" s="110" t="s">
        <v>12</v>
      </c>
      <c r="AC31" s="111"/>
      <c r="AD31" s="112"/>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3.5" customHeight="1" x14ac:dyDescent="0.15">
      <c r="A32" s="223"/>
      <c r="B32" s="224"/>
      <c r="C32" s="224"/>
      <c r="D32" s="224"/>
      <c r="E32" s="224"/>
      <c r="F32" s="225"/>
      <c r="G32" s="233"/>
      <c r="H32" s="99"/>
      <c r="I32" s="99"/>
      <c r="J32" s="99"/>
      <c r="K32" s="99"/>
      <c r="L32" s="99"/>
      <c r="M32" s="99"/>
      <c r="N32" s="99"/>
      <c r="O32" s="234"/>
      <c r="P32" s="251"/>
      <c r="Q32" s="99"/>
      <c r="R32" s="99"/>
      <c r="S32" s="99"/>
      <c r="T32" s="99"/>
      <c r="U32" s="99"/>
      <c r="V32" s="99"/>
      <c r="W32" s="99"/>
      <c r="X32" s="234"/>
      <c r="Y32" s="281"/>
      <c r="Z32" s="282"/>
      <c r="AA32" s="283"/>
      <c r="AB32" s="131"/>
      <c r="AC32" s="132"/>
      <c r="AD32" s="133"/>
      <c r="AE32" s="134"/>
      <c r="AF32" s="187"/>
      <c r="AG32" s="187"/>
      <c r="AH32" s="187"/>
      <c r="AI32" s="287"/>
      <c r="AJ32" s="134"/>
      <c r="AK32" s="187"/>
      <c r="AL32" s="187"/>
      <c r="AM32" s="187"/>
      <c r="AN32" s="287"/>
      <c r="AO32" s="134"/>
      <c r="AP32" s="187"/>
      <c r="AQ32" s="187"/>
      <c r="AR32" s="187"/>
      <c r="AS32" s="287"/>
      <c r="AT32" s="58"/>
      <c r="AU32" s="101">
        <v>29</v>
      </c>
      <c r="AV32" s="101"/>
      <c r="AW32" s="99" t="s">
        <v>355</v>
      </c>
      <c r="AX32" s="100"/>
    </row>
    <row r="33" spans="1:50" ht="24.75" customHeight="1" x14ac:dyDescent="0.15">
      <c r="A33" s="226"/>
      <c r="B33" s="224"/>
      <c r="C33" s="224"/>
      <c r="D33" s="224"/>
      <c r="E33" s="224"/>
      <c r="F33" s="225"/>
      <c r="G33" s="324" t="s">
        <v>420</v>
      </c>
      <c r="H33" s="291"/>
      <c r="I33" s="291"/>
      <c r="J33" s="291"/>
      <c r="K33" s="291"/>
      <c r="L33" s="291"/>
      <c r="M33" s="291"/>
      <c r="N33" s="291"/>
      <c r="O33" s="292"/>
      <c r="P33" s="222" t="s">
        <v>419</v>
      </c>
      <c r="Q33" s="204"/>
      <c r="R33" s="204"/>
      <c r="S33" s="204"/>
      <c r="T33" s="204"/>
      <c r="U33" s="204"/>
      <c r="V33" s="204"/>
      <c r="W33" s="204"/>
      <c r="X33" s="205"/>
      <c r="Y33" s="296" t="s">
        <v>14</v>
      </c>
      <c r="Z33" s="297"/>
      <c r="AA33" s="298"/>
      <c r="AB33" s="328" t="s">
        <v>395</v>
      </c>
      <c r="AC33" s="299"/>
      <c r="AD33" s="299"/>
      <c r="AE33" s="84" t="s">
        <v>394</v>
      </c>
      <c r="AF33" s="85"/>
      <c r="AG33" s="85"/>
      <c r="AH33" s="85"/>
      <c r="AI33" s="86"/>
      <c r="AJ33" s="84">
        <v>0</v>
      </c>
      <c r="AK33" s="85"/>
      <c r="AL33" s="85"/>
      <c r="AM33" s="85"/>
      <c r="AN33" s="86"/>
      <c r="AO33" s="84">
        <v>0</v>
      </c>
      <c r="AP33" s="85"/>
      <c r="AQ33" s="85"/>
      <c r="AR33" s="85"/>
      <c r="AS33" s="86"/>
      <c r="AT33" s="236"/>
      <c r="AU33" s="236"/>
      <c r="AV33" s="236"/>
      <c r="AW33" s="236"/>
      <c r="AX33" s="237"/>
    </row>
    <row r="34" spans="1:50" ht="24.75" customHeight="1" x14ac:dyDescent="0.15">
      <c r="A34" s="227"/>
      <c r="B34" s="228"/>
      <c r="C34" s="228"/>
      <c r="D34" s="228"/>
      <c r="E34" s="228"/>
      <c r="F34" s="229"/>
      <c r="G34" s="293"/>
      <c r="H34" s="294"/>
      <c r="I34" s="294"/>
      <c r="J34" s="294"/>
      <c r="K34" s="294"/>
      <c r="L34" s="294"/>
      <c r="M34" s="294"/>
      <c r="N34" s="294"/>
      <c r="O34" s="295"/>
      <c r="P34" s="278"/>
      <c r="Q34" s="278"/>
      <c r="R34" s="278"/>
      <c r="S34" s="278"/>
      <c r="T34" s="278"/>
      <c r="U34" s="278"/>
      <c r="V34" s="278"/>
      <c r="W34" s="278"/>
      <c r="X34" s="279"/>
      <c r="Y34" s="174" t="s">
        <v>65</v>
      </c>
      <c r="Z34" s="107"/>
      <c r="AA34" s="108"/>
      <c r="AB34" s="288" t="s">
        <v>395</v>
      </c>
      <c r="AC34" s="289"/>
      <c r="AD34" s="289"/>
      <c r="AE34" s="84" t="s">
        <v>394</v>
      </c>
      <c r="AF34" s="85"/>
      <c r="AG34" s="85"/>
      <c r="AH34" s="85"/>
      <c r="AI34" s="86"/>
      <c r="AJ34" s="84">
        <v>0</v>
      </c>
      <c r="AK34" s="85"/>
      <c r="AL34" s="85"/>
      <c r="AM34" s="85"/>
      <c r="AN34" s="86"/>
      <c r="AO34" s="84">
        <v>0</v>
      </c>
      <c r="AP34" s="85"/>
      <c r="AQ34" s="85"/>
      <c r="AR34" s="85"/>
      <c r="AS34" s="86"/>
      <c r="AT34" s="84">
        <v>1</v>
      </c>
      <c r="AU34" s="85"/>
      <c r="AV34" s="85"/>
      <c r="AW34" s="85"/>
      <c r="AX34" s="87"/>
    </row>
    <row r="35" spans="1:50" ht="24.75" customHeight="1" x14ac:dyDescent="0.15">
      <c r="A35" s="673"/>
      <c r="B35" s="674"/>
      <c r="C35" s="674"/>
      <c r="D35" s="674"/>
      <c r="E35" s="674"/>
      <c r="F35" s="675"/>
      <c r="G35" s="325"/>
      <c r="H35" s="326"/>
      <c r="I35" s="326"/>
      <c r="J35" s="326"/>
      <c r="K35" s="326"/>
      <c r="L35" s="326"/>
      <c r="M35" s="326"/>
      <c r="N35" s="326"/>
      <c r="O35" s="327"/>
      <c r="P35" s="206"/>
      <c r="Q35" s="206"/>
      <c r="R35" s="206"/>
      <c r="S35" s="206"/>
      <c r="T35" s="206"/>
      <c r="U35" s="206"/>
      <c r="V35" s="206"/>
      <c r="W35" s="206"/>
      <c r="X35" s="207"/>
      <c r="Y35" s="106" t="s">
        <v>15</v>
      </c>
      <c r="Z35" s="107"/>
      <c r="AA35" s="108"/>
      <c r="AB35" s="109" t="s">
        <v>16</v>
      </c>
      <c r="AC35" s="109"/>
      <c r="AD35" s="109"/>
      <c r="AE35" s="84" t="s">
        <v>394</v>
      </c>
      <c r="AF35" s="85"/>
      <c r="AG35" s="85"/>
      <c r="AH35" s="85"/>
      <c r="AI35" s="86"/>
      <c r="AJ35" s="84" t="s">
        <v>426</v>
      </c>
      <c r="AK35" s="85"/>
      <c r="AL35" s="85"/>
      <c r="AM35" s="85"/>
      <c r="AN35" s="86"/>
      <c r="AO35" s="84" t="s">
        <v>426</v>
      </c>
      <c r="AP35" s="85"/>
      <c r="AQ35" s="85"/>
      <c r="AR35" s="85"/>
      <c r="AS35" s="86"/>
      <c r="AT35" s="113"/>
      <c r="AU35" s="114"/>
      <c r="AV35" s="114"/>
      <c r="AW35" s="114"/>
      <c r="AX35" s="115"/>
    </row>
    <row r="36" spans="1:50" ht="18.75" hidden="1"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2"/>
      <c r="Z36" s="77"/>
      <c r="AA36" s="78"/>
      <c r="AB36" s="110" t="s">
        <v>12</v>
      </c>
      <c r="AC36" s="111"/>
      <c r="AD36" s="112"/>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23"/>
      <c r="B37" s="224"/>
      <c r="C37" s="224"/>
      <c r="D37" s="224"/>
      <c r="E37" s="224"/>
      <c r="F37" s="225"/>
      <c r="G37" s="233"/>
      <c r="H37" s="99"/>
      <c r="I37" s="99"/>
      <c r="J37" s="99"/>
      <c r="K37" s="99"/>
      <c r="L37" s="99"/>
      <c r="M37" s="99"/>
      <c r="N37" s="99"/>
      <c r="O37" s="234"/>
      <c r="P37" s="251"/>
      <c r="Q37" s="99"/>
      <c r="R37" s="99"/>
      <c r="S37" s="99"/>
      <c r="T37" s="99"/>
      <c r="U37" s="99"/>
      <c r="V37" s="99"/>
      <c r="W37" s="99"/>
      <c r="X37" s="234"/>
      <c r="Y37" s="281"/>
      <c r="Z37" s="282"/>
      <c r="AA37" s="283"/>
      <c r="AB37" s="131"/>
      <c r="AC37" s="132"/>
      <c r="AD37" s="133"/>
      <c r="AE37" s="134"/>
      <c r="AF37" s="187"/>
      <c r="AG37" s="187"/>
      <c r="AH37" s="187"/>
      <c r="AI37" s="287"/>
      <c r="AJ37" s="134"/>
      <c r="AK37" s="187"/>
      <c r="AL37" s="187"/>
      <c r="AM37" s="187"/>
      <c r="AN37" s="287"/>
      <c r="AO37" s="134"/>
      <c r="AP37" s="187"/>
      <c r="AQ37" s="187"/>
      <c r="AR37" s="187"/>
      <c r="AS37" s="287"/>
      <c r="AT37" s="58"/>
      <c r="AU37" s="101"/>
      <c r="AV37" s="101"/>
      <c r="AW37" s="99" t="s">
        <v>355</v>
      </c>
      <c r="AX37" s="100"/>
    </row>
    <row r="38" spans="1:50" ht="22.5" hidden="1" customHeight="1" x14ac:dyDescent="0.15">
      <c r="A38" s="226"/>
      <c r="B38" s="224"/>
      <c r="C38" s="224"/>
      <c r="D38" s="224"/>
      <c r="E38" s="224"/>
      <c r="F38" s="225"/>
      <c r="G38" s="324"/>
      <c r="H38" s="291"/>
      <c r="I38" s="291"/>
      <c r="J38" s="291"/>
      <c r="K38" s="291"/>
      <c r="L38" s="291"/>
      <c r="M38" s="291"/>
      <c r="N38" s="291"/>
      <c r="O38" s="292"/>
      <c r="P38" s="222"/>
      <c r="Q38" s="204"/>
      <c r="R38" s="204"/>
      <c r="S38" s="204"/>
      <c r="T38" s="204"/>
      <c r="U38" s="204"/>
      <c r="V38" s="204"/>
      <c r="W38" s="204"/>
      <c r="X38" s="205"/>
      <c r="Y38" s="296" t="s">
        <v>14</v>
      </c>
      <c r="Z38" s="297"/>
      <c r="AA38" s="298"/>
      <c r="AB38" s="328"/>
      <c r="AC38" s="299"/>
      <c r="AD38" s="299"/>
      <c r="AE38" s="84"/>
      <c r="AF38" s="85"/>
      <c r="AG38" s="85"/>
      <c r="AH38" s="85"/>
      <c r="AI38" s="86"/>
      <c r="AJ38" s="84"/>
      <c r="AK38" s="85"/>
      <c r="AL38" s="85"/>
      <c r="AM38" s="85"/>
      <c r="AN38" s="86"/>
      <c r="AO38" s="84"/>
      <c r="AP38" s="85"/>
      <c r="AQ38" s="85"/>
      <c r="AR38" s="85"/>
      <c r="AS38" s="86"/>
      <c r="AT38" s="236"/>
      <c r="AU38" s="236"/>
      <c r="AV38" s="236"/>
      <c r="AW38" s="236"/>
      <c r="AX38" s="237"/>
    </row>
    <row r="39" spans="1:50" ht="22.5" hidden="1" customHeight="1" x14ac:dyDescent="0.15">
      <c r="A39" s="227"/>
      <c r="B39" s="228"/>
      <c r="C39" s="228"/>
      <c r="D39" s="228"/>
      <c r="E39" s="228"/>
      <c r="F39" s="229"/>
      <c r="G39" s="293"/>
      <c r="H39" s="294"/>
      <c r="I39" s="294"/>
      <c r="J39" s="294"/>
      <c r="K39" s="294"/>
      <c r="L39" s="294"/>
      <c r="M39" s="294"/>
      <c r="N39" s="294"/>
      <c r="O39" s="295"/>
      <c r="P39" s="278"/>
      <c r="Q39" s="278"/>
      <c r="R39" s="278"/>
      <c r="S39" s="278"/>
      <c r="T39" s="278"/>
      <c r="U39" s="278"/>
      <c r="V39" s="278"/>
      <c r="W39" s="278"/>
      <c r="X39" s="279"/>
      <c r="Y39" s="174" t="s">
        <v>65</v>
      </c>
      <c r="Z39" s="107"/>
      <c r="AA39" s="108"/>
      <c r="AB39" s="288"/>
      <c r="AC39" s="289"/>
      <c r="AD39" s="28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73"/>
      <c r="B40" s="674"/>
      <c r="C40" s="674"/>
      <c r="D40" s="674"/>
      <c r="E40" s="674"/>
      <c r="F40" s="675"/>
      <c r="G40" s="325"/>
      <c r="H40" s="326"/>
      <c r="I40" s="326"/>
      <c r="J40" s="326"/>
      <c r="K40" s="326"/>
      <c r="L40" s="326"/>
      <c r="M40" s="326"/>
      <c r="N40" s="326"/>
      <c r="O40" s="327"/>
      <c r="P40" s="206"/>
      <c r="Q40" s="206"/>
      <c r="R40" s="206"/>
      <c r="S40" s="206"/>
      <c r="T40" s="206"/>
      <c r="U40" s="206"/>
      <c r="V40" s="206"/>
      <c r="W40" s="206"/>
      <c r="X40" s="207"/>
      <c r="Y40" s="106" t="s">
        <v>15</v>
      </c>
      <c r="Z40" s="107"/>
      <c r="AA40" s="108"/>
      <c r="AB40" s="109" t="s">
        <v>16</v>
      </c>
      <c r="AC40" s="109"/>
      <c r="AD40" s="109"/>
      <c r="AE40" s="84"/>
      <c r="AF40" s="85"/>
      <c r="AG40" s="85"/>
      <c r="AH40" s="85"/>
      <c r="AI40" s="86"/>
      <c r="AJ40" s="84"/>
      <c r="AK40" s="85"/>
      <c r="AL40" s="85"/>
      <c r="AM40" s="85"/>
      <c r="AN40" s="86"/>
      <c r="AO40" s="84"/>
      <c r="AP40" s="85"/>
      <c r="AQ40" s="85"/>
      <c r="AR40" s="85"/>
      <c r="AS40" s="86"/>
      <c r="AT40" s="113"/>
      <c r="AU40" s="114"/>
      <c r="AV40" s="114"/>
      <c r="AW40" s="114"/>
      <c r="AX40" s="115"/>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2"/>
      <c r="Z41" s="77"/>
      <c r="AA41" s="78"/>
      <c r="AB41" s="110" t="s">
        <v>12</v>
      </c>
      <c r="AC41" s="111"/>
      <c r="AD41" s="112"/>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23"/>
      <c r="B42" s="224"/>
      <c r="C42" s="224"/>
      <c r="D42" s="224"/>
      <c r="E42" s="224"/>
      <c r="F42" s="225"/>
      <c r="G42" s="233"/>
      <c r="H42" s="99"/>
      <c r="I42" s="99"/>
      <c r="J42" s="99"/>
      <c r="K42" s="99"/>
      <c r="L42" s="99"/>
      <c r="M42" s="99"/>
      <c r="N42" s="99"/>
      <c r="O42" s="234"/>
      <c r="P42" s="251"/>
      <c r="Q42" s="99"/>
      <c r="R42" s="99"/>
      <c r="S42" s="99"/>
      <c r="T42" s="99"/>
      <c r="U42" s="99"/>
      <c r="V42" s="99"/>
      <c r="W42" s="99"/>
      <c r="X42" s="234"/>
      <c r="Y42" s="281"/>
      <c r="Z42" s="282"/>
      <c r="AA42" s="283"/>
      <c r="AB42" s="131"/>
      <c r="AC42" s="132"/>
      <c r="AD42" s="133"/>
      <c r="AE42" s="134"/>
      <c r="AF42" s="187"/>
      <c r="AG42" s="187"/>
      <c r="AH42" s="187"/>
      <c r="AI42" s="287"/>
      <c r="AJ42" s="134"/>
      <c r="AK42" s="187"/>
      <c r="AL42" s="187"/>
      <c r="AM42" s="187"/>
      <c r="AN42" s="287"/>
      <c r="AO42" s="134"/>
      <c r="AP42" s="187"/>
      <c r="AQ42" s="187"/>
      <c r="AR42" s="187"/>
      <c r="AS42" s="287"/>
      <c r="AT42" s="58"/>
      <c r="AU42" s="101"/>
      <c r="AV42" s="101"/>
      <c r="AW42" s="99" t="s">
        <v>355</v>
      </c>
      <c r="AX42" s="100"/>
    </row>
    <row r="43" spans="1:50" ht="20.25" hidden="1" customHeight="1" x14ac:dyDescent="0.15">
      <c r="A43" s="226"/>
      <c r="B43" s="224"/>
      <c r="C43" s="224"/>
      <c r="D43" s="224"/>
      <c r="E43" s="224"/>
      <c r="F43" s="225"/>
      <c r="G43" s="290"/>
      <c r="H43" s="291"/>
      <c r="I43" s="291"/>
      <c r="J43" s="291"/>
      <c r="K43" s="291"/>
      <c r="L43" s="291"/>
      <c r="M43" s="291"/>
      <c r="N43" s="291"/>
      <c r="O43" s="292"/>
      <c r="P43" s="204"/>
      <c r="Q43" s="204"/>
      <c r="R43" s="204"/>
      <c r="S43" s="204"/>
      <c r="T43" s="204"/>
      <c r="U43" s="204"/>
      <c r="V43" s="204"/>
      <c r="W43" s="204"/>
      <c r="X43" s="205"/>
      <c r="Y43" s="296" t="s">
        <v>14</v>
      </c>
      <c r="Z43" s="297"/>
      <c r="AA43" s="298"/>
      <c r="AB43" s="299"/>
      <c r="AC43" s="299"/>
      <c r="AD43" s="299"/>
      <c r="AE43" s="84"/>
      <c r="AF43" s="85"/>
      <c r="AG43" s="85"/>
      <c r="AH43" s="85"/>
      <c r="AI43" s="86"/>
      <c r="AJ43" s="84"/>
      <c r="AK43" s="85"/>
      <c r="AL43" s="85"/>
      <c r="AM43" s="85"/>
      <c r="AN43" s="86"/>
      <c r="AO43" s="84"/>
      <c r="AP43" s="85"/>
      <c r="AQ43" s="85"/>
      <c r="AR43" s="85"/>
      <c r="AS43" s="86"/>
      <c r="AT43" s="236"/>
      <c r="AU43" s="236"/>
      <c r="AV43" s="236"/>
      <c r="AW43" s="236"/>
      <c r="AX43" s="237"/>
    </row>
    <row r="44" spans="1:50" ht="20.25" hidden="1" customHeight="1" x14ac:dyDescent="0.15">
      <c r="A44" s="227"/>
      <c r="B44" s="228"/>
      <c r="C44" s="228"/>
      <c r="D44" s="228"/>
      <c r="E44" s="228"/>
      <c r="F44" s="229"/>
      <c r="G44" s="293"/>
      <c r="H44" s="294"/>
      <c r="I44" s="294"/>
      <c r="J44" s="294"/>
      <c r="K44" s="294"/>
      <c r="L44" s="294"/>
      <c r="M44" s="294"/>
      <c r="N44" s="294"/>
      <c r="O44" s="295"/>
      <c r="P44" s="278"/>
      <c r="Q44" s="278"/>
      <c r="R44" s="278"/>
      <c r="S44" s="278"/>
      <c r="T44" s="278"/>
      <c r="U44" s="278"/>
      <c r="V44" s="278"/>
      <c r="W44" s="278"/>
      <c r="X44" s="279"/>
      <c r="Y44" s="174" t="s">
        <v>65</v>
      </c>
      <c r="Z44" s="107"/>
      <c r="AA44" s="108"/>
      <c r="AB44" s="289"/>
      <c r="AC44" s="289"/>
      <c r="AD44" s="289"/>
      <c r="AE44" s="84"/>
      <c r="AF44" s="85"/>
      <c r="AG44" s="85"/>
      <c r="AH44" s="85"/>
      <c r="AI44" s="86"/>
      <c r="AJ44" s="84"/>
      <c r="AK44" s="85"/>
      <c r="AL44" s="85"/>
      <c r="AM44" s="85"/>
      <c r="AN44" s="86"/>
      <c r="AO44" s="84"/>
      <c r="AP44" s="85"/>
      <c r="AQ44" s="85"/>
      <c r="AR44" s="85"/>
      <c r="AS44" s="86"/>
      <c r="AT44" s="84"/>
      <c r="AU44" s="85"/>
      <c r="AV44" s="85"/>
      <c r="AW44" s="85"/>
      <c r="AX44" s="87"/>
    </row>
    <row r="45" spans="1:50" ht="20.25" hidden="1" customHeight="1" x14ac:dyDescent="0.15">
      <c r="A45" s="227"/>
      <c r="B45" s="228"/>
      <c r="C45" s="228"/>
      <c r="D45" s="228"/>
      <c r="E45" s="228"/>
      <c r="F45" s="229"/>
      <c r="G45" s="293"/>
      <c r="H45" s="294"/>
      <c r="I45" s="294"/>
      <c r="J45" s="294"/>
      <c r="K45" s="294"/>
      <c r="L45" s="294"/>
      <c r="M45" s="294"/>
      <c r="N45" s="294"/>
      <c r="O45" s="295"/>
      <c r="P45" s="278"/>
      <c r="Q45" s="278"/>
      <c r="R45" s="278"/>
      <c r="S45" s="278"/>
      <c r="T45" s="278"/>
      <c r="U45" s="278"/>
      <c r="V45" s="278"/>
      <c r="W45" s="278"/>
      <c r="X45" s="279"/>
      <c r="Y45" s="110" t="s">
        <v>15</v>
      </c>
      <c r="Z45" s="111"/>
      <c r="AA45" s="112"/>
      <c r="AB45" s="109" t="s">
        <v>16</v>
      </c>
      <c r="AC45" s="109"/>
      <c r="AD45" s="109"/>
      <c r="AE45" s="84"/>
      <c r="AF45" s="85"/>
      <c r="AG45" s="85"/>
      <c r="AH45" s="85"/>
      <c r="AI45" s="86"/>
      <c r="AJ45" s="84"/>
      <c r="AK45" s="85"/>
      <c r="AL45" s="85"/>
      <c r="AM45" s="85"/>
      <c r="AN45" s="86"/>
      <c r="AO45" s="84"/>
      <c r="AP45" s="85"/>
      <c r="AQ45" s="85"/>
      <c r="AR45" s="85"/>
      <c r="AS45" s="86"/>
      <c r="AT45" s="113"/>
      <c r="AU45" s="114"/>
      <c r="AV45" s="114"/>
      <c r="AW45" s="114"/>
      <c r="AX45" s="115"/>
    </row>
    <row r="46" spans="1:50" ht="22.5" customHeight="1" x14ac:dyDescent="0.15">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x14ac:dyDescent="0.15">
      <c r="A47" s="244" t="s">
        <v>320</v>
      </c>
      <c r="B47" s="680" t="s">
        <v>317</v>
      </c>
      <c r="C47" s="246"/>
      <c r="D47" s="246"/>
      <c r="E47" s="246"/>
      <c r="F47" s="247"/>
      <c r="G47" s="619" t="s">
        <v>311</v>
      </c>
      <c r="H47" s="619"/>
      <c r="I47" s="619"/>
      <c r="J47" s="619"/>
      <c r="K47" s="619"/>
      <c r="L47" s="619"/>
      <c r="M47" s="619"/>
      <c r="N47" s="619"/>
      <c r="O47" s="619"/>
      <c r="P47" s="619"/>
      <c r="Q47" s="619"/>
      <c r="R47" s="619"/>
      <c r="S47" s="619"/>
      <c r="T47" s="619"/>
      <c r="U47" s="619"/>
      <c r="V47" s="619"/>
      <c r="W47" s="619"/>
      <c r="X47" s="619"/>
      <c r="Y47" s="619"/>
      <c r="Z47" s="619"/>
      <c r="AA47" s="658"/>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44"/>
      <c r="B48" s="680"/>
      <c r="C48" s="246"/>
      <c r="D48" s="246"/>
      <c r="E48" s="246"/>
      <c r="F48" s="247"/>
      <c r="G48" s="99"/>
      <c r="H48" s="99"/>
      <c r="I48" s="99"/>
      <c r="J48" s="99"/>
      <c r="K48" s="99"/>
      <c r="L48" s="99"/>
      <c r="M48" s="99"/>
      <c r="N48" s="99"/>
      <c r="O48" s="99"/>
      <c r="P48" s="99"/>
      <c r="Q48" s="99"/>
      <c r="R48" s="99"/>
      <c r="S48" s="99"/>
      <c r="T48" s="99"/>
      <c r="U48" s="99"/>
      <c r="V48" s="99"/>
      <c r="W48" s="99"/>
      <c r="X48" s="99"/>
      <c r="Y48" s="99"/>
      <c r="Z48" s="99"/>
      <c r="AA48" s="234"/>
      <c r="AB48" s="251"/>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44"/>
      <c r="B49" s="680"/>
      <c r="C49" s="246"/>
      <c r="D49" s="246"/>
      <c r="E49" s="246"/>
      <c r="F49" s="247"/>
      <c r="G49" s="339"/>
      <c r="H49" s="339"/>
      <c r="I49" s="339"/>
      <c r="J49" s="339"/>
      <c r="K49" s="339"/>
      <c r="L49" s="339"/>
      <c r="M49" s="339"/>
      <c r="N49" s="339"/>
      <c r="O49" s="339"/>
      <c r="P49" s="339"/>
      <c r="Q49" s="339"/>
      <c r="R49" s="339"/>
      <c r="S49" s="339"/>
      <c r="T49" s="339"/>
      <c r="U49" s="339"/>
      <c r="V49" s="339"/>
      <c r="W49" s="339"/>
      <c r="X49" s="339"/>
      <c r="Y49" s="339"/>
      <c r="Z49" s="339"/>
      <c r="AA49" s="340"/>
      <c r="AB49" s="621"/>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2"/>
    </row>
    <row r="50" spans="1:50" ht="22.5" hidden="1" customHeight="1" x14ac:dyDescent="0.15">
      <c r="A50" s="244"/>
      <c r="B50" s="680"/>
      <c r="C50" s="246"/>
      <c r="D50" s="246"/>
      <c r="E50" s="246"/>
      <c r="F50" s="247"/>
      <c r="G50" s="341"/>
      <c r="H50" s="341"/>
      <c r="I50" s="341"/>
      <c r="J50" s="341"/>
      <c r="K50" s="341"/>
      <c r="L50" s="341"/>
      <c r="M50" s="341"/>
      <c r="N50" s="341"/>
      <c r="O50" s="341"/>
      <c r="P50" s="341"/>
      <c r="Q50" s="341"/>
      <c r="R50" s="341"/>
      <c r="S50" s="341"/>
      <c r="T50" s="341"/>
      <c r="U50" s="341"/>
      <c r="V50" s="341"/>
      <c r="W50" s="341"/>
      <c r="X50" s="341"/>
      <c r="Y50" s="341"/>
      <c r="Z50" s="341"/>
      <c r="AA50" s="342"/>
      <c r="AB50" s="623"/>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4"/>
    </row>
    <row r="51" spans="1:50" ht="22.5" hidden="1" customHeight="1" x14ac:dyDescent="0.15">
      <c r="A51" s="244"/>
      <c r="B51" s="681"/>
      <c r="C51" s="248"/>
      <c r="D51" s="248"/>
      <c r="E51" s="248"/>
      <c r="F51" s="249"/>
      <c r="G51" s="343"/>
      <c r="H51" s="343"/>
      <c r="I51" s="343"/>
      <c r="J51" s="343"/>
      <c r="K51" s="343"/>
      <c r="L51" s="343"/>
      <c r="M51" s="343"/>
      <c r="N51" s="343"/>
      <c r="O51" s="343"/>
      <c r="P51" s="343"/>
      <c r="Q51" s="343"/>
      <c r="R51" s="343"/>
      <c r="S51" s="343"/>
      <c r="T51" s="343"/>
      <c r="U51" s="343"/>
      <c r="V51" s="343"/>
      <c r="W51" s="343"/>
      <c r="X51" s="343"/>
      <c r="Y51" s="343"/>
      <c r="Z51" s="343"/>
      <c r="AA51" s="344"/>
      <c r="AB51" s="625"/>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6"/>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73" t="s">
        <v>303</v>
      </c>
      <c r="AU52" s="274"/>
      <c r="AV52" s="274"/>
      <c r="AW52" s="274"/>
      <c r="AX52" s="275"/>
    </row>
    <row r="53" spans="1:50" ht="18.75" hidden="1" customHeight="1" x14ac:dyDescent="0.15">
      <c r="A53" s="244"/>
      <c r="B53" s="246"/>
      <c r="C53" s="246"/>
      <c r="D53" s="246"/>
      <c r="E53" s="246"/>
      <c r="F53" s="247"/>
      <c r="G53" s="233"/>
      <c r="H53" s="99"/>
      <c r="I53" s="99"/>
      <c r="J53" s="99"/>
      <c r="K53" s="99"/>
      <c r="L53" s="99"/>
      <c r="M53" s="99"/>
      <c r="N53" s="99"/>
      <c r="O53" s="234"/>
      <c r="P53" s="251"/>
      <c r="Q53" s="99"/>
      <c r="R53" s="99"/>
      <c r="S53" s="99"/>
      <c r="T53" s="99"/>
      <c r="U53" s="99"/>
      <c r="V53" s="99"/>
      <c r="W53" s="99"/>
      <c r="X53" s="234"/>
      <c r="Y53" s="255"/>
      <c r="Z53" s="256"/>
      <c r="AA53" s="257"/>
      <c r="AB53" s="261"/>
      <c r="AC53" s="262"/>
      <c r="AD53" s="263"/>
      <c r="AE53" s="251"/>
      <c r="AF53" s="99"/>
      <c r="AG53" s="99"/>
      <c r="AH53" s="99"/>
      <c r="AI53" s="234"/>
      <c r="AJ53" s="251"/>
      <c r="AK53" s="99"/>
      <c r="AL53" s="99"/>
      <c r="AM53" s="99"/>
      <c r="AN53" s="234"/>
      <c r="AO53" s="251"/>
      <c r="AP53" s="99"/>
      <c r="AQ53" s="99"/>
      <c r="AR53" s="99"/>
      <c r="AS53" s="234"/>
      <c r="AT53" s="58"/>
      <c r="AU53" s="101"/>
      <c r="AV53" s="101"/>
      <c r="AW53" s="99" t="s">
        <v>355</v>
      </c>
      <c r="AX53" s="100"/>
    </row>
    <row r="54" spans="1:50" ht="22.5" hidden="1" customHeight="1" x14ac:dyDescent="0.15">
      <c r="A54" s="244"/>
      <c r="B54" s="246"/>
      <c r="C54" s="246"/>
      <c r="D54" s="246"/>
      <c r="E54" s="246"/>
      <c r="F54" s="247"/>
      <c r="G54" s="276"/>
      <c r="H54" s="204"/>
      <c r="I54" s="204"/>
      <c r="J54" s="204"/>
      <c r="K54" s="204"/>
      <c r="L54" s="204"/>
      <c r="M54" s="204"/>
      <c r="N54" s="204"/>
      <c r="O54" s="205"/>
      <c r="P54" s="222"/>
      <c r="Q54" s="264"/>
      <c r="R54" s="264"/>
      <c r="S54" s="264"/>
      <c r="T54" s="264"/>
      <c r="U54" s="264"/>
      <c r="V54" s="264"/>
      <c r="W54" s="264"/>
      <c r="X54" s="265"/>
      <c r="Y54" s="270" t="s">
        <v>86</v>
      </c>
      <c r="Z54" s="271"/>
      <c r="AA54" s="272"/>
      <c r="AB54" s="366" t="s">
        <v>16</v>
      </c>
      <c r="AC54" s="235"/>
      <c r="AD54" s="235"/>
      <c r="AE54" s="84"/>
      <c r="AF54" s="85"/>
      <c r="AG54" s="85"/>
      <c r="AH54" s="85"/>
      <c r="AI54" s="86"/>
      <c r="AJ54" s="84"/>
      <c r="AK54" s="85"/>
      <c r="AL54" s="85"/>
      <c r="AM54" s="85"/>
      <c r="AN54" s="86"/>
      <c r="AO54" s="84"/>
      <c r="AP54" s="85"/>
      <c r="AQ54" s="85"/>
      <c r="AR54" s="85"/>
      <c r="AS54" s="86"/>
      <c r="AT54" s="236"/>
      <c r="AU54" s="236"/>
      <c r="AV54" s="236"/>
      <c r="AW54" s="236"/>
      <c r="AX54" s="237"/>
    </row>
    <row r="55" spans="1:50" ht="22.5" hidden="1" customHeight="1" x14ac:dyDescent="0.15">
      <c r="A55" s="244"/>
      <c r="B55" s="246"/>
      <c r="C55" s="246"/>
      <c r="D55" s="246"/>
      <c r="E55" s="246"/>
      <c r="F55" s="247"/>
      <c r="G55" s="277"/>
      <c r="H55" s="278"/>
      <c r="I55" s="278"/>
      <c r="J55" s="278"/>
      <c r="K55" s="278"/>
      <c r="L55" s="278"/>
      <c r="M55" s="278"/>
      <c r="N55" s="278"/>
      <c r="O55" s="279"/>
      <c r="P55" s="266"/>
      <c r="Q55" s="266"/>
      <c r="R55" s="266"/>
      <c r="S55" s="266"/>
      <c r="T55" s="266"/>
      <c r="U55" s="266"/>
      <c r="V55" s="266"/>
      <c r="W55" s="266"/>
      <c r="X55" s="267"/>
      <c r="Y55" s="238" t="s">
        <v>65</v>
      </c>
      <c r="Z55" s="239"/>
      <c r="AA55" s="240"/>
      <c r="AB55" s="662" t="s">
        <v>16</v>
      </c>
      <c r="AC55" s="241"/>
      <c r="AD55" s="241"/>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44"/>
      <c r="B56" s="248"/>
      <c r="C56" s="248"/>
      <c r="D56" s="248"/>
      <c r="E56" s="248"/>
      <c r="F56" s="249"/>
      <c r="G56" s="280"/>
      <c r="H56" s="206"/>
      <c r="I56" s="206"/>
      <c r="J56" s="206"/>
      <c r="K56" s="206"/>
      <c r="L56" s="206"/>
      <c r="M56" s="206"/>
      <c r="N56" s="206"/>
      <c r="O56" s="207"/>
      <c r="P56" s="268"/>
      <c r="Q56" s="268"/>
      <c r="R56" s="268"/>
      <c r="S56" s="268"/>
      <c r="T56" s="268"/>
      <c r="U56" s="268"/>
      <c r="V56" s="268"/>
      <c r="W56" s="268"/>
      <c r="X56" s="269"/>
      <c r="Y56" s="242" t="s">
        <v>15</v>
      </c>
      <c r="Z56" s="239"/>
      <c r="AA56" s="240"/>
      <c r="AB56" s="243" t="s">
        <v>16</v>
      </c>
      <c r="AC56" s="243"/>
      <c r="AD56" s="243"/>
      <c r="AE56" s="84"/>
      <c r="AF56" s="85"/>
      <c r="AG56" s="85"/>
      <c r="AH56" s="85"/>
      <c r="AI56" s="86"/>
      <c r="AJ56" s="84"/>
      <c r="AK56" s="85"/>
      <c r="AL56" s="85"/>
      <c r="AM56" s="85"/>
      <c r="AN56" s="86"/>
      <c r="AO56" s="84"/>
      <c r="AP56" s="85"/>
      <c r="AQ56" s="85"/>
      <c r="AR56" s="85"/>
      <c r="AS56" s="86"/>
      <c r="AT56" s="113"/>
      <c r="AU56" s="114"/>
      <c r="AV56" s="114"/>
      <c r="AW56" s="114"/>
      <c r="AX56" s="115"/>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73" t="s">
        <v>303</v>
      </c>
      <c r="AU57" s="274"/>
      <c r="AV57" s="274"/>
      <c r="AW57" s="274"/>
      <c r="AX57" s="275"/>
    </row>
    <row r="58" spans="1:50" ht="18.75" hidden="1" customHeight="1" x14ac:dyDescent="0.15">
      <c r="A58" s="244"/>
      <c r="B58" s="246"/>
      <c r="C58" s="246"/>
      <c r="D58" s="246"/>
      <c r="E58" s="246"/>
      <c r="F58" s="247"/>
      <c r="G58" s="233"/>
      <c r="H58" s="99"/>
      <c r="I58" s="99"/>
      <c r="J58" s="99"/>
      <c r="K58" s="99"/>
      <c r="L58" s="99"/>
      <c r="M58" s="99"/>
      <c r="N58" s="99"/>
      <c r="O58" s="234"/>
      <c r="P58" s="251"/>
      <c r="Q58" s="99"/>
      <c r="R58" s="99"/>
      <c r="S58" s="99"/>
      <c r="T58" s="99"/>
      <c r="U58" s="99"/>
      <c r="V58" s="99"/>
      <c r="W58" s="99"/>
      <c r="X58" s="234"/>
      <c r="Y58" s="255"/>
      <c r="Z58" s="256"/>
      <c r="AA58" s="257"/>
      <c r="AB58" s="261"/>
      <c r="AC58" s="262"/>
      <c r="AD58" s="263"/>
      <c r="AE58" s="251"/>
      <c r="AF58" s="99"/>
      <c r="AG58" s="99"/>
      <c r="AH58" s="99"/>
      <c r="AI58" s="234"/>
      <c r="AJ58" s="251"/>
      <c r="AK58" s="99"/>
      <c r="AL58" s="99"/>
      <c r="AM58" s="99"/>
      <c r="AN58" s="234"/>
      <c r="AO58" s="251"/>
      <c r="AP58" s="99"/>
      <c r="AQ58" s="99"/>
      <c r="AR58" s="99"/>
      <c r="AS58" s="234"/>
      <c r="AT58" s="58"/>
      <c r="AU58" s="101"/>
      <c r="AV58" s="101"/>
      <c r="AW58" s="99" t="s">
        <v>355</v>
      </c>
      <c r="AX58" s="100"/>
    </row>
    <row r="59" spans="1:50" ht="22.5" hidden="1" customHeight="1" x14ac:dyDescent="0.15">
      <c r="A59" s="244"/>
      <c r="B59" s="246"/>
      <c r="C59" s="246"/>
      <c r="D59" s="246"/>
      <c r="E59" s="246"/>
      <c r="F59" s="247"/>
      <c r="G59" s="276"/>
      <c r="H59" s="204"/>
      <c r="I59" s="204"/>
      <c r="J59" s="204"/>
      <c r="K59" s="204"/>
      <c r="L59" s="204"/>
      <c r="M59" s="204"/>
      <c r="N59" s="204"/>
      <c r="O59" s="205"/>
      <c r="P59" s="222"/>
      <c r="Q59" s="264"/>
      <c r="R59" s="264"/>
      <c r="S59" s="264"/>
      <c r="T59" s="264"/>
      <c r="U59" s="264"/>
      <c r="V59" s="264"/>
      <c r="W59" s="264"/>
      <c r="X59" s="265"/>
      <c r="Y59" s="270" t="s">
        <v>86</v>
      </c>
      <c r="Z59" s="271"/>
      <c r="AA59" s="272"/>
      <c r="AB59" s="235"/>
      <c r="AC59" s="235"/>
      <c r="AD59" s="235"/>
      <c r="AE59" s="84"/>
      <c r="AF59" s="85"/>
      <c r="AG59" s="85"/>
      <c r="AH59" s="85"/>
      <c r="AI59" s="86"/>
      <c r="AJ59" s="84"/>
      <c r="AK59" s="85"/>
      <c r="AL59" s="85"/>
      <c r="AM59" s="85"/>
      <c r="AN59" s="86"/>
      <c r="AO59" s="84"/>
      <c r="AP59" s="85"/>
      <c r="AQ59" s="85"/>
      <c r="AR59" s="85"/>
      <c r="AS59" s="86"/>
      <c r="AT59" s="236"/>
      <c r="AU59" s="236"/>
      <c r="AV59" s="236"/>
      <c r="AW59" s="236"/>
      <c r="AX59" s="237"/>
    </row>
    <row r="60" spans="1:50" ht="22.5" hidden="1" customHeight="1" x14ac:dyDescent="0.15">
      <c r="A60" s="244"/>
      <c r="B60" s="246"/>
      <c r="C60" s="246"/>
      <c r="D60" s="246"/>
      <c r="E60" s="246"/>
      <c r="F60" s="247"/>
      <c r="G60" s="277"/>
      <c r="H60" s="278"/>
      <c r="I60" s="278"/>
      <c r="J60" s="278"/>
      <c r="K60" s="278"/>
      <c r="L60" s="278"/>
      <c r="M60" s="278"/>
      <c r="N60" s="278"/>
      <c r="O60" s="279"/>
      <c r="P60" s="266"/>
      <c r="Q60" s="266"/>
      <c r="R60" s="266"/>
      <c r="S60" s="266"/>
      <c r="T60" s="266"/>
      <c r="U60" s="266"/>
      <c r="V60" s="266"/>
      <c r="W60" s="266"/>
      <c r="X60" s="267"/>
      <c r="Y60" s="238" t="s">
        <v>65</v>
      </c>
      <c r="Z60" s="239"/>
      <c r="AA60" s="240"/>
      <c r="AB60" s="241"/>
      <c r="AC60" s="241"/>
      <c r="AD60" s="241"/>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44"/>
      <c r="B61" s="248"/>
      <c r="C61" s="248"/>
      <c r="D61" s="248"/>
      <c r="E61" s="248"/>
      <c r="F61" s="249"/>
      <c r="G61" s="280"/>
      <c r="H61" s="206"/>
      <c r="I61" s="206"/>
      <c r="J61" s="206"/>
      <c r="K61" s="206"/>
      <c r="L61" s="206"/>
      <c r="M61" s="206"/>
      <c r="N61" s="206"/>
      <c r="O61" s="207"/>
      <c r="P61" s="268"/>
      <c r="Q61" s="268"/>
      <c r="R61" s="268"/>
      <c r="S61" s="268"/>
      <c r="T61" s="268"/>
      <c r="U61" s="268"/>
      <c r="V61" s="268"/>
      <c r="W61" s="268"/>
      <c r="X61" s="269"/>
      <c r="Y61" s="242" t="s">
        <v>15</v>
      </c>
      <c r="Z61" s="239"/>
      <c r="AA61" s="240"/>
      <c r="AB61" s="243" t="s">
        <v>16</v>
      </c>
      <c r="AC61" s="243"/>
      <c r="AD61" s="243"/>
      <c r="AE61" s="84"/>
      <c r="AF61" s="85"/>
      <c r="AG61" s="85"/>
      <c r="AH61" s="85"/>
      <c r="AI61" s="86"/>
      <c r="AJ61" s="84"/>
      <c r="AK61" s="85"/>
      <c r="AL61" s="85"/>
      <c r="AM61" s="85"/>
      <c r="AN61" s="86"/>
      <c r="AO61" s="84"/>
      <c r="AP61" s="85"/>
      <c r="AQ61" s="85"/>
      <c r="AR61" s="85"/>
      <c r="AS61" s="86"/>
      <c r="AT61" s="113"/>
      <c r="AU61" s="114"/>
      <c r="AV61" s="114"/>
      <c r="AW61" s="114"/>
      <c r="AX61" s="115"/>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73" t="s">
        <v>303</v>
      </c>
      <c r="AU62" s="274"/>
      <c r="AV62" s="274"/>
      <c r="AW62" s="274"/>
      <c r="AX62" s="275"/>
    </row>
    <row r="63" spans="1:50" ht="18.75" hidden="1" customHeight="1" x14ac:dyDescent="0.15">
      <c r="A63" s="244"/>
      <c r="B63" s="246"/>
      <c r="C63" s="246"/>
      <c r="D63" s="246"/>
      <c r="E63" s="246"/>
      <c r="F63" s="247"/>
      <c r="G63" s="233"/>
      <c r="H63" s="99"/>
      <c r="I63" s="99"/>
      <c r="J63" s="99"/>
      <c r="K63" s="99"/>
      <c r="L63" s="99"/>
      <c r="M63" s="99"/>
      <c r="N63" s="99"/>
      <c r="O63" s="234"/>
      <c r="P63" s="251"/>
      <c r="Q63" s="99"/>
      <c r="R63" s="99"/>
      <c r="S63" s="99"/>
      <c r="T63" s="99"/>
      <c r="U63" s="99"/>
      <c r="V63" s="99"/>
      <c r="W63" s="99"/>
      <c r="X63" s="234"/>
      <c r="Y63" s="255"/>
      <c r="Z63" s="256"/>
      <c r="AA63" s="257"/>
      <c r="AB63" s="261"/>
      <c r="AC63" s="262"/>
      <c r="AD63" s="263"/>
      <c r="AE63" s="251"/>
      <c r="AF63" s="99"/>
      <c r="AG63" s="99"/>
      <c r="AH63" s="99"/>
      <c r="AI63" s="234"/>
      <c r="AJ63" s="251"/>
      <c r="AK63" s="99"/>
      <c r="AL63" s="99"/>
      <c r="AM63" s="99"/>
      <c r="AN63" s="234"/>
      <c r="AO63" s="251"/>
      <c r="AP63" s="99"/>
      <c r="AQ63" s="99"/>
      <c r="AR63" s="99"/>
      <c r="AS63" s="234"/>
      <c r="AT63" s="58"/>
      <c r="AU63" s="101"/>
      <c r="AV63" s="101"/>
      <c r="AW63" s="99" t="s">
        <v>355</v>
      </c>
      <c r="AX63" s="100"/>
    </row>
    <row r="64" spans="1:50" ht="22.5" hidden="1" customHeight="1" x14ac:dyDescent="0.15">
      <c r="A64" s="244"/>
      <c r="B64" s="246"/>
      <c r="C64" s="246"/>
      <c r="D64" s="246"/>
      <c r="E64" s="246"/>
      <c r="F64" s="247"/>
      <c r="G64" s="276"/>
      <c r="H64" s="204"/>
      <c r="I64" s="204"/>
      <c r="J64" s="204"/>
      <c r="K64" s="204"/>
      <c r="L64" s="204"/>
      <c r="M64" s="204"/>
      <c r="N64" s="204"/>
      <c r="O64" s="205"/>
      <c r="P64" s="222"/>
      <c r="Q64" s="264"/>
      <c r="R64" s="264"/>
      <c r="S64" s="264"/>
      <c r="T64" s="264"/>
      <c r="U64" s="264"/>
      <c r="V64" s="264"/>
      <c r="W64" s="264"/>
      <c r="X64" s="265"/>
      <c r="Y64" s="270" t="s">
        <v>86</v>
      </c>
      <c r="Z64" s="271"/>
      <c r="AA64" s="272"/>
      <c r="AB64" s="235"/>
      <c r="AC64" s="235"/>
      <c r="AD64" s="235"/>
      <c r="AE64" s="84"/>
      <c r="AF64" s="85"/>
      <c r="AG64" s="85"/>
      <c r="AH64" s="85"/>
      <c r="AI64" s="86"/>
      <c r="AJ64" s="84"/>
      <c r="AK64" s="85"/>
      <c r="AL64" s="85"/>
      <c r="AM64" s="85"/>
      <c r="AN64" s="86"/>
      <c r="AO64" s="84"/>
      <c r="AP64" s="85"/>
      <c r="AQ64" s="85"/>
      <c r="AR64" s="85"/>
      <c r="AS64" s="86"/>
      <c r="AT64" s="236"/>
      <c r="AU64" s="236"/>
      <c r="AV64" s="236"/>
      <c r="AW64" s="236"/>
      <c r="AX64" s="237"/>
    </row>
    <row r="65" spans="1:60" ht="22.5" hidden="1" customHeight="1" x14ac:dyDescent="0.15">
      <c r="A65" s="244"/>
      <c r="B65" s="246"/>
      <c r="C65" s="246"/>
      <c r="D65" s="246"/>
      <c r="E65" s="246"/>
      <c r="F65" s="247"/>
      <c r="G65" s="277"/>
      <c r="H65" s="278"/>
      <c r="I65" s="278"/>
      <c r="J65" s="278"/>
      <c r="K65" s="278"/>
      <c r="L65" s="278"/>
      <c r="M65" s="278"/>
      <c r="N65" s="278"/>
      <c r="O65" s="279"/>
      <c r="P65" s="266"/>
      <c r="Q65" s="266"/>
      <c r="R65" s="266"/>
      <c r="S65" s="266"/>
      <c r="T65" s="266"/>
      <c r="U65" s="266"/>
      <c r="V65" s="266"/>
      <c r="W65" s="266"/>
      <c r="X65" s="267"/>
      <c r="Y65" s="238" t="s">
        <v>65</v>
      </c>
      <c r="Z65" s="239"/>
      <c r="AA65" s="240"/>
      <c r="AB65" s="241"/>
      <c r="AC65" s="241"/>
      <c r="AD65" s="241"/>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45"/>
      <c r="B66" s="248"/>
      <c r="C66" s="248"/>
      <c r="D66" s="248"/>
      <c r="E66" s="248"/>
      <c r="F66" s="249"/>
      <c r="G66" s="280"/>
      <c r="H66" s="206"/>
      <c r="I66" s="206"/>
      <c r="J66" s="206"/>
      <c r="K66" s="206"/>
      <c r="L66" s="206"/>
      <c r="M66" s="206"/>
      <c r="N66" s="206"/>
      <c r="O66" s="207"/>
      <c r="P66" s="268"/>
      <c r="Q66" s="268"/>
      <c r="R66" s="268"/>
      <c r="S66" s="268"/>
      <c r="T66" s="268"/>
      <c r="U66" s="268"/>
      <c r="V66" s="268"/>
      <c r="W66" s="268"/>
      <c r="X66" s="269"/>
      <c r="Y66" s="242" t="s">
        <v>15</v>
      </c>
      <c r="Z66" s="239"/>
      <c r="AA66" s="240"/>
      <c r="AB66" s="243" t="s">
        <v>16</v>
      </c>
      <c r="AC66" s="243"/>
      <c r="AD66" s="243"/>
      <c r="AE66" s="84"/>
      <c r="AF66" s="85"/>
      <c r="AG66" s="85"/>
      <c r="AH66" s="85"/>
      <c r="AI66" s="86"/>
      <c r="AJ66" s="84"/>
      <c r="AK66" s="85"/>
      <c r="AL66" s="85"/>
      <c r="AM66" s="85"/>
      <c r="AN66" s="86"/>
      <c r="AO66" s="84"/>
      <c r="AP66" s="85"/>
      <c r="AQ66" s="85"/>
      <c r="AR66" s="85"/>
      <c r="AS66" s="86"/>
      <c r="AT66" s="113"/>
      <c r="AU66" s="114"/>
      <c r="AV66" s="114"/>
      <c r="AW66" s="114"/>
      <c r="AX66" s="115"/>
    </row>
    <row r="67" spans="1:60" ht="21" customHeight="1" x14ac:dyDescent="0.15">
      <c r="A67" s="191" t="s">
        <v>88</v>
      </c>
      <c r="B67" s="192"/>
      <c r="C67" s="192"/>
      <c r="D67" s="192"/>
      <c r="E67" s="192"/>
      <c r="F67" s="193"/>
      <c r="G67" s="200" t="s">
        <v>84</v>
      </c>
      <c r="H67" s="200"/>
      <c r="I67" s="200"/>
      <c r="J67" s="200"/>
      <c r="K67" s="200"/>
      <c r="L67" s="200"/>
      <c r="M67" s="200"/>
      <c r="N67" s="200"/>
      <c r="O67" s="200"/>
      <c r="P67" s="200"/>
      <c r="Q67" s="200"/>
      <c r="R67" s="200"/>
      <c r="S67" s="200"/>
      <c r="T67" s="200"/>
      <c r="U67" s="200"/>
      <c r="V67" s="200"/>
      <c r="W67" s="200"/>
      <c r="X67" s="201"/>
      <c r="Y67" s="202"/>
      <c r="Z67" s="77"/>
      <c r="AA67" s="78"/>
      <c r="AB67" s="106" t="s">
        <v>12</v>
      </c>
      <c r="AC67" s="107"/>
      <c r="AD67" s="108"/>
      <c r="AE67" s="663" t="s">
        <v>69</v>
      </c>
      <c r="AF67" s="125"/>
      <c r="AG67" s="125"/>
      <c r="AH67" s="125"/>
      <c r="AI67" s="125"/>
      <c r="AJ67" s="663" t="s">
        <v>70</v>
      </c>
      <c r="AK67" s="125"/>
      <c r="AL67" s="125"/>
      <c r="AM67" s="125"/>
      <c r="AN67" s="125"/>
      <c r="AO67" s="663" t="s">
        <v>71</v>
      </c>
      <c r="AP67" s="125"/>
      <c r="AQ67" s="125"/>
      <c r="AR67" s="125"/>
      <c r="AS67" s="125"/>
      <c r="AT67" s="103" t="s">
        <v>74</v>
      </c>
      <c r="AU67" s="104"/>
      <c r="AV67" s="104"/>
      <c r="AW67" s="104"/>
      <c r="AX67" s="105"/>
    </row>
    <row r="68" spans="1:60" ht="22.5" customHeight="1" x14ac:dyDescent="0.15">
      <c r="A68" s="194"/>
      <c r="B68" s="195"/>
      <c r="C68" s="195"/>
      <c r="D68" s="195"/>
      <c r="E68" s="195"/>
      <c r="F68" s="196"/>
      <c r="G68" s="222" t="s">
        <v>428</v>
      </c>
      <c r="H68" s="204"/>
      <c r="I68" s="204"/>
      <c r="J68" s="204"/>
      <c r="K68" s="204"/>
      <c r="L68" s="204"/>
      <c r="M68" s="204"/>
      <c r="N68" s="204"/>
      <c r="O68" s="204"/>
      <c r="P68" s="204"/>
      <c r="Q68" s="204"/>
      <c r="R68" s="204"/>
      <c r="S68" s="204"/>
      <c r="T68" s="204"/>
      <c r="U68" s="204"/>
      <c r="V68" s="204"/>
      <c r="W68" s="204"/>
      <c r="X68" s="205"/>
      <c r="Y68" s="336" t="s">
        <v>66</v>
      </c>
      <c r="Z68" s="337"/>
      <c r="AA68" s="338"/>
      <c r="AB68" s="211" t="s">
        <v>395</v>
      </c>
      <c r="AC68" s="212"/>
      <c r="AD68" s="213"/>
      <c r="AE68" s="84" t="s">
        <v>394</v>
      </c>
      <c r="AF68" s="85"/>
      <c r="AG68" s="85"/>
      <c r="AH68" s="85"/>
      <c r="AI68" s="86"/>
      <c r="AJ68" s="84">
        <v>5</v>
      </c>
      <c r="AK68" s="85"/>
      <c r="AL68" s="85"/>
      <c r="AM68" s="85"/>
      <c r="AN68" s="86"/>
      <c r="AO68" s="84">
        <v>4</v>
      </c>
      <c r="AP68" s="85"/>
      <c r="AQ68" s="85"/>
      <c r="AR68" s="85"/>
      <c r="AS68" s="86"/>
      <c r="AT68" s="214"/>
      <c r="AU68" s="214"/>
      <c r="AV68" s="214"/>
      <c r="AW68" s="214"/>
      <c r="AX68" s="215"/>
      <c r="AY68" s="10"/>
      <c r="AZ68" s="10"/>
      <c r="BA68" s="10"/>
      <c r="BB68" s="10"/>
      <c r="BC68" s="10"/>
    </row>
    <row r="69" spans="1:60" ht="22.5" customHeight="1" x14ac:dyDescent="0.15">
      <c r="A69" s="197"/>
      <c r="B69" s="198"/>
      <c r="C69" s="198"/>
      <c r="D69" s="198"/>
      <c r="E69" s="198"/>
      <c r="F69" s="199"/>
      <c r="G69" s="206"/>
      <c r="H69" s="206"/>
      <c r="I69" s="206"/>
      <c r="J69" s="206"/>
      <c r="K69" s="206"/>
      <c r="L69" s="206"/>
      <c r="M69" s="206"/>
      <c r="N69" s="206"/>
      <c r="O69" s="206"/>
      <c r="P69" s="206"/>
      <c r="Q69" s="206"/>
      <c r="R69" s="206"/>
      <c r="S69" s="206"/>
      <c r="T69" s="206"/>
      <c r="U69" s="206"/>
      <c r="V69" s="206"/>
      <c r="W69" s="206"/>
      <c r="X69" s="207"/>
      <c r="Y69" s="216" t="s">
        <v>67</v>
      </c>
      <c r="Z69" s="149"/>
      <c r="AA69" s="150"/>
      <c r="AB69" s="219" t="s">
        <v>395</v>
      </c>
      <c r="AC69" s="220"/>
      <c r="AD69" s="221"/>
      <c r="AE69" s="84" t="s">
        <v>394</v>
      </c>
      <c r="AF69" s="85"/>
      <c r="AG69" s="85"/>
      <c r="AH69" s="85"/>
      <c r="AI69" s="86"/>
      <c r="AJ69" s="84">
        <v>5</v>
      </c>
      <c r="AK69" s="85"/>
      <c r="AL69" s="85"/>
      <c r="AM69" s="85"/>
      <c r="AN69" s="86"/>
      <c r="AO69" s="84">
        <v>4</v>
      </c>
      <c r="AP69" s="85"/>
      <c r="AQ69" s="85"/>
      <c r="AR69" s="85"/>
      <c r="AS69" s="86"/>
      <c r="AT69" s="84">
        <v>0</v>
      </c>
      <c r="AU69" s="85"/>
      <c r="AV69" s="85"/>
      <c r="AW69" s="85"/>
      <c r="AX69" s="87"/>
      <c r="AY69" s="10"/>
      <c r="AZ69" s="10"/>
      <c r="BA69" s="10"/>
      <c r="BB69" s="10"/>
      <c r="BC69" s="10"/>
      <c r="BD69" s="10"/>
      <c r="BE69" s="10"/>
      <c r="BF69" s="10"/>
      <c r="BG69" s="10"/>
      <c r="BH69" s="10"/>
    </row>
    <row r="70" spans="1:60" ht="21" customHeight="1" x14ac:dyDescent="0.15">
      <c r="A70" s="191" t="s">
        <v>88</v>
      </c>
      <c r="B70" s="192"/>
      <c r="C70" s="192"/>
      <c r="D70" s="192"/>
      <c r="E70" s="192"/>
      <c r="F70" s="193"/>
      <c r="G70" s="200" t="s">
        <v>84</v>
      </c>
      <c r="H70" s="200"/>
      <c r="I70" s="200"/>
      <c r="J70" s="200"/>
      <c r="K70" s="200"/>
      <c r="L70" s="200"/>
      <c r="M70" s="200"/>
      <c r="N70" s="200"/>
      <c r="O70" s="200"/>
      <c r="P70" s="200"/>
      <c r="Q70" s="200"/>
      <c r="R70" s="200"/>
      <c r="S70" s="200"/>
      <c r="T70" s="200"/>
      <c r="U70" s="200"/>
      <c r="V70" s="200"/>
      <c r="W70" s="200"/>
      <c r="X70" s="201"/>
      <c r="Y70" s="202"/>
      <c r="Z70" s="77"/>
      <c r="AA70" s="78"/>
      <c r="AB70" s="106" t="s">
        <v>12</v>
      </c>
      <c r="AC70" s="107"/>
      <c r="AD70" s="108"/>
      <c r="AE70" s="174" t="s">
        <v>69</v>
      </c>
      <c r="AF70" s="170"/>
      <c r="AG70" s="170"/>
      <c r="AH70" s="170"/>
      <c r="AI70" s="203"/>
      <c r="AJ70" s="174" t="s">
        <v>70</v>
      </c>
      <c r="AK70" s="170"/>
      <c r="AL70" s="170"/>
      <c r="AM70" s="170"/>
      <c r="AN70" s="203"/>
      <c r="AO70" s="174" t="s">
        <v>71</v>
      </c>
      <c r="AP70" s="170"/>
      <c r="AQ70" s="170"/>
      <c r="AR70" s="170"/>
      <c r="AS70" s="203"/>
      <c r="AT70" s="103" t="s">
        <v>74</v>
      </c>
      <c r="AU70" s="104"/>
      <c r="AV70" s="104"/>
      <c r="AW70" s="104"/>
      <c r="AX70" s="105"/>
    </row>
    <row r="71" spans="1:60" ht="21.75" customHeight="1" x14ac:dyDescent="0.15">
      <c r="A71" s="194"/>
      <c r="B71" s="195"/>
      <c r="C71" s="195"/>
      <c r="D71" s="195"/>
      <c r="E71" s="195"/>
      <c r="F71" s="196"/>
      <c r="G71" s="222" t="s">
        <v>429</v>
      </c>
      <c r="H71" s="204"/>
      <c r="I71" s="204"/>
      <c r="J71" s="204"/>
      <c r="K71" s="204"/>
      <c r="L71" s="204"/>
      <c r="M71" s="204"/>
      <c r="N71" s="204"/>
      <c r="O71" s="204"/>
      <c r="P71" s="204"/>
      <c r="Q71" s="204"/>
      <c r="R71" s="204"/>
      <c r="S71" s="204"/>
      <c r="T71" s="204"/>
      <c r="U71" s="204"/>
      <c r="V71" s="204"/>
      <c r="W71" s="204"/>
      <c r="X71" s="205"/>
      <c r="Y71" s="208" t="s">
        <v>66</v>
      </c>
      <c r="Z71" s="209"/>
      <c r="AA71" s="210"/>
      <c r="AB71" s="211" t="s">
        <v>395</v>
      </c>
      <c r="AC71" s="212"/>
      <c r="AD71" s="213"/>
      <c r="AE71" s="84" t="s">
        <v>394</v>
      </c>
      <c r="AF71" s="85"/>
      <c r="AG71" s="85"/>
      <c r="AH71" s="85"/>
      <c r="AI71" s="86"/>
      <c r="AJ71" s="84">
        <v>22</v>
      </c>
      <c r="AK71" s="85"/>
      <c r="AL71" s="85"/>
      <c r="AM71" s="85"/>
      <c r="AN71" s="86"/>
      <c r="AO71" s="84">
        <v>8</v>
      </c>
      <c r="AP71" s="85"/>
      <c r="AQ71" s="85"/>
      <c r="AR71" s="85"/>
      <c r="AS71" s="86"/>
      <c r="AT71" s="214"/>
      <c r="AU71" s="214"/>
      <c r="AV71" s="214"/>
      <c r="AW71" s="214"/>
      <c r="AX71" s="215"/>
      <c r="AY71" s="10"/>
      <c r="AZ71" s="10"/>
      <c r="BA71" s="10"/>
      <c r="BB71" s="10"/>
      <c r="BC71" s="10"/>
    </row>
    <row r="72" spans="1:60" ht="21.75" customHeight="1" x14ac:dyDescent="0.15">
      <c r="A72" s="197"/>
      <c r="B72" s="198"/>
      <c r="C72" s="198"/>
      <c r="D72" s="198"/>
      <c r="E72" s="198"/>
      <c r="F72" s="199"/>
      <c r="G72" s="206"/>
      <c r="H72" s="206"/>
      <c r="I72" s="206"/>
      <c r="J72" s="206"/>
      <c r="K72" s="206"/>
      <c r="L72" s="206"/>
      <c r="M72" s="206"/>
      <c r="N72" s="206"/>
      <c r="O72" s="206"/>
      <c r="P72" s="206"/>
      <c r="Q72" s="206"/>
      <c r="R72" s="206"/>
      <c r="S72" s="206"/>
      <c r="T72" s="206"/>
      <c r="U72" s="206"/>
      <c r="V72" s="206"/>
      <c r="W72" s="206"/>
      <c r="X72" s="207"/>
      <c r="Y72" s="216" t="s">
        <v>67</v>
      </c>
      <c r="Z72" s="217"/>
      <c r="AA72" s="218"/>
      <c r="AB72" s="219" t="s">
        <v>395</v>
      </c>
      <c r="AC72" s="220"/>
      <c r="AD72" s="221"/>
      <c r="AE72" s="84" t="s">
        <v>394</v>
      </c>
      <c r="AF72" s="85"/>
      <c r="AG72" s="85"/>
      <c r="AH72" s="85"/>
      <c r="AI72" s="86"/>
      <c r="AJ72" s="84">
        <v>22</v>
      </c>
      <c r="AK72" s="85"/>
      <c r="AL72" s="85"/>
      <c r="AM72" s="85"/>
      <c r="AN72" s="86"/>
      <c r="AO72" s="84">
        <v>8</v>
      </c>
      <c r="AP72" s="85"/>
      <c r="AQ72" s="85"/>
      <c r="AR72" s="85"/>
      <c r="AS72" s="86"/>
      <c r="AT72" s="84">
        <v>5</v>
      </c>
      <c r="AU72" s="85"/>
      <c r="AV72" s="85"/>
      <c r="AW72" s="85"/>
      <c r="AX72" s="87"/>
      <c r="AY72" s="10"/>
      <c r="AZ72" s="10"/>
      <c r="BA72" s="10"/>
      <c r="BB72" s="10"/>
      <c r="BC72" s="10"/>
      <c r="BD72" s="10"/>
      <c r="BE72" s="10"/>
      <c r="BF72" s="10"/>
      <c r="BG72" s="10"/>
      <c r="BH72" s="10"/>
    </row>
    <row r="73" spans="1:60" ht="21" customHeight="1" x14ac:dyDescent="0.15">
      <c r="A73" s="191" t="s">
        <v>88</v>
      </c>
      <c r="B73" s="192"/>
      <c r="C73" s="192"/>
      <c r="D73" s="192"/>
      <c r="E73" s="192"/>
      <c r="F73" s="193"/>
      <c r="G73" s="200" t="s">
        <v>84</v>
      </c>
      <c r="H73" s="200"/>
      <c r="I73" s="200"/>
      <c r="J73" s="200"/>
      <c r="K73" s="200"/>
      <c r="L73" s="200"/>
      <c r="M73" s="200"/>
      <c r="N73" s="200"/>
      <c r="O73" s="200"/>
      <c r="P73" s="200"/>
      <c r="Q73" s="200"/>
      <c r="R73" s="200"/>
      <c r="S73" s="200"/>
      <c r="T73" s="200"/>
      <c r="U73" s="200"/>
      <c r="V73" s="200"/>
      <c r="W73" s="200"/>
      <c r="X73" s="201"/>
      <c r="Y73" s="202"/>
      <c r="Z73" s="77"/>
      <c r="AA73" s="78"/>
      <c r="AB73" s="106" t="s">
        <v>12</v>
      </c>
      <c r="AC73" s="107"/>
      <c r="AD73" s="108"/>
      <c r="AE73" s="174" t="s">
        <v>69</v>
      </c>
      <c r="AF73" s="170"/>
      <c r="AG73" s="170"/>
      <c r="AH73" s="170"/>
      <c r="AI73" s="203"/>
      <c r="AJ73" s="174" t="s">
        <v>70</v>
      </c>
      <c r="AK73" s="170"/>
      <c r="AL73" s="170"/>
      <c r="AM73" s="170"/>
      <c r="AN73" s="203"/>
      <c r="AO73" s="174" t="s">
        <v>71</v>
      </c>
      <c r="AP73" s="170"/>
      <c r="AQ73" s="170"/>
      <c r="AR73" s="170"/>
      <c r="AS73" s="203"/>
      <c r="AT73" s="103" t="s">
        <v>74</v>
      </c>
      <c r="AU73" s="104"/>
      <c r="AV73" s="104"/>
      <c r="AW73" s="104"/>
      <c r="AX73" s="105"/>
    </row>
    <row r="74" spans="1:60" ht="25.5" customHeight="1" x14ac:dyDescent="0.15">
      <c r="A74" s="194"/>
      <c r="B74" s="195"/>
      <c r="C74" s="195"/>
      <c r="D74" s="195"/>
      <c r="E74" s="195"/>
      <c r="F74" s="196"/>
      <c r="G74" s="222" t="s">
        <v>431</v>
      </c>
      <c r="H74" s="204"/>
      <c r="I74" s="204"/>
      <c r="J74" s="204"/>
      <c r="K74" s="204"/>
      <c r="L74" s="204"/>
      <c r="M74" s="204"/>
      <c r="N74" s="204"/>
      <c r="O74" s="204"/>
      <c r="P74" s="204"/>
      <c r="Q74" s="204"/>
      <c r="R74" s="204"/>
      <c r="S74" s="204"/>
      <c r="T74" s="204"/>
      <c r="U74" s="204"/>
      <c r="V74" s="204"/>
      <c r="W74" s="204"/>
      <c r="X74" s="205"/>
      <c r="Y74" s="208" t="s">
        <v>66</v>
      </c>
      <c r="Z74" s="209"/>
      <c r="AA74" s="210"/>
      <c r="AB74" s="211" t="s">
        <v>395</v>
      </c>
      <c r="AC74" s="212"/>
      <c r="AD74" s="213"/>
      <c r="AE74" s="84" t="s">
        <v>394</v>
      </c>
      <c r="AF74" s="85"/>
      <c r="AG74" s="85"/>
      <c r="AH74" s="85"/>
      <c r="AI74" s="86"/>
      <c r="AJ74" s="84">
        <v>0</v>
      </c>
      <c r="AK74" s="85"/>
      <c r="AL74" s="85"/>
      <c r="AM74" s="85"/>
      <c r="AN74" s="86"/>
      <c r="AO74" s="84">
        <v>0</v>
      </c>
      <c r="AP74" s="85"/>
      <c r="AQ74" s="85"/>
      <c r="AR74" s="85"/>
      <c r="AS74" s="86"/>
      <c r="AT74" s="214"/>
      <c r="AU74" s="214"/>
      <c r="AV74" s="214"/>
      <c r="AW74" s="214"/>
      <c r="AX74" s="215"/>
      <c r="AY74" s="10"/>
      <c r="AZ74" s="10"/>
      <c r="BA74" s="10"/>
      <c r="BB74" s="10"/>
      <c r="BC74" s="10"/>
    </row>
    <row r="75" spans="1:60" ht="25.5" customHeight="1" x14ac:dyDescent="0.15">
      <c r="A75" s="197"/>
      <c r="B75" s="198"/>
      <c r="C75" s="198"/>
      <c r="D75" s="198"/>
      <c r="E75" s="198"/>
      <c r="F75" s="199"/>
      <c r="G75" s="206"/>
      <c r="H75" s="206"/>
      <c r="I75" s="206"/>
      <c r="J75" s="206"/>
      <c r="K75" s="206"/>
      <c r="L75" s="206"/>
      <c r="M75" s="206"/>
      <c r="N75" s="206"/>
      <c r="O75" s="206"/>
      <c r="P75" s="206"/>
      <c r="Q75" s="206"/>
      <c r="R75" s="206"/>
      <c r="S75" s="206"/>
      <c r="T75" s="206"/>
      <c r="U75" s="206"/>
      <c r="V75" s="206"/>
      <c r="W75" s="206"/>
      <c r="X75" s="207"/>
      <c r="Y75" s="216" t="s">
        <v>67</v>
      </c>
      <c r="Z75" s="217"/>
      <c r="AA75" s="218"/>
      <c r="AB75" s="219" t="s">
        <v>395</v>
      </c>
      <c r="AC75" s="220"/>
      <c r="AD75" s="221"/>
      <c r="AE75" s="84" t="s">
        <v>430</v>
      </c>
      <c r="AF75" s="85"/>
      <c r="AG75" s="85"/>
      <c r="AH75" s="85"/>
      <c r="AI75" s="86"/>
      <c r="AJ75" s="84">
        <v>0</v>
      </c>
      <c r="AK75" s="85"/>
      <c r="AL75" s="85"/>
      <c r="AM75" s="85"/>
      <c r="AN75" s="86"/>
      <c r="AO75" s="84">
        <v>0</v>
      </c>
      <c r="AP75" s="85"/>
      <c r="AQ75" s="85"/>
      <c r="AR75" s="85"/>
      <c r="AS75" s="86"/>
      <c r="AT75" s="84">
        <v>5</v>
      </c>
      <c r="AU75" s="85"/>
      <c r="AV75" s="85"/>
      <c r="AW75" s="85"/>
      <c r="AX75" s="87"/>
      <c r="AY75" s="10"/>
      <c r="AZ75" s="10"/>
      <c r="BA75" s="10"/>
      <c r="BB75" s="10"/>
      <c r="BC75" s="10"/>
      <c r="BD75" s="10"/>
      <c r="BE75" s="10"/>
      <c r="BF75" s="10"/>
      <c r="BG75" s="10"/>
      <c r="BH75" s="10"/>
    </row>
    <row r="76" spans="1:60" ht="31.7" hidden="1" customHeight="1" x14ac:dyDescent="0.15">
      <c r="A76" s="191" t="s">
        <v>88</v>
      </c>
      <c r="B76" s="192"/>
      <c r="C76" s="192"/>
      <c r="D76" s="192"/>
      <c r="E76" s="192"/>
      <c r="F76" s="193"/>
      <c r="G76" s="200" t="s">
        <v>84</v>
      </c>
      <c r="H76" s="200"/>
      <c r="I76" s="200"/>
      <c r="J76" s="200"/>
      <c r="K76" s="200"/>
      <c r="L76" s="200"/>
      <c r="M76" s="200"/>
      <c r="N76" s="200"/>
      <c r="O76" s="200"/>
      <c r="P76" s="200"/>
      <c r="Q76" s="200"/>
      <c r="R76" s="200"/>
      <c r="S76" s="200"/>
      <c r="T76" s="200"/>
      <c r="U76" s="200"/>
      <c r="V76" s="200"/>
      <c r="W76" s="200"/>
      <c r="X76" s="201"/>
      <c r="Y76" s="202"/>
      <c r="Z76" s="77"/>
      <c r="AA76" s="78"/>
      <c r="AB76" s="106" t="s">
        <v>12</v>
      </c>
      <c r="AC76" s="107"/>
      <c r="AD76" s="108"/>
      <c r="AE76" s="174" t="s">
        <v>69</v>
      </c>
      <c r="AF76" s="170"/>
      <c r="AG76" s="170"/>
      <c r="AH76" s="170"/>
      <c r="AI76" s="203"/>
      <c r="AJ76" s="174" t="s">
        <v>70</v>
      </c>
      <c r="AK76" s="170"/>
      <c r="AL76" s="170"/>
      <c r="AM76" s="170"/>
      <c r="AN76" s="203"/>
      <c r="AO76" s="174" t="s">
        <v>71</v>
      </c>
      <c r="AP76" s="170"/>
      <c r="AQ76" s="170"/>
      <c r="AR76" s="170"/>
      <c r="AS76" s="203"/>
      <c r="AT76" s="103" t="s">
        <v>74</v>
      </c>
      <c r="AU76" s="104"/>
      <c r="AV76" s="104"/>
      <c r="AW76" s="104"/>
      <c r="AX76" s="105"/>
    </row>
    <row r="77" spans="1:60" ht="22.5" hidden="1" customHeight="1" x14ac:dyDescent="0.15">
      <c r="A77" s="194"/>
      <c r="B77" s="195"/>
      <c r="C77" s="195"/>
      <c r="D77" s="195"/>
      <c r="E77" s="195"/>
      <c r="F77" s="196"/>
      <c r="G77" s="222"/>
      <c r="H77" s="204"/>
      <c r="I77" s="204"/>
      <c r="J77" s="204"/>
      <c r="K77" s="204"/>
      <c r="L77" s="204"/>
      <c r="M77" s="204"/>
      <c r="N77" s="204"/>
      <c r="O77" s="204"/>
      <c r="P77" s="204"/>
      <c r="Q77" s="204"/>
      <c r="R77" s="204"/>
      <c r="S77" s="204"/>
      <c r="T77" s="204"/>
      <c r="U77" s="204"/>
      <c r="V77" s="204"/>
      <c r="W77" s="204"/>
      <c r="X77" s="205"/>
      <c r="Y77" s="208" t="s">
        <v>66</v>
      </c>
      <c r="Z77" s="209"/>
      <c r="AA77" s="210"/>
      <c r="AB77" s="211"/>
      <c r="AC77" s="212"/>
      <c r="AD77" s="213"/>
      <c r="AE77" s="84"/>
      <c r="AF77" s="85"/>
      <c r="AG77" s="85"/>
      <c r="AH77" s="85"/>
      <c r="AI77" s="86"/>
      <c r="AJ77" s="84"/>
      <c r="AK77" s="85"/>
      <c r="AL77" s="85"/>
      <c r="AM77" s="85"/>
      <c r="AN77" s="86"/>
      <c r="AO77" s="84"/>
      <c r="AP77" s="85"/>
      <c r="AQ77" s="85"/>
      <c r="AR77" s="85"/>
      <c r="AS77" s="86"/>
      <c r="AT77" s="214"/>
      <c r="AU77" s="214"/>
      <c r="AV77" s="214"/>
      <c r="AW77" s="214"/>
      <c r="AX77" s="215"/>
      <c r="AY77" s="10"/>
      <c r="AZ77" s="10"/>
      <c r="BA77" s="10"/>
      <c r="BB77" s="10"/>
      <c r="BC77" s="10"/>
    </row>
    <row r="78" spans="1:60" ht="22.5" hidden="1" customHeight="1" x14ac:dyDescent="0.15">
      <c r="A78" s="197"/>
      <c r="B78" s="198"/>
      <c r="C78" s="198"/>
      <c r="D78" s="198"/>
      <c r="E78" s="198"/>
      <c r="F78" s="199"/>
      <c r="G78" s="206"/>
      <c r="H78" s="206"/>
      <c r="I78" s="206"/>
      <c r="J78" s="206"/>
      <c r="K78" s="206"/>
      <c r="L78" s="206"/>
      <c r="M78" s="206"/>
      <c r="N78" s="206"/>
      <c r="O78" s="206"/>
      <c r="P78" s="206"/>
      <c r="Q78" s="206"/>
      <c r="R78" s="206"/>
      <c r="S78" s="206"/>
      <c r="T78" s="206"/>
      <c r="U78" s="206"/>
      <c r="V78" s="206"/>
      <c r="W78" s="206"/>
      <c r="X78" s="207"/>
      <c r="Y78" s="216" t="s">
        <v>67</v>
      </c>
      <c r="Z78" s="217"/>
      <c r="AA78" s="218"/>
      <c r="AB78" s="219"/>
      <c r="AC78" s="220"/>
      <c r="AD78" s="221"/>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91" t="s">
        <v>88</v>
      </c>
      <c r="B79" s="192"/>
      <c r="C79" s="192"/>
      <c r="D79" s="192"/>
      <c r="E79" s="192"/>
      <c r="F79" s="193"/>
      <c r="G79" s="200" t="s">
        <v>84</v>
      </c>
      <c r="H79" s="200"/>
      <c r="I79" s="200"/>
      <c r="J79" s="200"/>
      <c r="K79" s="200"/>
      <c r="L79" s="200"/>
      <c r="M79" s="200"/>
      <c r="N79" s="200"/>
      <c r="O79" s="200"/>
      <c r="P79" s="200"/>
      <c r="Q79" s="200"/>
      <c r="R79" s="200"/>
      <c r="S79" s="200"/>
      <c r="T79" s="200"/>
      <c r="U79" s="200"/>
      <c r="V79" s="200"/>
      <c r="W79" s="200"/>
      <c r="X79" s="201"/>
      <c r="Y79" s="202"/>
      <c r="Z79" s="77"/>
      <c r="AA79" s="78"/>
      <c r="AB79" s="106" t="s">
        <v>12</v>
      </c>
      <c r="AC79" s="107"/>
      <c r="AD79" s="108"/>
      <c r="AE79" s="174" t="s">
        <v>69</v>
      </c>
      <c r="AF79" s="170"/>
      <c r="AG79" s="170"/>
      <c r="AH79" s="170"/>
      <c r="AI79" s="203"/>
      <c r="AJ79" s="174" t="s">
        <v>70</v>
      </c>
      <c r="AK79" s="170"/>
      <c r="AL79" s="170"/>
      <c r="AM79" s="170"/>
      <c r="AN79" s="203"/>
      <c r="AO79" s="174" t="s">
        <v>71</v>
      </c>
      <c r="AP79" s="170"/>
      <c r="AQ79" s="170"/>
      <c r="AR79" s="170"/>
      <c r="AS79" s="203"/>
      <c r="AT79" s="103" t="s">
        <v>74</v>
      </c>
      <c r="AU79" s="104"/>
      <c r="AV79" s="104"/>
      <c r="AW79" s="104"/>
      <c r="AX79" s="105"/>
    </row>
    <row r="80" spans="1:60" ht="22.5" hidden="1" customHeight="1" x14ac:dyDescent="0.15">
      <c r="A80" s="194"/>
      <c r="B80" s="195"/>
      <c r="C80" s="195"/>
      <c r="D80" s="195"/>
      <c r="E80" s="195"/>
      <c r="F80" s="196"/>
      <c r="G80" s="204"/>
      <c r="H80" s="204"/>
      <c r="I80" s="204"/>
      <c r="J80" s="204"/>
      <c r="K80" s="204"/>
      <c r="L80" s="204"/>
      <c r="M80" s="204"/>
      <c r="N80" s="204"/>
      <c r="O80" s="204"/>
      <c r="P80" s="204"/>
      <c r="Q80" s="204"/>
      <c r="R80" s="204"/>
      <c r="S80" s="204"/>
      <c r="T80" s="204"/>
      <c r="U80" s="204"/>
      <c r="V80" s="204"/>
      <c r="W80" s="204"/>
      <c r="X80" s="205"/>
      <c r="Y80" s="208" t="s">
        <v>66</v>
      </c>
      <c r="Z80" s="209"/>
      <c r="AA80" s="210"/>
      <c r="AB80" s="211"/>
      <c r="AC80" s="212"/>
      <c r="AD80" s="213"/>
      <c r="AE80" s="84"/>
      <c r="AF80" s="85"/>
      <c r="AG80" s="85"/>
      <c r="AH80" s="85"/>
      <c r="AI80" s="86"/>
      <c r="AJ80" s="84"/>
      <c r="AK80" s="85"/>
      <c r="AL80" s="85"/>
      <c r="AM80" s="85"/>
      <c r="AN80" s="86"/>
      <c r="AO80" s="84"/>
      <c r="AP80" s="85"/>
      <c r="AQ80" s="85"/>
      <c r="AR80" s="85"/>
      <c r="AS80" s="86"/>
      <c r="AT80" s="214"/>
      <c r="AU80" s="214"/>
      <c r="AV80" s="214"/>
      <c r="AW80" s="214"/>
      <c r="AX80" s="215"/>
      <c r="AY80" s="10"/>
      <c r="AZ80" s="10"/>
      <c r="BA80" s="10"/>
      <c r="BB80" s="10"/>
      <c r="BC80" s="10"/>
    </row>
    <row r="81" spans="1:60" ht="22.5" hidden="1" customHeight="1" x14ac:dyDescent="0.15">
      <c r="A81" s="197"/>
      <c r="B81" s="198"/>
      <c r="C81" s="198"/>
      <c r="D81" s="198"/>
      <c r="E81" s="198"/>
      <c r="F81" s="199"/>
      <c r="G81" s="206"/>
      <c r="H81" s="206"/>
      <c r="I81" s="206"/>
      <c r="J81" s="206"/>
      <c r="K81" s="206"/>
      <c r="L81" s="206"/>
      <c r="M81" s="206"/>
      <c r="N81" s="206"/>
      <c r="O81" s="206"/>
      <c r="P81" s="206"/>
      <c r="Q81" s="206"/>
      <c r="R81" s="206"/>
      <c r="S81" s="206"/>
      <c r="T81" s="206"/>
      <c r="U81" s="206"/>
      <c r="V81" s="206"/>
      <c r="W81" s="206"/>
      <c r="X81" s="207"/>
      <c r="Y81" s="216" t="s">
        <v>67</v>
      </c>
      <c r="Z81" s="217"/>
      <c r="AA81" s="218"/>
      <c r="AB81" s="219"/>
      <c r="AC81" s="220"/>
      <c r="AD81" s="221"/>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21.75" customHeight="1" x14ac:dyDescent="0.15">
      <c r="A82" s="161" t="s">
        <v>17</v>
      </c>
      <c r="B82" s="162"/>
      <c r="C82" s="162"/>
      <c r="D82" s="162"/>
      <c r="E82" s="162"/>
      <c r="F82" s="163"/>
      <c r="G82" s="170" t="s">
        <v>18</v>
      </c>
      <c r="H82" s="107"/>
      <c r="I82" s="107"/>
      <c r="J82" s="107"/>
      <c r="K82" s="107"/>
      <c r="L82" s="107"/>
      <c r="M82" s="107"/>
      <c r="N82" s="107"/>
      <c r="O82" s="107"/>
      <c r="P82" s="107"/>
      <c r="Q82" s="107"/>
      <c r="R82" s="107"/>
      <c r="S82" s="107"/>
      <c r="T82" s="107"/>
      <c r="U82" s="107"/>
      <c r="V82" s="107"/>
      <c r="W82" s="107"/>
      <c r="X82" s="108"/>
      <c r="Y82" s="171"/>
      <c r="Z82" s="172"/>
      <c r="AA82" s="173"/>
      <c r="AB82" s="106" t="s">
        <v>12</v>
      </c>
      <c r="AC82" s="107"/>
      <c r="AD82" s="108"/>
      <c r="AE82" s="174" t="s">
        <v>69</v>
      </c>
      <c r="AF82" s="107"/>
      <c r="AG82" s="107"/>
      <c r="AH82" s="107"/>
      <c r="AI82" s="108"/>
      <c r="AJ82" s="174" t="s">
        <v>70</v>
      </c>
      <c r="AK82" s="107"/>
      <c r="AL82" s="107"/>
      <c r="AM82" s="107"/>
      <c r="AN82" s="108"/>
      <c r="AO82" s="174" t="s">
        <v>71</v>
      </c>
      <c r="AP82" s="107"/>
      <c r="AQ82" s="107"/>
      <c r="AR82" s="107"/>
      <c r="AS82" s="108"/>
      <c r="AT82" s="103" t="s">
        <v>75</v>
      </c>
      <c r="AU82" s="104"/>
      <c r="AV82" s="104"/>
      <c r="AW82" s="104"/>
      <c r="AX82" s="105"/>
    </row>
    <row r="83" spans="1:60" ht="20.25" customHeight="1" x14ac:dyDescent="0.15">
      <c r="A83" s="164"/>
      <c r="B83" s="165"/>
      <c r="C83" s="165"/>
      <c r="D83" s="165"/>
      <c r="E83" s="165"/>
      <c r="F83" s="166"/>
      <c r="G83" s="138" t="s">
        <v>426</v>
      </c>
      <c r="H83" s="138"/>
      <c r="I83" s="138"/>
      <c r="J83" s="138"/>
      <c r="K83" s="138"/>
      <c r="L83" s="138"/>
      <c r="M83" s="138"/>
      <c r="N83" s="138"/>
      <c r="O83" s="138"/>
      <c r="P83" s="138"/>
      <c r="Q83" s="138"/>
      <c r="R83" s="138"/>
      <c r="S83" s="138"/>
      <c r="T83" s="138"/>
      <c r="U83" s="138"/>
      <c r="V83" s="138"/>
      <c r="W83" s="138"/>
      <c r="X83" s="138"/>
      <c r="Y83" s="140" t="s">
        <v>17</v>
      </c>
      <c r="Z83" s="141"/>
      <c r="AA83" s="142"/>
      <c r="AB83" s="188" t="s">
        <v>400</v>
      </c>
      <c r="AC83" s="144"/>
      <c r="AD83" s="145"/>
      <c r="AE83" s="146"/>
      <c r="AF83" s="147"/>
      <c r="AG83" s="147"/>
      <c r="AH83" s="147"/>
      <c r="AI83" s="147"/>
      <c r="AJ83" s="146"/>
      <c r="AK83" s="147"/>
      <c r="AL83" s="147"/>
      <c r="AM83" s="147"/>
      <c r="AN83" s="147"/>
      <c r="AO83" s="146"/>
      <c r="AP83" s="147"/>
      <c r="AQ83" s="147"/>
      <c r="AR83" s="147"/>
      <c r="AS83" s="147"/>
      <c r="AT83" s="84"/>
      <c r="AU83" s="85"/>
      <c r="AV83" s="85"/>
      <c r="AW83" s="85"/>
      <c r="AX83" s="87"/>
    </row>
    <row r="84" spans="1:60" ht="20.25" customHeight="1" x14ac:dyDescent="0.15">
      <c r="A84" s="167"/>
      <c r="B84" s="168"/>
      <c r="C84" s="168"/>
      <c r="D84" s="168"/>
      <c r="E84" s="168"/>
      <c r="F84" s="169"/>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377</v>
      </c>
      <c r="AC84" s="152"/>
      <c r="AD84" s="153"/>
      <c r="AE84" s="151"/>
      <c r="AF84" s="152"/>
      <c r="AG84" s="152"/>
      <c r="AH84" s="152"/>
      <c r="AI84" s="153"/>
      <c r="AJ84" s="189"/>
      <c r="AK84" s="152"/>
      <c r="AL84" s="152"/>
      <c r="AM84" s="152"/>
      <c r="AN84" s="153"/>
      <c r="AO84" s="190"/>
      <c r="AP84" s="152"/>
      <c r="AQ84" s="152"/>
      <c r="AR84" s="152"/>
      <c r="AS84" s="153"/>
      <c r="AT84" s="189"/>
      <c r="AU84" s="152"/>
      <c r="AV84" s="152"/>
      <c r="AW84" s="152"/>
      <c r="AX84" s="154"/>
    </row>
    <row r="85" spans="1:60" ht="32.25" hidden="1" customHeight="1" x14ac:dyDescent="0.15">
      <c r="A85" s="161" t="s">
        <v>17</v>
      </c>
      <c r="B85" s="162"/>
      <c r="C85" s="162"/>
      <c r="D85" s="162"/>
      <c r="E85" s="162"/>
      <c r="F85" s="163"/>
      <c r="G85" s="170" t="s">
        <v>18</v>
      </c>
      <c r="H85" s="107"/>
      <c r="I85" s="107"/>
      <c r="J85" s="107"/>
      <c r="K85" s="107"/>
      <c r="L85" s="107"/>
      <c r="M85" s="107"/>
      <c r="N85" s="107"/>
      <c r="O85" s="107"/>
      <c r="P85" s="107"/>
      <c r="Q85" s="107"/>
      <c r="R85" s="107"/>
      <c r="S85" s="107"/>
      <c r="T85" s="107"/>
      <c r="U85" s="107"/>
      <c r="V85" s="107"/>
      <c r="W85" s="107"/>
      <c r="X85" s="108"/>
      <c r="Y85" s="171"/>
      <c r="Z85" s="172"/>
      <c r="AA85" s="173"/>
      <c r="AB85" s="106" t="s">
        <v>12</v>
      </c>
      <c r="AC85" s="107"/>
      <c r="AD85" s="108"/>
      <c r="AE85" s="174" t="s">
        <v>69</v>
      </c>
      <c r="AF85" s="107"/>
      <c r="AG85" s="107"/>
      <c r="AH85" s="107"/>
      <c r="AI85" s="108"/>
      <c r="AJ85" s="174" t="s">
        <v>70</v>
      </c>
      <c r="AK85" s="107"/>
      <c r="AL85" s="107"/>
      <c r="AM85" s="107"/>
      <c r="AN85" s="108"/>
      <c r="AO85" s="174" t="s">
        <v>71</v>
      </c>
      <c r="AP85" s="107"/>
      <c r="AQ85" s="107"/>
      <c r="AR85" s="107"/>
      <c r="AS85" s="108"/>
      <c r="AT85" s="103" t="s">
        <v>75</v>
      </c>
      <c r="AU85" s="104"/>
      <c r="AV85" s="104"/>
      <c r="AW85" s="104"/>
      <c r="AX85" s="105"/>
    </row>
    <row r="86" spans="1:60" ht="33.75" hidden="1" customHeight="1" x14ac:dyDescent="0.15">
      <c r="A86" s="164"/>
      <c r="B86" s="165"/>
      <c r="C86" s="165"/>
      <c r="D86" s="165"/>
      <c r="E86" s="165"/>
      <c r="F86" s="166"/>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4"/>
      <c r="AU86" s="85"/>
      <c r="AV86" s="85"/>
      <c r="AW86" s="85"/>
      <c r="AX86" s="87"/>
    </row>
    <row r="87" spans="1:60" ht="33.75" hidden="1" customHeight="1" x14ac:dyDescent="0.15">
      <c r="A87" s="167"/>
      <c r="B87" s="168"/>
      <c r="C87" s="168"/>
      <c r="D87" s="168"/>
      <c r="E87" s="168"/>
      <c r="F87" s="169"/>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70" t="s">
        <v>18</v>
      </c>
      <c r="H88" s="107"/>
      <c r="I88" s="107"/>
      <c r="J88" s="107"/>
      <c r="K88" s="107"/>
      <c r="L88" s="107"/>
      <c r="M88" s="107"/>
      <c r="N88" s="107"/>
      <c r="O88" s="107"/>
      <c r="P88" s="107"/>
      <c r="Q88" s="107"/>
      <c r="R88" s="107"/>
      <c r="S88" s="107"/>
      <c r="T88" s="107"/>
      <c r="U88" s="107"/>
      <c r="V88" s="107"/>
      <c r="W88" s="107"/>
      <c r="X88" s="108"/>
      <c r="Y88" s="171"/>
      <c r="Z88" s="172"/>
      <c r="AA88" s="173"/>
      <c r="AB88" s="106" t="s">
        <v>12</v>
      </c>
      <c r="AC88" s="107"/>
      <c r="AD88" s="108"/>
      <c r="AE88" s="174" t="s">
        <v>69</v>
      </c>
      <c r="AF88" s="107"/>
      <c r="AG88" s="107"/>
      <c r="AH88" s="107"/>
      <c r="AI88" s="108"/>
      <c r="AJ88" s="174" t="s">
        <v>70</v>
      </c>
      <c r="AK88" s="107"/>
      <c r="AL88" s="107"/>
      <c r="AM88" s="107"/>
      <c r="AN88" s="108"/>
      <c r="AO88" s="174" t="s">
        <v>71</v>
      </c>
      <c r="AP88" s="107"/>
      <c r="AQ88" s="107"/>
      <c r="AR88" s="107"/>
      <c r="AS88" s="108"/>
      <c r="AT88" s="103" t="s">
        <v>75</v>
      </c>
      <c r="AU88" s="104"/>
      <c r="AV88" s="104"/>
      <c r="AW88" s="104"/>
      <c r="AX88" s="105"/>
    </row>
    <row r="89" spans="1:60" ht="26.25" hidden="1" customHeight="1" x14ac:dyDescent="0.15">
      <c r="A89" s="164"/>
      <c r="B89" s="165"/>
      <c r="C89" s="165"/>
      <c r="D89" s="165"/>
      <c r="E89" s="165"/>
      <c r="F89" s="166"/>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4"/>
      <c r="AU89" s="85"/>
      <c r="AV89" s="85"/>
      <c r="AW89" s="85"/>
      <c r="AX89" s="87"/>
    </row>
    <row r="90" spans="1:60" ht="26.25" hidden="1" customHeight="1" x14ac:dyDescent="0.15">
      <c r="A90" s="167"/>
      <c r="B90" s="168"/>
      <c r="C90" s="168"/>
      <c r="D90" s="168"/>
      <c r="E90" s="168"/>
      <c r="F90" s="169"/>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70" t="s">
        <v>18</v>
      </c>
      <c r="H91" s="107"/>
      <c r="I91" s="107"/>
      <c r="J91" s="107"/>
      <c r="K91" s="107"/>
      <c r="L91" s="107"/>
      <c r="M91" s="107"/>
      <c r="N91" s="107"/>
      <c r="O91" s="107"/>
      <c r="P91" s="107"/>
      <c r="Q91" s="107"/>
      <c r="R91" s="107"/>
      <c r="S91" s="107"/>
      <c r="T91" s="107"/>
      <c r="U91" s="107"/>
      <c r="V91" s="107"/>
      <c r="W91" s="107"/>
      <c r="X91" s="108"/>
      <c r="Y91" s="171"/>
      <c r="Z91" s="172"/>
      <c r="AA91" s="173"/>
      <c r="AB91" s="106" t="s">
        <v>12</v>
      </c>
      <c r="AC91" s="107"/>
      <c r="AD91" s="108"/>
      <c r="AE91" s="174" t="s">
        <v>69</v>
      </c>
      <c r="AF91" s="107"/>
      <c r="AG91" s="107"/>
      <c r="AH91" s="107"/>
      <c r="AI91" s="108"/>
      <c r="AJ91" s="174" t="s">
        <v>70</v>
      </c>
      <c r="AK91" s="107"/>
      <c r="AL91" s="107"/>
      <c r="AM91" s="107"/>
      <c r="AN91" s="108"/>
      <c r="AO91" s="174" t="s">
        <v>71</v>
      </c>
      <c r="AP91" s="107"/>
      <c r="AQ91" s="107"/>
      <c r="AR91" s="107"/>
      <c r="AS91" s="108"/>
      <c r="AT91" s="103" t="s">
        <v>75</v>
      </c>
      <c r="AU91" s="104"/>
      <c r="AV91" s="104"/>
      <c r="AW91" s="104"/>
      <c r="AX91" s="105"/>
    </row>
    <row r="92" spans="1:60" ht="30.75" hidden="1" customHeight="1" x14ac:dyDescent="0.15">
      <c r="A92" s="164"/>
      <c r="B92" s="165"/>
      <c r="C92" s="165"/>
      <c r="D92" s="165"/>
      <c r="E92" s="165"/>
      <c r="F92" s="166"/>
      <c r="G92" s="138" t="s">
        <v>309</v>
      </c>
      <c r="H92" s="138"/>
      <c r="I92" s="138"/>
      <c r="J92" s="138"/>
      <c r="K92" s="138"/>
      <c r="L92" s="138"/>
      <c r="M92" s="138"/>
      <c r="N92" s="138"/>
      <c r="O92" s="138"/>
      <c r="P92" s="138"/>
      <c r="Q92" s="138"/>
      <c r="R92" s="138"/>
      <c r="S92" s="138"/>
      <c r="T92" s="138"/>
      <c r="U92" s="138"/>
      <c r="V92" s="138"/>
      <c r="W92" s="138"/>
      <c r="X92" s="175"/>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4"/>
      <c r="AU92" s="85"/>
      <c r="AV92" s="85"/>
      <c r="AW92" s="85"/>
      <c r="AX92" s="87"/>
    </row>
    <row r="93" spans="1:60" ht="30.75" hidden="1" customHeight="1" x14ac:dyDescent="0.15">
      <c r="A93" s="167"/>
      <c r="B93" s="168"/>
      <c r="C93" s="168"/>
      <c r="D93" s="168"/>
      <c r="E93" s="168"/>
      <c r="F93" s="169"/>
      <c r="G93" s="139"/>
      <c r="H93" s="139"/>
      <c r="I93" s="139"/>
      <c r="J93" s="139"/>
      <c r="K93" s="139"/>
      <c r="L93" s="139"/>
      <c r="M93" s="139"/>
      <c r="N93" s="139"/>
      <c r="O93" s="139"/>
      <c r="P93" s="139"/>
      <c r="Q93" s="139"/>
      <c r="R93" s="139"/>
      <c r="S93" s="139"/>
      <c r="T93" s="139"/>
      <c r="U93" s="139"/>
      <c r="V93" s="139"/>
      <c r="W93" s="139"/>
      <c r="X93" s="176"/>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86" t="s">
        <v>17</v>
      </c>
      <c r="B94" s="165"/>
      <c r="C94" s="165"/>
      <c r="D94" s="165"/>
      <c r="E94" s="165"/>
      <c r="F94" s="166"/>
      <c r="G94" s="187" t="s">
        <v>18</v>
      </c>
      <c r="H94" s="132"/>
      <c r="I94" s="132"/>
      <c r="J94" s="132"/>
      <c r="K94" s="132"/>
      <c r="L94" s="132"/>
      <c r="M94" s="132"/>
      <c r="N94" s="132"/>
      <c r="O94" s="132"/>
      <c r="P94" s="132"/>
      <c r="Q94" s="132"/>
      <c r="R94" s="132"/>
      <c r="S94" s="132"/>
      <c r="T94" s="132"/>
      <c r="U94" s="132"/>
      <c r="V94" s="132"/>
      <c r="W94" s="132"/>
      <c r="X94" s="133"/>
      <c r="Y94" s="116"/>
      <c r="Z94" s="117"/>
      <c r="AA94" s="118"/>
      <c r="AB94" s="131" t="s">
        <v>12</v>
      </c>
      <c r="AC94" s="132"/>
      <c r="AD94" s="133"/>
      <c r="AE94" s="134" t="s">
        <v>69</v>
      </c>
      <c r="AF94" s="132"/>
      <c r="AG94" s="132"/>
      <c r="AH94" s="132"/>
      <c r="AI94" s="133"/>
      <c r="AJ94" s="134" t="s">
        <v>70</v>
      </c>
      <c r="AK94" s="132"/>
      <c r="AL94" s="132"/>
      <c r="AM94" s="132"/>
      <c r="AN94" s="133"/>
      <c r="AO94" s="134" t="s">
        <v>71</v>
      </c>
      <c r="AP94" s="132"/>
      <c r="AQ94" s="132"/>
      <c r="AR94" s="132"/>
      <c r="AS94" s="133"/>
      <c r="AT94" s="135" t="s">
        <v>75</v>
      </c>
      <c r="AU94" s="136"/>
      <c r="AV94" s="136"/>
      <c r="AW94" s="136"/>
      <c r="AX94" s="137"/>
    </row>
    <row r="95" spans="1:60" ht="22.5" hidden="1" customHeight="1" x14ac:dyDescent="0.15">
      <c r="A95" s="164"/>
      <c r="B95" s="165"/>
      <c r="C95" s="165"/>
      <c r="D95" s="165"/>
      <c r="E95" s="165"/>
      <c r="F95" s="166"/>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4"/>
      <c r="AU95" s="85"/>
      <c r="AV95" s="85"/>
      <c r="AW95" s="85"/>
      <c r="AX95" s="87"/>
    </row>
    <row r="96" spans="1:60" ht="47.1" hidden="1" customHeight="1" x14ac:dyDescent="0.15">
      <c r="A96" s="167"/>
      <c r="B96" s="168"/>
      <c r="C96" s="168"/>
      <c r="D96" s="168"/>
      <c r="E96" s="168"/>
      <c r="F96" s="169"/>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73" t="s">
        <v>77</v>
      </c>
      <c r="B97" s="374"/>
      <c r="C97" s="351" t="s">
        <v>19</v>
      </c>
      <c r="D97" s="352"/>
      <c r="E97" s="352"/>
      <c r="F97" s="352"/>
      <c r="G97" s="352"/>
      <c r="H97" s="352"/>
      <c r="I97" s="352"/>
      <c r="J97" s="352"/>
      <c r="K97" s="353"/>
      <c r="L97" s="402" t="s">
        <v>76</v>
      </c>
      <c r="M97" s="402"/>
      <c r="N97" s="402"/>
      <c r="O97" s="402"/>
      <c r="P97" s="402"/>
      <c r="Q97" s="402"/>
      <c r="R97" s="403" t="s">
        <v>73</v>
      </c>
      <c r="S97" s="404"/>
      <c r="T97" s="404"/>
      <c r="U97" s="404"/>
      <c r="V97" s="404"/>
      <c r="W97" s="404"/>
      <c r="X97" s="405"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06"/>
    </row>
    <row r="98" spans="1:50" ht="22.5" customHeight="1" x14ac:dyDescent="0.15">
      <c r="A98" s="375"/>
      <c r="B98" s="376"/>
      <c r="C98" s="407" t="s">
        <v>396</v>
      </c>
      <c r="D98" s="408"/>
      <c r="E98" s="408"/>
      <c r="F98" s="408"/>
      <c r="G98" s="408"/>
      <c r="H98" s="408"/>
      <c r="I98" s="408"/>
      <c r="J98" s="408"/>
      <c r="K98" s="409"/>
      <c r="L98" s="62">
        <v>0.2</v>
      </c>
      <c r="M98" s="63"/>
      <c r="N98" s="63"/>
      <c r="O98" s="63"/>
      <c r="P98" s="63"/>
      <c r="Q98" s="64"/>
      <c r="R98" s="62">
        <v>0.7</v>
      </c>
      <c r="S98" s="63"/>
      <c r="T98" s="63"/>
      <c r="U98" s="63"/>
      <c r="V98" s="63"/>
      <c r="W98" s="64"/>
      <c r="X98" s="177" t="s">
        <v>437</v>
      </c>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9"/>
    </row>
    <row r="99" spans="1:50" ht="23.1" customHeight="1" x14ac:dyDescent="0.15">
      <c r="A99" s="375"/>
      <c r="B99" s="376"/>
      <c r="C99" s="155" t="s">
        <v>397</v>
      </c>
      <c r="D99" s="156"/>
      <c r="E99" s="156"/>
      <c r="F99" s="156"/>
      <c r="G99" s="156"/>
      <c r="H99" s="156"/>
      <c r="I99" s="156"/>
      <c r="J99" s="156"/>
      <c r="K99" s="157"/>
      <c r="L99" s="62">
        <v>0.2</v>
      </c>
      <c r="M99" s="63"/>
      <c r="N99" s="63"/>
      <c r="O99" s="63"/>
      <c r="P99" s="63"/>
      <c r="Q99" s="64"/>
      <c r="R99" s="62">
        <v>0.6</v>
      </c>
      <c r="S99" s="63"/>
      <c r="T99" s="63"/>
      <c r="U99" s="63"/>
      <c r="V99" s="63"/>
      <c r="W99" s="64"/>
      <c r="X99" s="180"/>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2"/>
    </row>
    <row r="100" spans="1:50" ht="23.1" customHeight="1" x14ac:dyDescent="0.15">
      <c r="A100" s="375"/>
      <c r="B100" s="376"/>
      <c r="C100" s="155" t="s">
        <v>398</v>
      </c>
      <c r="D100" s="156"/>
      <c r="E100" s="156"/>
      <c r="F100" s="156"/>
      <c r="G100" s="156"/>
      <c r="H100" s="156"/>
      <c r="I100" s="156"/>
      <c r="J100" s="156"/>
      <c r="K100" s="157"/>
      <c r="L100" s="62">
        <v>0.3</v>
      </c>
      <c r="M100" s="63"/>
      <c r="N100" s="63"/>
      <c r="O100" s="63"/>
      <c r="P100" s="63"/>
      <c r="Q100" s="64"/>
      <c r="R100" s="62">
        <v>0.4</v>
      </c>
      <c r="S100" s="63"/>
      <c r="T100" s="63"/>
      <c r="U100" s="63"/>
      <c r="V100" s="63"/>
      <c r="W100" s="64"/>
      <c r="X100" s="180"/>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2"/>
    </row>
    <row r="101" spans="1:50" ht="34.5" customHeight="1" x14ac:dyDescent="0.15">
      <c r="A101" s="375"/>
      <c r="B101" s="376"/>
      <c r="C101" s="155" t="s">
        <v>399</v>
      </c>
      <c r="D101" s="156"/>
      <c r="E101" s="156"/>
      <c r="F101" s="156"/>
      <c r="G101" s="156"/>
      <c r="H101" s="156"/>
      <c r="I101" s="156"/>
      <c r="J101" s="156"/>
      <c r="K101" s="157"/>
      <c r="L101" s="62">
        <v>24</v>
      </c>
      <c r="M101" s="63"/>
      <c r="N101" s="63"/>
      <c r="O101" s="63"/>
      <c r="P101" s="63"/>
      <c r="Q101" s="64"/>
      <c r="R101" s="62">
        <v>30</v>
      </c>
      <c r="S101" s="63"/>
      <c r="T101" s="63"/>
      <c r="U101" s="63"/>
      <c r="V101" s="63"/>
      <c r="W101" s="64"/>
      <c r="X101" s="180"/>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2"/>
    </row>
    <row r="102" spans="1:50" ht="23.1" customHeight="1" x14ac:dyDescent="0.15">
      <c r="A102" s="375"/>
      <c r="B102" s="376"/>
      <c r="C102" s="155"/>
      <c r="D102" s="156"/>
      <c r="E102" s="156"/>
      <c r="F102" s="156"/>
      <c r="G102" s="156"/>
      <c r="H102" s="156"/>
      <c r="I102" s="156"/>
      <c r="J102" s="156"/>
      <c r="K102" s="157"/>
      <c r="L102" s="62"/>
      <c r="M102" s="63"/>
      <c r="N102" s="63"/>
      <c r="O102" s="63"/>
      <c r="P102" s="63"/>
      <c r="Q102" s="64"/>
      <c r="R102" s="62"/>
      <c r="S102" s="63"/>
      <c r="T102" s="63"/>
      <c r="U102" s="63"/>
      <c r="V102" s="63"/>
      <c r="W102" s="64"/>
      <c r="X102" s="180"/>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2"/>
    </row>
    <row r="103" spans="1:50" ht="23.1" customHeight="1" x14ac:dyDescent="0.15">
      <c r="A103" s="375"/>
      <c r="B103" s="376"/>
      <c r="C103" s="379"/>
      <c r="D103" s="380"/>
      <c r="E103" s="380"/>
      <c r="F103" s="380"/>
      <c r="G103" s="380"/>
      <c r="H103" s="380"/>
      <c r="I103" s="380"/>
      <c r="J103" s="380"/>
      <c r="K103" s="381"/>
      <c r="L103" s="62"/>
      <c r="M103" s="63"/>
      <c r="N103" s="63"/>
      <c r="O103" s="63"/>
      <c r="P103" s="63"/>
      <c r="Q103" s="64"/>
      <c r="R103" s="62"/>
      <c r="S103" s="63"/>
      <c r="T103" s="63"/>
      <c r="U103" s="63"/>
      <c r="V103" s="63"/>
      <c r="W103" s="64"/>
      <c r="X103" s="180"/>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2"/>
    </row>
    <row r="104" spans="1:50" ht="21" customHeight="1" thickBot="1" x14ac:dyDescent="0.2">
      <c r="A104" s="377"/>
      <c r="B104" s="378"/>
      <c r="C104" s="367" t="s">
        <v>22</v>
      </c>
      <c r="D104" s="368"/>
      <c r="E104" s="368"/>
      <c r="F104" s="368"/>
      <c r="G104" s="368"/>
      <c r="H104" s="368"/>
      <c r="I104" s="368"/>
      <c r="J104" s="368"/>
      <c r="K104" s="369"/>
      <c r="L104" s="370">
        <f>SUM(L98:Q103)</f>
        <v>24.7</v>
      </c>
      <c r="M104" s="371"/>
      <c r="N104" s="371"/>
      <c r="O104" s="371"/>
      <c r="P104" s="371"/>
      <c r="Q104" s="372"/>
      <c r="R104" s="370">
        <f>SUM(R98:W103)</f>
        <v>31.7</v>
      </c>
      <c r="S104" s="371"/>
      <c r="T104" s="371"/>
      <c r="U104" s="371"/>
      <c r="V104" s="371"/>
      <c r="W104" s="372"/>
      <c r="X104" s="183"/>
      <c r="Y104" s="184"/>
      <c r="Z104" s="184"/>
      <c r="AA104" s="184"/>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3" t="s">
        <v>38</v>
      </c>
      <c r="AH107" s="602"/>
      <c r="AI107" s="602"/>
      <c r="AJ107" s="602"/>
      <c r="AK107" s="602"/>
      <c r="AL107" s="602"/>
      <c r="AM107" s="602"/>
      <c r="AN107" s="602"/>
      <c r="AO107" s="602"/>
      <c r="AP107" s="602"/>
      <c r="AQ107" s="602"/>
      <c r="AR107" s="602"/>
      <c r="AS107" s="602"/>
      <c r="AT107" s="602"/>
      <c r="AU107" s="602"/>
      <c r="AV107" s="602"/>
      <c r="AW107" s="602"/>
      <c r="AX107" s="634"/>
    </row>
    <row r="108" spans="1:50" ht="70.5" customHeight="1" x14ac:dyDescent="0.15">
      <c r="A108" s="309" t="s">
        <v>312</v>
      </c>
      <c r="B108" s="310"/>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5" t="s">
        <v>383</v>
      </c>
      <c r="AE108" s="606"/>
      <c r="AF108" s="606"/>
      <c r="AG108" s="659" t="s">
        <v>413</v>
      </c>
      <c r="AH108" s="660"/>
      <c r="AI108" s="660"/>
      <c r="AJ108" s="660"/>
      <c r="AK108" s="660"/>
      <c r="AL108" s="660"/>
      <c r="AM108" s="660"/>
      <c r="AN108" s="660"/>
      <c r="AO108" s="660"/>
      <c r="AP108" s="660"/>
      <c r="AQ108" s="660"/>
      <c r="AR108" s="660"/>
      <c r="AS108" s="660"/>
      <c r="AT108" s="660"/>
      <c r="AU108" s="660"/>
      <c r="AV108" s="660"/>
      <c r="AW108" s="660"/>
      <c r="AX108" s="661"/>
    </row>
    <row r="109" spans="1:50" ht="29.25" customHeight="1" x14ac:dyDescent="0.15">
      <c r="A109" s="311"/>
      <c r="B109" s="312"/>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8" t="s">
        <v>383</v>
      </c>
      <c r="AE109" s="439"/>
      <c r="AF109" s="439"/>
      <c r="AG109" s="306" t="s">
        <v>411</v>
      </c>
      <c r="AH109" s="307"/>
      <c r="AI109" s="307"/>
      <c r="AJ109" s="307"/>
      <c r="AK109" s="307"/>
      <c r="AL109" s="307"/>
      <c r="AM109" s="307"/>
      <c r="AN109" s="307"/>
      <c r="AO109" s="307"/>
      <c r="AP109" s="307"/>
      <c r="AQ109" s="307"/>
      <c r="AR109" s="307"/>
      <c r="AS109" s="307"/>
      <c r="AT109" s="307"/>
      <c r="AU109" s="307"/>
      <c r="AV109" s="307"/>
      <c r="AW109" s="307"/>
      <c r="AX109" s="308"/>
    </row>
    <row r="110" spans="1:50" ht="45" customHeight="1" x14ac:dyDescent="0.15">
      <c r="A110" s="313"/>
      <c r="B110" s="314"/>
      <c r="C110" s="420" t="s">
        <v>314</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86" t="s">
        <v>383</v>
      </c>
      <c r="AE110" s="587"/>
      <c r="AF110" s="587"/>
      <c r="AG110" s="676" t="s">
        <v>401</v>
      </c>
      <c r="AH110" s="206"/>
      <c r="AI110" s="206"/>
      <c r="AJ110" s="206"/>
      <c r="AK110" s="206"/>
      <c r="AL110" s="206"/>
      <c r="AM110" s="206"/>
      <c r="AN110" s="206"/>
      <c r="AO110" s="206"/>
      <c r="AP110" s="206"/>
      <c r="AQ110" s="206"/>
      <c r="AR110" s="206"/>
      <c r="AS110" s="206"/>
      <c r="AT110" s="206"/>
      <c r="AU110" s="206"/>
      <c r="AV110" s="206"/>
      <c r="AW110" s="206"/>
      <c r="AX110" s="582"/>
    </row>
    <row r="111" spans="1:50" ht="31.5" customHeight="1" x14ac:dyDescent="0.15">
      <c r="A111" s="549" t="s">
        <v>46</v>
      </c>
      <c r="B111" s="591"/>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588" t="s">
        <v>383</v>
      </c>
      <c r="AE111" s="432"/>
      <c r="AF111" s="589"/>
      <c r="AG111" s="303" t="s">
        <v>402</v>
      </c>
      <c r="AH111" s="304"/>
      <c r="AI111" s="304"/>
      <c r="AJ111" s="304"/>
      <c r="AK111" s="304"/>
      <c r="AL111" s="304"/>
      <c r="AM111" s="304"/>
      <c r="AN111" s="304"/>
      <c r="AO111" s="304"/>
      <c r="AP111" s="304"/>
      <c r="AQ111" s="304"/>
      <c r="AR111" s="304"/>
      <c r="AS111" s="304"/>
      <c r="AT111" s="304"/>
      <c r="AU111" s="304"/>
      <c r="AV111" s="304"/>
      <c r="AW111" s="304"/>
      <c r="AX111" s="305"/>
    </row>
    <row r="112" spans="1:50" ht="18.75" customHeight="1" x14ac:dyDescent="0.15">
      <c r="A112" s="592"/>
      <c r="B112" s="593"/>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40" t="s">
        <v>404</v>
      </c>
      <c r="AE112" s="441"/>
      <c r="AF112" s="442"/>
      <c r="AG112" s="306"/>
      <c r="AH112" s="307"/>
      <c r="AI112" s="307"/>
      <c r="AJ112" s="307"/>
      <c r="AK112" s="307"/>
      <c r="AL112" s="307"/>
      <c r="AM112" s="307"/>
      <c r="AN112" s="307"/>
      <c r="AO112" s="307"/>
      <c r="AP112" s="307"/>
      <c r="AQ112" s="307"/>
      <c r="AR112" s="307"/>
      <c r="AS112" s="307"/>
      <c r="AT112" s="307"/>
      <c r="AU112" s="307"/>
      <c r="AV112" s="307"/>
      <c r="AW112" s="307"/>
      <c r="AX112" s="308"/>
    </row>
    <row r="113" spans="1:64" ht="18.75" customHeight="1" x14ac:dyDescent="0.15">
      <c r="A113" s="592"/>
      <c r="B113" s="593"/>
      <c r="C113" s="505" t="s">
        <v>315</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40" t="s">
        <v>404</v>
      </c>
      <c r="AE113" s="441"/>
      <c r="AF113" s="442"/>
      <c r="AG113" s="306"/>
      <c r="AH113" s="307"/>
      <c r="AI113" s="307"/>
      <c r="AJ113" s="307"/>
      <c r="AK113" s="307"/>
      <c r="AL113" s="307"/>
      <c r="AM113" s="307"/>
      <c r="AN113" s="307"/>
      <c r="AO113" s="307"/>
      <c r="AP113" s="307"/>
      <c r="AQ113" s="307"/>
      <c r="AR113" s="307"/>
      <c r="AS113" s="307"/>
      <c r="AT113" s="307"/>
      <c r="AU113" s="307"/>
      <c r="AV113" s="307"/>
      <c r="AW113" s="307"/>
      <c r="AX113" s="308"/>
    </row>
    <row r="114" spans="1:64" ht="18" customHeight="1" x14ac:dyDescent="0.15">
      <c r="A114" s="592"/>
      <c r="B114" s="593"/>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40" t="s">
        <v>404</v>
      </c>
      <c r="AE114" s="441"/>
      <c r="AF114" s="442"/>
      <c r="AG114" s="306"/>
      <c r="AH114" s="307"/>
      <c r="AI114" s="307"/>
      <c r="AJ114" s="307"/>
      <c r="AK114" s="307"/>
      <c r="AL114" s="307"/>
      <c r="AM114" s="307"/>
      <c r="AN114" s="307"/>
      <c r="AO114" s="307"/>
      <c r="AP114" s="307"/>
      <c r="AQ114" s="307"/>
      <c r="AR114" s="307"/>
      <c r="AS114" s="307"/>
      <c r="AT114" s="307"/>
      <c r="AU114" s="307"/>
      <c r="AV114" s="307"/>
      <c r="AW114" s="307"/>
      <c r="AX114" s="308"/>
    </row>
    <row r="115" spans="1:64" ht="34.5" customHeight="1" x14ac:dyDescent="0.15">
      <c r="A115" s="592"/>
      <c r="B115" s="593"/>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91"/>
      <c r="AD115" s="440" t="s">
        <v>383</v>
      </c>
      <c r="AE115" s="441"/>
      <c r="AF115" s="442"/>
      <c r="AG115" s="306" t="s">
        <v>403</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2"/>
      <c r="B116" s="593"/>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91"/>
      <c r="AD116" s="590" t="s">
        <v>404</v>
      </c>
      <c r="AE116" s="441"/>
      <c r="AF116" s="442"/>
      <c r="AG116" s="365"/>
      <c r="AH116" s="307"/>
      <c r="AI116" s="307"/>
      <c r="AJ116" s="307"/>
      <c r="AK116" s="307"/>
      <c r="AL116" s="307"/>
      <c r="AM116" s="307"/>
      <c r="AN116" s="307"/>
      <c r="AO116" s="307"/>
      <c r="AP116" s="307"/>
      <c r="AQ116" s="307"/>
      <c r="AR116" s="307"/>
      <c r="AS116" s="307"/>
      <c r="AT116" s="307"/>
      <c r="AU116" s="307"/>
      <c r="AV116" s="307"/>
      <c r="AW116" s="307"/>
      <c r="AX116" s="308"/>
      <c r="BI116" s="10"/>
      <c r="BJ116" s="10"/>
      <c r="BK116" s="10"/>
      <c r="BL116" s="10"/>
    </row>
    <row r="117" spans="1:64" ht="18"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99" t="s">
        <v>404</v>
      </c>
      <c r="AE117" s="600"/>
      <c r="AF117" s="601"/>
      <c r="AG117" s="365"/>
      <c r="AH117" s="307"/>
      <c r="AI117" s="307"/>
      <c r="AJ117" s="307"/>
      <c r="AK117" s="307"/>
      <c r="AL117" s="307"/>
      <c r="AM117" s="307"/>
      <c r="AN117" s="307"/>
      <c r="AO117" s="307"/>
      <c r="AP117" s="307"/>
      <c r="AQ117" s="307"/>
      <c r="AR117" s="307"/>
      <c r="AS117" s="307"/>
      <c r="AT117" s="307"/>
      <c r="AU117" s="307"/>
      <c r="AV117" s="307"/>
      <c r="AW117" s="307"/>
      <c r="AX117" s="308"/>
      <c r="BG117" s="10"/>
      <c r="BH117" s="10"/>
      <c r="BI117" s="10"/>
      <c r="BJ117" s="10"/>
    </row>
    <row r="118" spans="1:64" ht="48" customHeight="1" x14ac:dyDescent="0.15">
      <c r="A118" s="549" t="s">
        <v>47</v>
      </c>
      <c r="B118" s="591"/>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1" t="s">
        <v>381</v>
      </c>
      <c r="AE118" s="432"/>
      <c r="AF118" s="589"/>
      <c r="AG118" s="303" t="s">
        <v>408</v>
      </c>
      <c r="AH118" s="304"/>
      <c r="AI118" s="304"/>
      <c r="AJ118" s="304"/>
      <c r="AK118" s="304"/>
      <c r="AL118" s="304"/>
      <c r="AM118" s="304"/>
      <c r="AN118" s="304"/>
      <c r="AO118" s="304"/>
      <c r="AP118" s="304"/>
      <c r="AQ118" s="304"/>
      <c r="AR118" s="304"/>
      <c r="AS118" s="304"/>
      <c r="AT118" s="304"/>
      <c r="AU118" s="304"/>
      <c r="AV118" s="304"/>
      <c r="AW118" s="304"/>
      <c r="AX118" s="305"/>
    </row>
    <row r="119" spans="1:64" ht="29.25" customHeight="1" x14ac:dyDescent="0.15">
      <c r="A119" s="592"/>
      <c r="B119" s="593"/>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404</v>
      </c>
      <c r="AE119" s="608"/>
      <c r="AF119" s="608"/>
      <c r="AG119" s="365"/>
      <c r="AH119" s="307"/>
      <c r="AI119" s="307"/>
      <c r="AJ119" s="307"/>
      <c r="AK119" s="307"/>
      <c r="AL119" s="307"/>
      <c r="AM119" s="307"/>
      <c r="AN119" s="307"/>
      <c r="AO119" s="307"/>
      <c r="AP119" s="307"/>
      <c r="AQ119" s="307"/>
      <c r="AR119" s="307"/>
      <c r="AS119" s="307"/>
      <c r="AT119" s="307"/>
      <c r="AU119" s="307"/>
      <c r="AV119" s="307"/>
      <c r="AW119" s="307"/>
      <c r="AX119" s="308"/>
    </row>
    <row r="120" spans="1:64" ht="18.75" customHeight="1" x14ac:dyDescent="0.15">
      <c r="A120" s="592"/>
      <c r="B120" s="593"/>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590" t="s">
        <v>381</v>
      </c>
      <c r="AE120" s="441"/>
      <c r="AF120" s="441"/>
      <c r="AG120" s="365" t="s">
        <v>432</v>
      </c>
      <c r="AH120" s="307"/>
      <c r="AI120" s="307"/>
      <c r="AJ120" s="307"/>
      <c r="AK120" s="307"/>
      <c r="AL120" s="307"/>
      <c r="AM120" s="307"/>
      <c r="AN120" s="307"/>
      <c r="AO120" s="307"/>
      <c r="AP120" s="307"/>
      <c r="AQ120" s="307"/>
      <c r="AR120" s="307"/>
      <c r="AS120" s="307"/>
      <c r="AT120" s="307"/>
      <c r="AU120" s="307"/>
      <c r="AV120" s="307"/>
      <c r="AW120" s="307"/>
      <c r="AX120" s="308"/>
    </row>
    <row r="121" spans="1:64" ht="18.75" customHeight="1" x14ac:dyDescent="0.15">
      <c r="A121" s="594"/>
      <c r="B121" s="595"/>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590" t="s">
        <v>404</v>
      </c>
      <c r="AE121" s="441"/>
      <c r="AF121" s="441"/>
      <c r="AG121" s="365"/>
      <c r="AH121" s="307"/>
      <c r="AI121" s="307"/>
      <c r="AJ121" s="307"/>
      <c r="AK121" s="307"/>
      <c r="AL121" s="307"/>
      <c r="AM121" s="307"/>
      <c r="AN121" s="307"/>
      <c r="AO121" s="307"/>
      <c r="AP121" s="307"/>
      <c r="AQ121" s="307"/>
      <c r="AR121" s="307"/>
      <c r="AS121" s="307"/>
      <c r="AT121" s="307"/>
      <c r="AU121" s="307"/>
      <c r="AV121" s="307"/>
      <c r="AW121" s="307"/>
      <c r="AX121" s="308"/>
    </row>
    <row r="122" spans="1:64" ht="30" customHeight="1" x14ac:dyDescent="0.15">
      <c r="A122" s="627" t="s">
        <v>80</v>
      </c>
      <c r="B122" s="628"/>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4"/>
      <c r="AD122" s="431" t="s">
        <v>404</v>
      </c>
      <c r="AE122" s="432"/>
      <c r="AF122" s="432"/>
      <c r="AG122" s="577"/>
      <c r="AH122" s="204"/>
      <c r="AI122" s="204"/>
      <c r="AJ122" s="204"/>
      <c r="AK122" s="204"/>
      <c r="AL122" s="204"/>
      <c r="AM122" s="204"/>
      <c r="AN122" s="204"/>
      <c r="AO122" s="204"/>
      <c r="AP122" s="204"/>
      <c r="AQ122" s="204"/>
      <c r="AR122" s="204"/>
      <c r="AS122" s="204"/>
      <c r="AT122" s="204"/>
      <c r="AU122" s="204"/>
      <c r="AV122" s="204"/>
      <c r="AW122" s="204"/>
      <c r="AX122" s="578"/>
    </row>
    <row r="123" spans="1:64" ht="15.75" customHeight="1" x14ac:dyDescent="0.15">
      <c r="A123" s="629"/>
      <c r="B123" s="630"/>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78"/>
      <c r="AI123" s="278"/>
      <c r="AJ123" s="278"/>
      <c r="AK123" s="278"/>
      <c r="AL123" s="278"/>
      <c r="AM123" s="278"/>
      <c r="AN123" s="278"/>
      <c r="AO123" s="278"/>
      <c r="AP123" s="278"/>
      <c r="AQ123" s="278"/>
      <c r="AR123" s="278"/>
      <c r="AS123" s="278"/>
      <c r="AT123" s="278"/>
      <c r="AU123" s="278"/>
      <c r="AV123" s="278"/>
      <c r="AW123" s="278"/>
      <c r="AX123" s="580"/>
    </row>
    <row r="124" spans="1:64" ht="19.5" customHeight="1" x14ac:dyDescent="0.15">
      <c r="A124" s="629"/>
      <c r="B124" s="630"/>
      <c r="C124" s="640"/>
      <c r="D124" s="641"/>
      <c r="E124" s="641"/>
      <c r="F124" s="641"/>
      <c r="G124" s="641"/>
      <c r="H124" s="641"/>
      <c r="I124" s="641"/>
      <c r="J124" s="641"/>
      <c r="K124" s="641"/>
      <c r="L124" s="641"/>
      <c r="M124" s="641"/>
      <c r="N124" s="641"/>
      <c r="O124" s="642"/>
      <c r="P124" s="649"/>
      <c r="Q124" s="649"/>
      <c r="R124" s="649"/>
      <c r="S124" s="650"/>
      <c r="T124" s="635"/>
      <c r="U124" s="307"/>
      <c r="V124" s="307"/>
      <c r="W124" s="307"/>
      <c r="X124" s="307"/>
      <c r="Y124" s="307"/>
      <c r="Z124" s="307"/>
      <c r="AA124" s="307"/>
      <c r="AB124" s="307"/>
      <c r="AC124" s="307"/>
      <c r="AD124" s="307"/>
      <c r="AE124" s="307"/>
      <c r="AF124" s="636"/>
      <c r="AG124" s="579"/>
      <c r="AH124" s="278"/>
      <c r="AI124" s="278"/>
      <c r="AJ124" s="278"/>
      <c r="AK124" s="278"/>
      <c r="AL124" s="278"/>
      <c r="AM124" s="278"/>
      <c r="AN124" s="278"/>
      <c r="AO124" s="278"/>
      <c r="AP124" s="278"/>
      <c r="AQ124" s="278"/>
      <c r="AR124" s="278"/>
      <c r="AS124" s="278"/>
      <c r="AT124" s="278"/>
      <c r="AU124" s="278"/>
      <c r="AV124" s="278"/>
      <c r="AW124" s="278"/>
      <c r="AX124" s="580"/>
    </row>
    <row r="125" spans="1:64" ht="19.5" customHeight="1" x14ac:dyDescent="0.15">
      <c r="A125" s="631"/>
      <c r="B125" s="632"/>
      <c r="C125" s="643"/>
      <c r="D125" s="644"/>
      <c r="E125" s="644"/>
      <c r="F125" s="644"/>
      <c r="G125" s="644"/>
      <c r="H125" s="644"/>
      <c r="I125" s="644"/>
      <c r="J125" s="644"/>
      <c r="K125" s="644"/>
      <c r="L125" s="644"/>
      <c r="M125" s="644"/>
      <c r="N125" s="644"/>
      <c r="O125" s="645"/>
      <c r="P125" s="651"/>
      <c r="Q125" s="651"/>
      <c r="R125" s="651"/>
      <c r="S125" s="652"/>
      <c r="T125" s="428"/>
      <c r="U125" s="429"/>
      <c r="V125" s="429"/>
      <c r="W125" s="429"/>
      <c r="X125" s="429"/>
      <c r="Y125" s="429"/>
      <c r="Z125" s="429"/>
      <c r="AA125" s="429"/>
      <c r="AB125" s="429"/>
      <c r="AC125" s="429"/>
      <c r="AD125" s="429"/>
      <c r="AE125" s="429"/>
      <c r="AF125" s="430"/>
      <c r="AG125" s="581"/>
      <c r="AH125" s="206"/>
      <c r="AI125" s="206"/>
      <c r="AJ125" s="206"/>
      <c r="AK125" s="206"/>
      <c r="AL125" s="206"/>
      <c r="AM125" s="206"/>
      <c r="AN125" s="206"/>
      <c r="AO125" s="206"/>
      <c r="AP125" s="206"/>
      <c r="AQ125" s="206"/>
      <c r="AR125" s="206"/>
      <c r="AS125" s="206"/>
      <c r="AT125" s="206"/>
      <c r="AU125" s="206"/>
      <c r="AV125" s="206"/>
      <c r="AW125" s="206"/>
      <c r="AX125" s="582"/>
    </row>
    <row r="126" spans="1:64" ht="274.5" customHeight="1" x14ac:dyDescent="0.15">
      <c r="A126" s="549" t="s">
        <v>58</v>
      </c>
      <c r="B126" s="550"/>
      <c r="C126" s="389" t="s">
        <v>64</v>
      </c>
      <c r="D126" s="572"/>
      <c r="E126" s="572"/>
      <c r="F126" s="573"/>
      <c r="G126" s="543" t="s">
        <v>410</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47.25" customHeight="1" thickBot="1" x14ac:dyDescent="0.2">
      <c r="A127" s="551"/>
      <c r="B127" s="552"/>
      <c r="C127" s="360" t="s">
        <v>68</v>
      </c>
      <c r="D127" s="361"/>
      <c r="E127" s="361"/>
      <c r="F127" s="362"/>
      <c r="G127" s="363" t="s">
        <v>384</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433" t="s">
        <v>40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434"/>
      <c r="AE128" s="434"/>
      <c r="AF128" s="434"/>
      <c r="AG128" s="434"/>
      <c r="AH128" s="434"/>
      <c r="AI128" s="434"/>
      <c r="AJ128" s="434"/>
      <c r="AK128" s="434"/>
      <c r="AL128" s="434"/>
      <c r="AM128" s="434"/>
      <c r="AN128" s="434"/>
      <c r="AO128" s="434"/>
      <c r="AP128" s="434"/>
      <c r="AQ128" s="434"/>
      <c r="AR128" s="434"/>
      <c r="AS128" s="434"/>
      <c r="AT128" s="434"/>
      <c r="AU128" s="434"/>
      <c r="AV128" s="434"/>
      <c r="AW128" s="434"/>
      <c r="AX128" s="435"/>
    </row>
    <row r="129" spans="1:50" ht="84.75"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09.5" customHeight="1" thickBot="1" x14ac:dyDescent="0.2">
      <c r="A131" s="546" t="s">
        <v>306</v>
      </c>
      <c r="B131" s="547"/>
      <c r="C131" s="547"/>
      <c r="D131" s="547"/>
      <c r="E131" s="548"/>
      <c r="F131" s="565" t="s">
        <v>433</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78" customHeight="1" thickBot="1" x14ac:dyDescent="0.2">
      <c r="A133" s="425" t="s">
        <v>436</v>
      </c>
      <c r="B133" s="426"/>
      <c r="C133" s="426"/>
      <c r="D133" s="426"/>
      <c r="E133" s="427"/>
      <c r="F133" s="568" t="s">
        <v>435</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69.75" customHeight="1" thickBot="1" x14ac:dyDescent="0.2">
      <c r="A135" s="609" t="s">
        <v>434</v>
      </c>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398" t="s">
        <v>224</v>
      </c>
      <c r="B137" s="399"/>
      <c r="C137" s="399"/>
      <c r="D137" s="399"/>
      <c r="E137" s="399"/>
      <c r="F137" s="399"/>
      <c r="G137" s="412" t="s">
        <v>423</v>
      </c>
      <c r="H137" s="413"/>
      <c r="I137" s="413"/>
      <c r="J137" s="413"/>
      <c r="K137" s="413"/>
      <c r="L137" s="413"/>
      <c r="M137" s="413"/>
      <c r="N137" s="413"/>
      <c r="O137" s="413"/>
      <c r="P137" s="414"/>
      <c r="Q137" s="399" t="s">
        <v>225</v>
      </c>
      <c r="R137" s="399"/>
      <c r="S137" s="399"/>
      <c r="T137" s="399"/>
      <c r="U137" s="399"/>
      <c r="V137" s="399"/>
      <c r="W137" s="412" t="s">
        <v>423</v>
      </c>
      <c r="X137" s="413"/>
      <c r="Y137" s="413"/>
      <c r="Z137" s="413"/>
      <c r="AA137" s="413"/>
      <c r="AB137" s="413"/>
      <c r="AC137" s="413"/>
      <c r="AD137" s="413"/>
      <c r="AE137" s="413"/>
      <c r="AF137" s="414"/>
      <c r="AG137" s="399" t="s">
        <v>226</v>
      </c>
      <c r="AH137" s="399"/>
      <c r="AI137" s="399"/>
      <c r="AJ137" s="399"/>
      <c r="AK137" s="399"/>
      <c r="AL137" s="399"/>
      <c r="AM137" s="615" t="s">
        <v>423</v>
      </c>
      <c r="AN137" s="616"/>
      <c r="AO137" s="616"/>
      <c r="AP137" s="616"/>
      <c r="AQ137" s="616"/>
      <c r="AR137" s="616"/>
      <c r="AS137" s="616"/>
      <c r="AT137" s="616"/>
      <c r="AU137" s="616"/>
      <c r="AV137" s="617"/>
      <c r="AW137" s="12"/>
      <c r="AX137" s="13"/>
    </row>
    <row r="138" spans="1:50" ht="19.899999999999999" customHeight="1" thickBot="1" x14ac:dyDescent="0.2">
      <c r="A138" s="400" t="s">
        <v>227</v>
      </c>
      <c r="B138" s="401"/>
      <c r="C138" s="401"/>
      <c r="D138" s="401"/>
      <c r="E138" s="401"/>
      <c r="F138" s="401"/>
      <c r="G138" s="415" t="s">
        <v>385</v>
      </c>
      <c r="H138" s="416"/>
      <c r="I138" s="416"/>
      <c r="J138" s="416"/>
      <c r="K138" s="416"/>
      <c r="L138" s="416"/>
      <c r="M138" s="416"/>
      <c r="N138" s="416"/>
      <c r="O138" s="416"/>
      <c r="P138" s="417"/>
      <c r="Q138" s="401" t="s">
        <v>228</v>
      </c>
      <c r="R138" s="401"/>
      <c r="S138" s="401"/>
      <c r="T138" s="401"/>
      <c r="U138" s="401"/>
      <c r="V138" s="401"/>
      <c r="W138" s="574">
        <v>289</v>
      </c>
      <c r="X138" s="416"/>
      <c r="Y138" s="416"/>
      <c r="Z138" s="416"/>
      <c r="AA138" s="416"/>
      <c r="AB138" s="416"/>
      <c r="AC138" s="416"/>
      <c r="AD138" s="416"/>
      <c r="AE138" s="416"/>
      <c r="AF138" s="417"/>
      <c r="AG138" s="575"/>
      <c r="AH138" s="576"/>
      <c r="AI138" s="576"/>
      <c r="AJ138" s="576"/>
      <c r="AK138" s="576"/>
      <c r="AL138" s="576"/>
      <c r="AM138" s="612"/>
      <c r="AN138" s="613"/>
      <c r="AO138" s="613"/>
      <c r="AP138" s="613"/>
      <c r="AQ138" s="613"/>
      <c r="AR138" s="613"/>
      <c r="AS138" s="613"/>
      <c r="AT138" s="613"/>
      <c r="AU138" s="613"/>
      <c r="AV138" s="614"/>
      <c r="AW138" s="28"/>
      <c r="AX138" s="29"/>
    </row>
    <row r="139" spans="1:50" ht="23.65" customHeight="1" x14ac:dyDescent="0.15">
      <c r="A139" s="556" t="s">
        <v>28</v>
      </c>
      <c r="B139" s="557"/>
      <c r="C139" s="557"/>
      <c r="D139" s="557"/>
      <c r="E139" s="557"/>
      <c r="F139" s="55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3"/>
      <c r="B140" s="464"/>
      <c r="C140" s="464"/>
      <c r="D140" s="464"/>
      <c r="E140" s="464"/>
      <c r="F140" s="46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3"/>
      <c r="B141" s="464"/>
      <c r="C141" s="464"/>
      <c r="D141" s="464"/>
      <c r="E141" s="464"/>
      <c r="F141" s="46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3"/>
      <c r="B142" s="464"/>
      <c r="C142" s="464"/>
      <c r="D142" s="464"/>
      <c r="E142" s="464"/>
      <c r="F142" s="46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3"/>
      <c r="B143" s="464"/>
      <c r="C143" s="464"/>
      <c r="D143" s="464"/>
      <c r="E143" s="464"/>
      <c r="F143" s="46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3"/>
      <c r="B144" s="464"/>
      <c r="C144" s="464"/>
      <c r="D144" s="464"/>
      <c r="E144" s="464"/>
      <c r="F144" s="46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3"/>
      <c r="B145" s="464"/>
      <c r="C145" s="464"/>
      <c r="D145" s="464"/>
      <c r="E145" s="464"/>
      <c r="F145" s="46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3"/>
      <c r="B146" s="464"/>
      <c r="C146" s="464"/>
      <c r="D146" s="464"/>
      <c r="E146" s="464"/>
      <c r="F146" s="46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3"/>
      <c r="B147" s="464"/>
      <c r="C147" s="464"/>
      <c r="D147" s="464"/>
      <c r="E147" s="464"/>
      <c r="F147" s="46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3"/>
      <c r="B148" s="464"/>
      <c r="C148" s="464"/>
      <c r="D148" s="464"/>
      <c r="E148" s="464"/>
      <c r="F148" s="46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3"/>
      <c r="B149" s="464"/>
      <c r="C149" s="464"/>
      <c r="D149" s="464"/>
      <c r="E149" s="464"/>
      <c r="F149" s="46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3"/>
      <c r="B150" s="464"/>
      <c r="C150" s="464"/>
      <c r="D150" s="464"/>
      <c r="E150" s="464"/>
      <c r="F150" s="46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3"/>
      <c r="B151" s="464"/>
      <c r="C151" s="464"/>
      <c r="D151" s="464"/>
      <c r="E151" s="464"/>
      <c r="F151" s="46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3"/>
      <c r="B152" s="464"/>
      <c r="C152" s="464"/>
      <c r="D152" s="464"/>
      <c r="E152" s="464"/>
      <c r="F152" s="46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3"/>
      <c r="B153" s="464"/>
      <c r="C153" s="464"/>
      <c r="D153" s="464"/>
      <c r="E153" s="464"/>
      <c r="F153" s="46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3"/>
      <c r="B154" s="464"/>
      <c r="C154" s="464"/>
      <c r="D154" s="464"/>
      <c r="E154" s="464"/>
      <c r="F154" s="46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3"/>
      <c r="B155" s="464"/>
      <c r="C155" s="464"/>
      <c r="D155" s="464"/>
      <c r="E155" s="464"/>
      <c r="F155" s="46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3"/>
      <c r="B156" s="464"/>
      <c r="C156" s="464"/>
      <c r="D156" s="464"/>
      <c r="E156" s="464"/>
      <c r="F156" s="46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3"/>
      <c r="B157" s="464"/>
      <c r="C157" s="464"/>
      <c r="D157" s="464"/>
      <c r="E157" s="464"/>
      <c r="F157" s="46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3"/>
      <c r="B158" s="464"/>
      <c r="C158" s="464"/>
      <c r="D158" s="464"/>
      <c r="E158" s="464"/>
      <c r="F158" s="46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3"/>
      <c r="B159" s="464"/>
      <c r="C159" s="464"/>
      <c r="D159" s="464"/>
      <c r="E159" s="464"/>
      <c r="F159" s="46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3"/>
      <c r="B160" s="464"/>
      <c r="C160" s="464"/>
      <c r="D160" s="464"/>
      <c r="E160" s="464"/>
      <c r="F160" s="46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3"/>
      <c r="B161" s="464"/>
      <c r="C161" s="464"/>
      <c r="D161" s="464"/>
      <c r="E161" s="464"/>
      <c r="F161" s="46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3"/>
      <c r="B162" s="464"/>
      <c r="C162" s="464"/>
      <c r="D162" s="464"/>
      <c r="E162" s="464"/>
      <c r="F162" s="46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3"/>
      <c r="B163" s="464"/>
      <c r="C163" s="464"/>
      <c r="D163" s="464"/>
      <c r="E163" s="464"/>
      <c r="F163" s="46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3"/>
      <c r="B164" s="464"/>
      <c r="C164" s="464"/>
      <c r="D164" s="464"/>
      <c r="E164" s="464"/>
      <c r="F164" s="46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3"/>
      <c r="B165" s="464"/>
      <c r="C165" s="464"/>
      <c r="D165" s="464"/>
      <c r="E165" s="464"/>
      <c r="F165" s="46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3"/>
      <c r="B166" s="464"/>
      <c r="C166" s="464"/>
      <c r="D166" s="464"/>
      <c r="E166" s="464"/>
      <c r="F166" s="46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3"/>
      <c r="B167" s="464"/>
      <c r="C167" s="464"/>
      <c r="D167" s="464"/>
      <c r="E167" s="464"/>
      <c r="F167" s="46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3"/>
      <c r="B168" s="464"/>
      <c r="C168" s="464"/>
      <c r="D168" s="464"/>
      <c r="E168" s="464"/>
      <c r="F168" s="46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3"/>
      <c r="B169" s="464"/>
      <c r="C169" s="464"/>
      <c r="D169" s="464"/>
      <c r="E169" s="464"/>
      <c r="F169" s="46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3"/>
      <c r="B170" s="464"/>
      <c r="C170" s="464"/>
      <c r="D170" s="464"/>
      <c r="E170" s="464"/>
      <c r="F170" s="46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3"/>
      <c r="B171" s="464"/>
      <c r="C171" s="464"/>
      <c r="D171" s="464"/>
      <c r="E171" s="464"/>
      <c r="F171" s="46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3"/>
      <c r="B172" s="464"/>
      <c r="C172" s="464"/>
      <c r="D172" s="464"/>
      <c r="E172" s="464"/>
      <c r="F172" s="46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3"/>
      <c r="B173" s="464"/>
      <c r="C173" s="464"/>
      <c r="D173" s="464"/>
      <c r="E173" s="464"/>
      <c r="F173" s="46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3"/>
      <c r="B174" s="464"/>
      <c r="C174" s="464"/>
      <c r="D174" s="464"/>
      <c r="E174" s="464"/>
      <c r="F174" s="46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3"/>
      <c r="B175" s="464"/>
      <c r="C175" s="464"/>
      <c r="D175" s="464"/>
      <c r="E175" s="464"/>
      <c r="F175" s="46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3"/>
      <c r="B176" s="464"/>
      <c r="C176" s="464"/>
      <c r="D176" s="464"/>
      <c r="E176" s="464"/>
      <c r="F176" s="46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9"/>
      <c r="B177" s="560"/>
      <c r="C177" s="560"/>
      <c r="D177" s="560"/>
      <c r="E177" s="560"/>
      <c r="F177" s="56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5" t="s">
        <v>34</v>
      </c>
      <c r="B178" s="536"/>
      <c r="C178" s="536"/>
      <c r="D178" s="536"/>
      <c r="E178" s="536"/>
      <c r="F178" s="537"/>
      <c r="G178" s="385" t="s">
        <v>386</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424</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186"/>
      <c r="B179" s="538"/>
      <c r="C179" s="538"/>
      <c r="D179" s="538"/>
      <c r="E179" s="538"/>
      <c r="F179" s="539"/>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45" customHeight="1" x14ac:dyDescent="0.15">
      <c r="A180" s="186"/>
      <c r="B180" s="538"/>
      <c r="C180" s="538"/>
      <c r="D180" s="538"/>
      <c r="E180" s="538"/>
      <c r="F180" s="539"/>
      <c r="G180" s="88" t="s">
        <v>387</v>
      </c>
      <c r="H180" s="89"/>
      <c r="I180" s="89"/>
      <c r="J180" s="89"/>
      <c r="K180" s="90"/>
      <c r="L180" s="91" t="s">
        <v>388</v>
      </c>
      <c r="M180" s="92"/>
      <c r="N180" s="92"/>
      <c r="O180" s="92"/>
      <c r="P180" s="92"/>
      <c r="Q180" s="92"/>
      <c r="R180" s="92"/>
      <c r="S180" s="92"/>
      <c r="T180" s="92"/>
      <c r="U180" s="92"/>
      <c r="V180" s="92"/>
      <c r="W180" s="92"/>
      <c r="X180" s="93"/>
      <c r="Y180" s="94">
        <v>18</v>
      </c>
      <c r="Z180" s="95"/>
      <c r="AA180" s="95"/>
      <c r="AB180" s="96"/>
      <c r="AC180" s="88" t="s">
        <v>387</v>
      </c>
      <c r="AD180" s="89"/>
      <c r="AE180" s="89"/>
      <c r="AF180" s="89"/>
      <c r="AG180" s="90"/>
      <c r="AH180" s="91" t="s">
        <v>389</v>
      </c>
      <c r="AI180" s="92"/>
      <c r="AJ180" s="92"/>
      <c r="AK180" s="92"/>
      <c r="AL180" s="92"/>
      <c r="AM180" s="92"/>
      <c r="AN180" s="92"/>
      <c r="AO180" s="92"/>
      <c r="AP180" s="92"/>
      <c r="AQ180" s="92"/>
      <c r="AR180" s="92"/>
      <c r="AS180" s="92"/>
      <c r="AT180" s="93"/>
      <c r="AU180" s="94">
        <v>11</v>
      </c>
      <c r="AV180" s="95"/>
      <c r="AW180" s="95"/>
      <c r="AX180" s="397"/>
    </row>
    <row r="181" spans="1:50" ht="24.75" customHeight="1" x14ac:dyDescent="0.15">
      <c r="A181" s="186"/>
      <c r="B181" s="538"/>
      <c r="C181" s="538"/>
      <c r="D181" s="538"/>
      <c r="E181" s="538"/>
      <c r="F181" s="53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86"/>
      <c r="B182" s="538"/>
      <c r="C182" s="538"/>
      <c r="D182" s="538"/>
      <c r="E182" s="538"/>
      <c r="F182" s="53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86"/>
      <c r="B183" s="538"/>
      <c r="C183" s="538"/>
      <c r="D183" s="538"/>
      <c r="E183" s="538"/>
      <c r="F183" s="53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86"/>
      <c r="B184" s="538"/>
      <c r="C184" s="538"/>
      <c r="D184" s="538"/>
      <c r="E184" s="538"/>
      <c r="F184" s="53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86"/>
      <c r="B185" s="538"/>
      <c r="C185" s="538"/>
      <c r="D185" s="538"/>
      <c r="E185" s="538"/>
      <c r="F185" s="53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86"/>
      <c r="B186" s="538"/>
      <c r="C186" s="538"/>
      <c r="D186" s="538"/>
      <c r="E186" s="538"/>
      <c r="F186" s="53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86"/>
      <c r="B187" s="538"/>
      <c r="C187" s="538"/>
      <c r="D187" s="538"/>
      <c r="E187" s="538"/>
      <c r="F187" s="53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86"/>
      <c r="B188" s="538"/>
      <c r="C188" s="538"/>
      <c r="D188" s="538"/>
      <c r="E188" s="538"/>
      <c r="F188" s="53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86"/>
      <c r="B189" s="538"/>
      <c r="C189" s="538"/>
      <c r="D189" s="538"/>
      <c r="E189" s="538"/>
      <c r="F189" s="53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86"/>
      <c r="B190" s="538"/>
      <c r="C190" s="538"/>
      <c r="D190" s="538"/>
      <c r="E190" s="538"/>
      <c r="F190" s="539"/>
      <c r="G190" s="74" t="s">
        <v>22</v>
      </c>
      <c r="H190" s="75"/>
      <c r="I190" s="75"/>
      <c r="J190" s="75"/>
      <c r="K190" s="75"/>
      <c r="L190" s="76"/>
      <c r="M190" s="77"/>
      <c r="N190" s="77"/>
      <c r="O190" s="77"/>
      <c r="P190" s="77"/>
      <c r="Q190" s="77"/>
      <c r="R190" s="77"/>
      <c r="S190" s="77"/>
      <c r="T190" s="77"/>
      <c r="U190" s="77"/>
      <c r="V190" s="77"/>
      <c r="W190" s="77"/>
      <c r="X190" s="78"/>
      <c r="Y190" s="79">
        <f>SUM(Y180:AB189)</f>
        <v>18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11</v>
      </c>
      <c r="AV190" s="80"/>
      <c r="AW190" s="80"/>
      <c r="AX190" s="82"/>
    </row>
    <row r="191" spans="1:50" ht="30" hidden="1" customHeight="1" x14ac:dyDescent="0.15">
      <c r="A191" s="186"/>
      <c r="B191" s="538"/>
      <c r="C191" s="538"/>
      <c r="D191" s="538"/>
      <c r="E191" s="538"/>
      <c r="F191" s="539"/>
      <c r="G191" s="385" t="s">
        <v>425</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422</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hidden="1" customHeight="1" x14ac:dyDescent="0.15">
      <c r="A192" s="186"/>
      <c r="B192" s="538"/>
      <c r="C192" s="538"/>
      <c r="D192" s="538"/>
      <c r="E192" s="538"/>
      <c r="F192" s="539"/>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hidden="1" customHeight="1" x14ac:dyDescent="0.15">
      <c r="A193" s="186"/>
      <c r="B193" s="538"/>
      <c r="C193" s="538"/>
      <c r="D193" s="538"/>
      <c r="E193" s="538"/>
      <c r="F193" s="53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7"/>
    </row>
    <row r="194" spans="1:50" ht="24.75" hidden="1" customHeight="1" x14ac:dyDescent="0.15">
      <c r="A194" s="186"/>
      <c r="B194" s="538"/>
      <c r="C194" s="538"/>
      <c r="D194" s="538"/>
      <c r="E194" s="538"/>
      <c r="F194" s="53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86"/>
      <c r="B195" s="538"/>
      <c r="C195" s="538"/>
      <c r="D195" s="538"/>
      <c r="E195" s="538"/>
      <c r="F195" s="53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86"/>
      <c r="B196" s="538"/>
      <c r="C196" s="538"/>
      <c r="D196" s="538"/>
      <c r="E196" s="538"/>
      <c r="F196" s="53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86"/>
      <c r="B197" s="538"/>
      <c r="C197" s="538"/>
      <c r="D197" s="538"/>
      <c r="E197" s="538"/>
      <c r="F197" s="53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86"/>
      <c r="B198" s="538"/>
      <c r="C198" s="538"/>
      <c r="D198" s="538"/>
      <c r="E198" s="538"/>
      <c r="F198" s="53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86"/>
      <c r="B199" s="538"/>
      <c r="C199" s="538"/>
      <c r="D199" s="538"/>
      <c r="E199" s="538"/>
      <c r="F199" s="53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86"/>
      <c r="B200" s="538"/>
      <c r="C200" s="538"/>
      <c r="D200" s="538"/>
      <c r="E200" s="538"/>
      <c r="F200" s="53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86"/>
      <c r="B201" s="538"/>
      <c r="C201" s="538"/>
      <c r="D201" s="538"/>
      <c r="E201" s="538"/>
      <c r="F201" s="53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86"/>
      <c r="B202" s="538"/>
      <c r="C202" s="538"/>
      <c r="D202" s="538"/>
      <c r="E202" s="538"/>
      <c r="F202" s="53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86"/>
      <c r="B203" s="538"/>
      <c r="C203" s="538"/>
      <c r="D203" s="538"/>
      <c r="E203" s="538"/>
      <c r="F203" s="53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86"/>
      <c r="B204" s="538"/>
      <c r="C204" s="538"/>
      <c r="D204" s="538"/>
      <c r="E204" s="538"/>
      <c r="F204" s="539"/>
      <c r="G204" s="385" t="s">
        <v>360</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361</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hidden="1" customHeight="1" x14ac:dyDescent="0.15">
      <c r="A205" s="186"/>
      <c r="B205" s="538"/>
      <c r="C205" s="538"/>
      <c r="D205" s="538"/>
      <c r="E205" s="538"/>
      <c r="F205" s="539"/>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hidden="1" customHeight="1" x14ac:dyDescent="0.15">
      <c r="A206" s="186"/>
      <c r="B206" s="538"/>
      <c r="C206" s="538"/>
      <c r="D206" s="538"/>
      <c r="E206" s="538"/>
      <c r="F206" s="53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7"/>
    </row>
    <row r="207" spans="1:50" ht="24.75" hidden="1" customHeight="1" x14ac:dyDescent="0.15">
      <c r="A207" s="186"/>
      <c r="B207" s="538"/>
      <c r="C207" s="538"/>
      <c r="D207" s="538"/>
      <c r="E207" s="538"/>
      <c r="F207" s="53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86"/>
      <c r="B208" s="538"/>
      <c r="C208" s="538"/>
      <c r="D208" s="538"/>
      <c r="E208" s="538"/>
      <c r="F208" s="53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86"/>
      <c r="B209" s="538"/>
      <c r="C209" s="538"/>
      <c r="D209" s="538"/>
      <c r="E209" s="538"/>
      <c r="F209" s="53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86"/>
      <c r="B210" s="538"/>
      <c r="C210" s="538"/>
      <c r="D210" s="538"/>
      <c r="E210" s="538"/>
      <c r="F210" s="53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86"/>
      <c r="B211" s="538"/>
      <c r="C211" s="538"/>
      <c r="D211" s="538"/>
      <c r="E211" s="538"/>
      <c r="F211" s="53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86"/>
      <c r="B212" s="538"/>
      <c r="C212" s="538"/>
      <c r="D212" s="538"/>
      <c r="E212" s="538"/>
      <c r="F212" s="53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86"/>
      <c r="B213" s="538"/>
      <c r="C213" s="538"/>
      <c r="D213" s="538"/>
      <c r="E213" s="538"/>
      <c r="F213" s="53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86"/>
      <c r="B214" s="538"/>
      <c r="C214" s="538"/>
      <c r="D214" s="538"/>
      <c r="E214" s="538"/>
      <c r="F214" s="53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86"/>
      <c r="B215" s="538"/>
      <c r="C215" s="538"/>
      <c r="D215" s="538"/>
      <c r="E215" s="538"/>
      <c r="F215" s="53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86"/>
      <c r="B216" s="538"/>
      <c r="C216" s="538"/>
      <c r="D216" s="538"/>
      <c r="E216" s="538"/>
      <c r="F216" s="53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86"/>
      <c r="B217" s="538"/>
      <c r="C217" s="538"/>
      <c r="D217" s="538"/>
      <c r="E217" s="538"/>
      <c r="F217" s="539"/>
      <c r="G217" s="385" t="s">
        <v>362</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363</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hidden="1" customHeight="1" x14ac:dyDescent="0.15">
      <c r="A218" s="186"/>
      <c r="B218" s="538"/>
      <c r="C218" s="538"/>
      <c r="D218" s="538"/>
      <c r="E218" s="538"/>
      <c r="F218" s="539"/>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hidden="1" customHeight="1" x14ac:dyDescent="0.15">
      <c r="A219" s="186"/>
      <c r="B219" s="538"/>
      <c r="C219" s="538"/>
      <c r="D219" s="538"/>
      <c r="E219" s="538"/>
      <c r="F219" s="53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7"/>
    </row>
    <row r="220" spans="1:50" ht="24.75" hidden="1" customHeight="1" x14ac:dyDescent="0.15">
      <c r="A220" s="186"/>
      <c r="B220" s="538"/>
      <c r="C220" s="538"/>
      <c r="D220" s="538"/>
      <c r="E220" s="538"/>
      <c r="F220" s="53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86"/>
      <c r="B221" s="538"/>
      <c r="C221" s="538"/>
      <c r="D221" s="538"/>
      <c r="E221" s="538"/>
      <c r="F221" s="53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86"/>
      <c r="B222" s="538"/>
      <c r="C222" s="538"/>
      <c r="D222" s="538"/>
      <c r="E222" s="538"/>
      <c r="F222" s="53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86"/>
      <c r="B223" s="538"/>
      <c r="C223" s="538"/>
      <c r="D223" s="538"/>
      <c r="E223" s="538"/>
      <c r="F223" s="53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86"/>
      <c r="B224" s="538"/>
      <c r="C224" s="538"/>
      <c r="D224" s="538"/>
      <c r="E224" s="538"/>
      <c r="F224" s="53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86"/>
      <c r="B225" s="538"/>
      <c r="C225" s="538"/>
      <c r="D225" s="538"/>
      <c r="E225" s="538"/>
      <c r="F225" s="53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86"/>
      <c r="B226" s="538"/>
      <c r="C226" s="538"/>
      <c r="D226" s="538"/>
      <c r="E226" s="538"/>
      <c r="F226" s="53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86"/>
      <c r="B227" s="538"/>
      <c r="C227" s="538"/>
      <c r="D227" s="538"/>
      <c r="E227" s="538"/>
      <c r="F227" s="53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86"/>
      <c r="B228" s="538"/>
      <c r="C228" s="538"/>
      <c r="D228" s="538"/>
      <c r="E228" s="538"/>
      <c r="F228" s="53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86"/>
      <c r="B229" s="538"/>
      <c r="C229" s="538"/>
      <c r="D229" s="538"/>
      <c r="E229" s="538"/>
      <c r="F229" s="53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9"/>
      <c r="B235" s="119"/>
      <c r="C235" s="125" t="s">
        <v>31</v>
      </c>
      <c r="D235" s="125"/>
      <c r="E235" s="125"/>
      <c r="F235" s="125"/>
      <c r="G235" s="125"/>
      <c r="H235" s="125"/>
      <c r="I235" s="125"/>
      <c r="J235" s="125"/>
      <c r="K235" s="125"/>
      <c r="L235" s="125"/>
      <c r="M235" s="125" t="s">
        <v>32</v>
      </c>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6" t="s">
        <v>33</v>
      </c>
      <c r="AL235" s="125"/>
      <c r="AM235" s="125"/>
      <c r="AN235" s="125"/>
      <c r="AO235" s="125"/>
      <c r="AP235" s="125"/>
      <c r="AQ235" s="125" t="s">
        <v>23</v>
      </c>
      <c r="AR235" s="125"/>
      <c r="AS235" s="125"/>
      <c r="AT235" s="125"/>
      <c r="AU235" s="106" t="s">
        <v>24</v>
      </c>
      <c r="AV235" s="107"/>
      <c r="AW235" s="107"/>
      <c r="AX235" s="127"/>
    </row>
    <row r="236" spans="1:50" ht="39" customHeight="1" x14ac:dyDescent="0.15">
      <c r="A236" s="119">
        <v>1</v>
      </c>
      <c r="B236" s="119">
        <v>1</v>
      </c>
      <c r="C236" s="124" t="s">
        <v>390</v>
      </c>
      <c r="D236" s="120"/>
      <c r="E236" s="120"/>
      <c r="F236" s="120"/>
      <c r="G236" s="120"/>
      <c r="H236" s="120"/>
      <c r="I236" s="120"/>
      <c r="J236" s="120"/>
      <c r="K236" s="120"/>
      <c r="L236" s="120"/>
      <c r="M236" s="124" t="s">
        <v>406</v>
      </c>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1">
        <v>18</v>
      </c>
      <c r="AL236" s="122"/>
      <c r="AM236" s="122"/>
      <c r="AN236" s="122"/>
      <c r="AO236" s="122"/>
      <c r="AP236" s="123"/>
      <c r="AQ236" s="124">
        <v>2</v>
      </c>
      <c r="AR236" s="120"/>
      <c r="AS236" s="120"/>
      <c r="AT236" s="120"/>
      <c r="AU236" s="121">
        <v>99.4</v>
      </c>
      <c r="AV236" s="122"/>
      <c r="AW236" s="122"/>
      <c r="AX236" s="123"/>
    </row>
    <row r="237" spans="1:50" ht="24" hidden="1" customHeight="1" x14ac:dyDescent="0.15">
      <c r="A237" s="119">
        <v>2</v>
      </c>
      <c r="B237" s="119">
        <v>1</v>
      </c>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c r="AL237" s="122"/>
      <c r="AM237" s="122"/>
      <c r="AN237" s="122"/>
      <c r="AO237" s="122"/>
      <c r="AP237" s="123"/>
      <c r="AQ237" s="124"/>
      <c r="AR237" s="120"/>
      <c r="AS237" s="120"/>
      <c r="AT237" s="120"/>
      <c r="AU237" s="121"/>
      <c r="AV237" s="122"/>
      <c r="AW237" s="122"/>
      <c r="AX237" s="123"/>
    </row>
    <row r="238" spans="1:50" ht="24" hidden="1" customHeight="1" x14ac:dyDescent="0.15">
      <c r="A238" s="119">
        <v>3</v>
      </c>
      <c r="B238" s="119">
        <v>1</v>
      </c>
      <c r="C238" s="120"/>
      <c r="D238" s="120"/>
      <c r="E238" s="120"/>
      <c r="F238" s="120"/>
      <c r="G238" s="120"/>
      <c r="H238" s="120"/>
      <c r="I238" s="120"/>
      <c r="J238" s="120"/>
      <c r="K238" s="120"/>
      <c r="L238" s="120"/>
      <c r="M238" s="128"/>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121"/>
      <c r="AL238" s="122"/>
      <c r="AM238" s="122"/>
      <c r="AN238" s="122"/>
      <c r="AO238" s="122"/>
      <c r="AP238" s="123"/>
      <c r="AQ238" s="124"/>
      <c r="AR238" s="120"/>
      <c r="AS238" s="120"/>
      <c r="AT238" s="120"/>
      <c r="AU238" s="121"/>
      <c r="AV238" s="122"/>
      <c r="AW238" s="122"/>
      <c r="AX238" s="123"/>
    </row>
    <row r="239" spans="1:50" ht="24" hidden="1" customHeight="1" x14ac:dyDescent="0.15">
      <c r="A239" s="119">
        <v>4</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hidden="1" customHeight="1" x14ac:dyDescent="0.15">
      <c r="A240" s="119">
        <v>5</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hidden="1" customHeight="1" x14ac:dyDescent="0.15">
      <c r="A241" s="119">
        <v>6</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hidden="1" customHeight="1" x14ac:dyDescent="0.15">
      <c r="A242" s="119">
        <v>7</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hidden="1" customHeight="1" x14ac:dyDescent="0.15">
      <c r="A243" s="119">
        <v>8</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hidden="1" customHeight="1" x14ac:dyDescent="0.15">
      <c r="A244" s="119">
        <v>9</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hidden="1" customHeight="1" x14ac:dyDescent="0.15">
      <c r="A245" s="119">
        <v>10</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hidden="1" customHeight="1" x14ac:dyDescent="0.15">
      <c r="A246" s="119">
        <v>11</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hidden="1" customHeight="1" x14ac:dyDescent="0.15">
      <c r="A247" s="119">
        <v>12</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hidden="1" customHeight="1" x14ac:dyDescent="0.15">
      <c r="A248" s="119">
        <v>13</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hidden="1" customHeight="1" x14ac:dyDescent="0.15">
      <c r="A249" s="119">
        <v>14</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hidden="1" customHeight="1" x14ac:dyDescent="0.15">
      <c r="A250" s="119">
        <v>15</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hidden="1" customHeight="1" x14ac:dyDescent="0.15">
      <c r="A251" s="119">
        <v>16</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hidden="1" customHeight="1" x14ac:dyDescent="0.15">
      <c r="A252" s="119">
        <v>17</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hidden="1" customHeight="1" x14ac:dyDescent="0.15">
      <c r="A253" s="119">
        <v>18</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hidden="1" customHeight="1" x14ac:dyDescent="0.15">
      <c r="A254" s="119">
        <v>19</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hidden="1" customHeight="1" x14ac:dyDescent="0.15">
      <c r="A255" s="119">
        <v>20</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hidden="1" customHeight="1" x14ac:dyDescent="0.15">
      <c r="A256" s="119">
        <v>21</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hidden="1" customHeight="1" x14ac:dyDescent="0.15">
      <c r="A257" s="119">
        <v>22</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hidden="1" customHeight="1" x14ac:dyDescent="0.15">
      <c r="A258" s="119">
        <v>23</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hidden="1" customHeight="1" x14ac:dyDescent="0.15">
      <c r="A259" s="119">
        <v>24</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hidden="1" customHeight="1" x14ac:dyDescent="0.15">
      <c r="A260" s="119">
        <v>25</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hidden="1" customHeight="1" x14ac:dyDescent="0.15">
      <c r="A261" s="119">
        <v>26</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hidden="1" customHeight="1" x14ac:dyDescent="0.15">
      <c r="A262" s="119">
        <v>27</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hidden="1" customHeight="1" x14ac:dyDescent="0.15">
      <c r="A263" s="119">
        <v>28</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24" hidden="1" customHeight="1" x14ac:dyDescent="0.15">
      <c r="A264" s="119">
        <v>29</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5" spans="1:50" ht="24" hidden="1" customHeight="1" x14ac:dyDescent="0.15">
      <c r="A265" s="119">
        <v>30</v>
      </c>
      <c r="B265" s="119">
        <v>1</v>
      </c>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1"/>
      <c r="AL265" s="122"/>
      <c r="AM265" s="122"/>
      <c r="AN265" s="122"/>
      <c r="AO265" s="122"/>
      <c r="AP265" s="123"/>
      <c r="AQ265" s="124"/>
      <c r="AR265" s="120"/>
      <c r="AS265" s="120"/>
      <c r="AT265" s="120"/>
      <c r="AU265" s="121"/>
      <c r="AV265" s="122"/>
      <c r="AW265" s="122"/>
      <c r="AX265" s="12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9"/>
      <c r="B268" s="119"/>
      <c r="C268" s="125" t="s">
        <v>366</v>
      </c>
      <c r="D268" s="125"/>
      <c r="E268" s="125"/>
      <c r="F268" s="125"/>
      <c r="G268" s="125"/>
      <c r="H268" s="125"/>
      <c r="I268" s="125"/>
      <c r="J268" s="125"/>
      <c r="K268" s="125"/>
      <c r="L268" s="125"/>
      <c r="M268" s="125" t="s">
        <v>367</v>
      </c>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t="s">
        <v>368</v>
      </c>
      <c r="AL268" s="125"/>
      <c r="AM268" s="125"/>
      <c r="AN268" s="125"/>
      <c r="AO268" s="125"/>
      <c r="AP268" s="125"/>
      <c r="AQ268" s="125" t="s">
        <v>23</v>
      </c>
      <c r="AR268" s="125"/>
      <c r="AS268" s="125"/>
      <c r="AT268" s="125"/>
      <c r="AU268" s="106" t="s">
        <v>24</v>
      </c>
      <c r="AV268" s="107"/>
      <c r="AW268" s="107"/>
      <c r="AX268" s="127"/>
    </row>
    <row r="269" spans="1:50" ht="24" customHeight="1" x14ac:dyDescent="0.15">
      <c r="A269" s="119">
        <v>1</v>
      </c>
      <c r="B269" s="119">
        <v>1</v>
      </c>
      <c r="C269" s="124" t="s">
        <v>390</v>
      </c>
      <c r="D269" s="120"/>
      <c r="E269" s="120"/>
      <c r="F269" s="120"/>
      <c r="G269" s="120"/>
      <c r="H269" s="120"/>
      <c r="I269" s="120"/>
      <c r="J269" s="120"/>
      <c r="K269" s="120"/>
      <c r="L269" s="120"/>
      <c r="M269" s="124" t="s">
        <v>391</v>
      </c>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1">
        <v>11</v>
      </c>
      <c r="AL269" s="122"/>
      <c r="AM269" s="122"/>
      <c r="AN269" s="122"/>
      <c r="AO269" s="122"/>
      <c r="AP269" s="123"/>
      <c r="AQ269" s="124">
        <v>4</v>
      </c>
      <c r="AR269" s="120"/>
      <c r="AS269" s="120"/>
      <c r="AT269" s="120"/>
      <c r="AU269" s="121">
        <v>99.7</v>
      </c>
      <c r="AV269" s="122"/>
      <c r="AW269" s="122"/>
      <c r="AX269" s="123"/>
    </row>
    <row r="270" spans="1:50" ht="24" hidden="1" customHeight="1" x14ac:dyDescent="0.15">
      <c r="A270" s="119">
        <v>2</v>
      </c>
      <c r="B270" s="119">
        <v>1</v>
      </c>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c r="AL270" s="122"/>
      <c r="AM270" s="122"/>
      <c r="AN270" s="122"/>
      <c r="AO270" s="122"/>
      <c r="AP270" s="123"/>
      <c r="AQ270" s="124"/>
      <c r="AR270" s="120"/>
      <c r="AS270" s="120"/>
      <c r="AT270" s="120"/>
      <c r="AU270" s="121"/>
      <c r="AV270" s="122"/>
      <c r="AW270" s="122"/>
      <c r="AX270" s="123"/>
    </row>
    <row r="271" spans="1:50" ht="24" hidden="1" customHeight="1" x14ac:dyDescent="0.15">
      <c r="A271" s="119">
        <v>3</v>
      </c>
      <c r="B271" s="119">
        <v>1</v>
      </c>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c r="AL271" s="122"/>
      <c r="AM271" s="122"/>
      <c r="AN271" s="122"/>
      <c r="AO271" s="122"/>
      <c r="AP271" s="123"/>
      <c r="AQ271" s="124"/>
      <c r="AR271" s="120"/>
      <c r="AS271" s="120"/>
      <c r="AT271" s="120"/>
      <c r="AU271" s="121"/>
      <c r="AV271" s="122"/>
      <c r="AW271" s="122"/>
      <c r="AX271" s="123"/>
    </row>
    <row r="272" spans="1:50" ht="24" hidden="1" customHeight="1" x14ac:dyDescent="0.15">
      <c r="A272" s="119">
        <v>4</v>
      </c>
      <c r="B272" s="119">
        <v>1</v>
      </c>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c r="AL272" s="122"/>
      <c r="AM272" s="122"/>
      <c r="AN272" s="122"/>
      <c r="AO272" s="122"/>
      <c r="AP272" s="123"/>
      <c r="AQ272" s="124"/>
      <c r="AR272" s="120"/>
      <c r="AS272" s="120"/>
      <c r="AT272" s="120"/>
      <c r="AU272" s="121"/>
      <c r="AV272" s="122"/>
      <c r="AW272" s="122"/>
      <c r="AX272" s="123"/>
    </row>
    <row r="273" spans="1:50" ht="24" hidden="1" customHeight="1" x14ac:dyDescent="0.15">
      <c r="A273" s="119">
        <v>5</v>
      </c>
      <c r="B273" s="119">
        <v>1</v>
      </c>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c r="AL273" s="122"/>
      <c r="AM273" s="122"/>
      <c r="AN273" s="122"/>
      <c r="AO273" s="122"/>
      <c r="AP273" s="123"/>
      <c r="AQ273" s="124"/>
      <c r="AR273" s="120"/>
      <c r="AS273" s="120"/>
      <c r="AT273" s="120"/>
      <c r="AU273" s="121"/>
      <c r="AV273" s="122"/>
      <c r="AW273" s="122"/>
      <c r="AX273" s="123"/>
    </row>
    <row r="274" spans="1:50" ht="24" hidden="1" customHeight="1" x14ac:dyDescent="0.15">
      <c r="A274" s="119">
        <v>6</v>
      </c>
      <c r="B274" s="119">
        <v>1</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c r="AL274" s="122"/>
      <c r="AM274" s="122"/>
      <c r="AN274" s="122"/>
      <c r="AO274" s="122"/>
      <c r="AP274" s="123"/>
      <c r="AQ274" s="124"/>
      <c r="AR274" s="120"/>
      <c r="AS274" s="120"/>
      <c r="AT274" s="120"/>
      <c r="AU274" s="121"/>
      <c r="AV274" s="122"/>
      <c r="AW274" s="122"/>
      <c r="AX274" s="123"/>
    </row>
    <row r="275" spans="1:50" ht="24" hidden="1" customHeight="1" x14ac:dyDescent="0.15">
      <c r="A275" s="119">
        <v>7</v>
      </c>
      <c r="B275" s="119">
        <v>1</v>
      </c>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c r="AL275" s="122"/>
      <c r="AM275" s="122"/>
      <c r="AN275" s="122"/>
      <c r="AO275" s="122"/>
      <c r="AP275" s="123"/>
      <c r="AQ275" s="124"/>
      <c r="AR275" s="120"/>
      <c r="AS275" s="120"/>
      <c r="AT275" s="120"/>
      <c r="AU275" s="121"/>
      <c r="AV275" s="122"/>
      <c r="AW275" s="122"/>
      <c r="AX275" s="123"/>
    </row>
    <row r="276" spans="1:50" ht="24" hidden="1" customHeight="1" x14ac:dyDescent="0.15">
      <c r="A276" s="119">
        <v>8</v>
      </c>
      <c r="B276" s="119">
        <v>1</v>
      </c>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c r="AL276" s="122"/>
      <c r="AM276" s="122"/>
      <c r="AN276" s="122"/>
      <c r="AO276" s="122"/>
      <c r="AP276" s="123"/>
      <c r="AQ276" s="124"/>
      <c r="AR276" s="120"/>
      <c r="AS276" s="120"/>
      <c r="AT276" s="120"/>
      <c r="AU276" s="121"/>
      <c r="AV276" s="122"/>
      <c r="AW276" s="122"/>
      <c r="AX276" s="123"/>
    </row>
    <row r="277" spans="1:50" ht="24" hidden="1" customHeight="1" x14ac:dyDescent="0.15">
      <c r="A277" s="119">
        <v>9</v>
      </c>
      <c r="B277" s="119">
        <v>1</v>
      </c>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c r="AL277" s="122"/>
      <c r="AM277" s="122"/>
      <c r="AN277" s="122"/>
      <c r="AO277" s="122"/>
      <c r="AP277" s="123"/>
      <c r="AQ277" s="124"/>
      <c r="AR277" s="120"/>
      <c r="AS277" s="120"/>
      <c r="AT277" s="120"/>
      <c r="AU277" s="121"/>
      <c r="AV277" s="122"/>
      <c r="AW277" s="122"/>
      <c r="AX277" s="123"/>
    </row>
    <row r="278" spans="1:50" ht="24" hidden="1" customHeight="1" x14ac:dyDescent="0.15">
      <c r="A278" s="119">
        <v>10</v>
      </c>
      <c r="B278" s="119">
        <v>1</v>
      </c>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c r="AL278" s="122"/>
      <c r="AM278" s="122"/>
      <c r="AN278" s="122"/>
      <c r="AO278" s="122"/>
      <c r="AP278" s="123"/>
      <c r="AQ278" s="124"/>
      <c r="AR278" s="120"/>
      <c r="AS278" s="120"/>
      <c r="AT278" s="120"/>
      <c r="AU278" s="121"/>
      <c r="AV278" s="122"/>
      <c r="AW278" s="122"/>
      <c r="AX278" s="123"/>
    </row>
    <row r="279" spans="1:50" ht="24" hidden="1" customHeight="1" x14ac:dyDescent="0.15">
      <c r="A279" s="119">
        <v>11</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hidden="1" customHeight="1" x14ac:dyDescent="0.15">
      <c r="A280" s="119">
        <v>12</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hidden="1" customHeight="1" x14ac:dyDescent="0.15">
      <c r="A281" s="119">
        <v>13</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hidden="1" customHeight="1" x14ac:dyDescent="0.15">
      <c r="A282" s="119">
        <v>14</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hidden="1" customHeight="1" x14ac:dyDescent="0.15">
      <c r="A283" s="119">
        <v>15</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hidden="1" customHeight="1" x14ac:dyDescent="0.15">
      <c r="A284" s="119">
        <v>16</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hidden="1" customHeight="1" x14ac:dyDescent="0.15">
      <c r="A285" s="119">
        <v>17</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hidden="1" customHeight="1" x14ac:dyDescent="0.15">
      <c r="A286" s="119">
        <v>18</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hidden="1" customHeight="1" x14ac:dyDescent="0.15">
      <c r="A287" s="119">
        <v>19</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hidden="1" customHeight="1" x14ac:dyDescent="0.15">
      <c r="A288" s="119">
        <v>20</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hidden="1" customHeight="1" x14ac:dyDescent="0.15">
      <c r="A289" s="119">
        <v>21</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hidden="1" customHeight="1" x14ac:dyDescent="0.15">
      <c r="A290" s="119">
        <v>22</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hidden="1" customHeight="1" x14ac:dyDescent="0.15">
      <c r="A291" s="119">
        <v>23</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hidden="1" customHeight="1" x14ac:dyDescent="0.15">
      <c r="A292" s="119">
        <v>24</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hidden="1" customHeight="1" x14ac:dyDescent="0.15">
      <c r="A293" s="119">
        <v>25</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hidden="1" customHeight="1" x14ac:dyDescent="0.15">
      <c r="A294" s="119">
        <v>26</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hidden="1" customHeight="1" x14ac:dyDescent="0.15">
      <c r="A295" s="119">
        <v>27</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hidden="1" customHeight="1" x14ac:dyDescent="0.15">
      <c r="A296" s="119">
        <v>28</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hidden="1" customHeight="1" x14ac:dyDescent="0.15">
      <c r="A297" s="119">
        <v>29</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ht="24" hidden="1" customHeight="1" x14ac:dyDescent="0.15">
      <c r="A298" s="119">
        <v>30</v>
      </c>
      <c r="B298" s="119">
        <v>1</v>
      </c>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1"/>
      <c r="AL298" s="122"/>
      <c r="AM298" s="122"/>
      <c r="AN298" s="122"/>
      <c r="AO298" s="122"/>
      <c r="AP298" s="123"/>
      <c r="AQ298" s="124"/>
      <c r="AR298" s="120"/>
      <c r="AS298" s="120"/>
      <c r="AT298" s="120"/>
      <c r="AU298" s="121"/>
      <c r="AV298" s="122"/>
      <c r="AW298" s="122"/>
      <c r="AX298" s="123"/>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9"/>
      <c r="B301" s="119"/>
      <c r="C301" s="125" t="s">
        <v>366</v>
      </c>
      <c r="D301" s="125"/>
      <c r="E301" s="125"/>
      <c r="F301" s="125"/>
      <c r="G301" s="125"/>
      <c r="H301" s="125"/>
      <c r="I301" s="125"/>
      <c r="J301" s="125"/>
      <c r="K301" s="125"/>
      <c r="L301" s="125"/>
      <c r="M301" s="125" t="s">
        <v>367</v>
      </c>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6" t="s">
        <v>368</v>
      </c>
      <c r="AL301" s="125"/>
      <c r="AM301" s="125"/>
      <c r="AN301" s="125"/>
      <c r="AO301" s="125"/>
      <c r="AP301" s="125"/>
      <c r="AQ301" s="125" t="s">
        <v>23</v>
      </c>
      <c r="AR301" s="125"/>
      <c r="AS301" s="125"/>
      <c r="AT301" s="125"/>
      <c r="AU301" s="106" t="s">
        <v>24</v>
      </c>
      <c r="AV301" s="107"/>
      <c r="AW301" s="107"/>
      <c r="AX301" s="127"/>
    </row>
    <row r="302" spans="1:50" ht="24" hidden="1" customHeight="1" x14ac:dyDescent="0.15">
      <c r="A302" s="119">
        <v>1</v>
      </c>
      <c r="B302" s="119">
        <v>1</v>
      </c>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1"/>
      <c r="AL302" s="122"/>
      <c r="AM302" s="122"/>
      <c r="AN302" s="122"/>
      <c r="AO302" s="122"/>
      <c r="AP302" s="123"/>
      <c r="AQ302" s="124"/>
      <c r="AR302" s="120"/>
      <c r="AS302" s="120"/>
      <c r="AT302" s="120"/>
      <c r="AU302" s="121"/>
      <c r="AV302" s="122"/>
      <c r="AW302" s="122"/>
      <c r="AX302" s="123"/>
    </row>
    <row r="303" spans="1:50" ht="24" hidden="1" customHeight="1" x14ac:dyDescent="0.15">
      <c r="A303" s="119">
        <v>2</v>
      </c>
      <c r="B303" s="119">
        <v>1</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c r="AL303" s="122"/>
      <c r="AM303" s="122"/>
      <c r="AN303" s="122"/>
      <c r="AO303" s="122"/>
      <c r="AP303" s="123"/>
      <c r="AQ303" s="124"/>
      <c r="AR303" s="120"/>
      <c r="AS303" s="120"/>
      <c r="AT303" s="120"/>
      <c r="AU303" s="121"/>
      <c r="AV303" s="122"/>
      <c r="AW303" s="122"/>
      <c r="AX303" s="123"/>
    </row>
    <row r="304" spans="1:50" ht="24" hidden="1" customHeight="1" x14ac:dyDescent="0.15">
      <c r="A304" s="119">
        <v>3</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4" hidden="1" customHeight="1" x14ac:dyDescent="0.15">
      <c r="A305" s="119">
        <v>4</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hidden="1" customHeight="1" x14ac:dyDescent="0.15">
      <c r="A306" s="119">
        <v>5</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hidden="1" customHeight="1" x14ac:dyDescent="0.15">
      <c r="A307" s="119">
        <v>6</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hidden="1" customHeight="1" x14ac:dyDescent="0.15">
      <c r="A308" s="119">
        <v>7</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hidden="1" customHeight="1" x14ac:dyDescent="0.15">
      <c r="A309" s="119">
        <v>8</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hidden="1" customHeight="1" x14ac:dyDescent="0.15">
      <c r="A310" s="119">
        <v>9</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hidden="1" customHeight="1" x14ac:dyDescent="0.15">
      <c r="A311" s="119">
        <v>10</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hidden="1" customHeight="1" x14ac:dyDescent="0.15">
      <c r="A312" s="119">
        <v>11</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hidden="1" customHeight="1" x14ac:dyDescent="0.15">
      <c r="A313" s="119">
        <v>12</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hidden="1" customHeight="1" x14ac:dyDescent="0.15">
      <c r="A314" s="119">
        <v>13</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hidden="1" customHeight="1" x14ac:dyDescent="0.15">
      <c r="A315" s="119">
        <v>14</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hidden="1" customHeight="1" x14ac:dyDescent="0.15">
      <c r="A316" s="119">
        <v>15</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hidden="1" customHeight="1" x14ac:dyDescent="0.15">
      <c r="A317" s="119">
        <v>16</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hidden="1" customHeight="1" x14ac:dyDescent="0.15">
      <c r="A318" s="119">
        <v>17</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hidden="1" customHeight="1" x14ac:dyDescent="0.15">
      <c r="A319" s="119">
        <v>18</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hidden="1" customHeight="1" x14ac:dyDescent="0.15">
      <c r="A320" s="119">
        <v>19</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hidden="1" customHeight="1" x14ac:dyDescent="0.15">
      <c r="A321" s="119">
        <v>20</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hidden="1" customHeight="1" x14ac:dyDescent="0.15">
      <c r="A322" s="119">
        <v>21</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hidden="1" customHeight="1" x14ac:dyDescent="0.15">
      <c r="A323" s="119">
        <v>22</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hidden="1" customHeight="1" x14ac:dyDescent="0.15">
      <c r="A324" s="119">
        <v>23</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hidden="1" customHeight="1" x14ac:dyDescent="0.15">
      <c r="A325" s="119">
        <v>24</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hidden="1" customHeight="1" x14ac:dyDescent="0.15">
      <c r="A326" s="119">
        <v>25</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hidden="1" customHeight="1" x14ac:dyDescent="0.15">
      <c r="A327" s="119">
        <v>26</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hidden="1" customHeight="1" x14ac:dyDescent="0.15">
      <c r="A328" s="119">
        <v>27</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hidden="1" customHeight="1" x14ac:dyDescent="0.15">
      <c r="A329" s="119">
        <v>28</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hidden="1" customHeight="1" x14ac:dyDescent="0.15">
      <c r="A330" s="119">
        <v>29</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1" spans="1:50" ht="24" hidden="1" customHeight="1" x14ac:dyDescent="0.15">
      <c r="A331" s="119">
        <v>30</v>
      </c>
      <c r="B331" s="119">
        <v>1</v>
      </c>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1"/>
      <c r="AL331" s="122"/>
      <c r="AM331" s="122"/>
      <c r="AN331" s="122"/>
      <c r="AO331" s="122"/>
      <c r="AP331" s="123"/>
      <c r="AQ331" s="124"/>
      <c r="AR331" s="120"/>
      <c r="AS331" s="120"/>
      <c r="AT331" s="120"/>
      <c r="AU331" s="121"/>
      <c r="AV331" s="122"/>
      <c r="AW331" s="122"/>
      <c r="AX331" s="123"/>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9"/>
      <c r="B334" s="119"/>
      <c r="C334" s="125" t="s">
        <v>366</v>
      </c>
      <c r="D334" s="125"/>
      <c r="E334" s="125"/>
      <c r="F334" s="125"/>
      <c r="G334" s="125"/>
      <c r="H334" s="125"/>
      <c r="I334" s="125"/>
      <c r="J334" s="125"/>
      <c r="K334" s="125"/>
      <c r="L334" s="125"/>
      <c r="M334" s="125" t="s">
        <v>367</v>
      </c>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6" t="s">
        <v>368</v>
      </c>
      <c r="AL334" s="125"/>
      <c r="AM334" s="125"/>
      <c r="AN334" s="125"/>
      <c r="AO334" s="125"/>
      <c r="AP334" s="125"/>
      <c r="AQ334" s="125" t="s">
        <v>23</v>
      </c>
      <c r="AR334" s="125"/>
      <c r="AS334" s="125"/>
      <c r="AT334" s="125"/>
      <c r="AU334" s="106" t="s">
        <v>24</v>
      </c>
      <c r="AV334" s="107"/>
      <c r="AW334" s="107"/>
      <c r="AX334" s="127"/>
    </row>
    <row r="335" spans="1:50" ht="24" hidden="1" customHeight="1" x14ac:dyDescent="0.15">
      <c r="A335" s="119">
        <v>1</v>
      </c>
      <c r="B335" s="119">
        <v>1</v>
      </c>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1"/>
      <c r="AL335" s="122"/>
      <c r="AM335" s="122"/>
      <c r="AN335" s="122"/>
      <c r="AO335" s="122"/>
      <c r="AP335" s="123"/>
      <c r="AQ335" s="124"/>
      <c r="AR335" s="120"/>
      <c r="AS335" s="120"/>
      <c r="AT335" s="120"/>
      <c r="AU335" s="121"/>
      <c r="AV335" s="122"/>
      <c r="AW335" s="122"/>
      <c r="AX335" s="123"/>
    </row>
    <row r="336" spans="1:50" ht="24" hidden="1" customHeight="1" x14ac:dyDescent="0.15">
      <c r="A336" s="119">
        <v>2</v>
      </c>
      <c r="B336" s="119">
        <v>1</v>
      </c>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c r="AL336" s="122"/>
      <c r="AM336" s="122"/>
      <c r="AN336" s="122"/>
      <c r="AO336" s="122"/>
      <c r="AP336" s="123"/>
      <c r="AQ336" s="124"/>
      <c r="AR336" s="120"/>
      <c r="AS336" s="120"/>
      <c r="AT336" s="120"/>
      <c r="AU336" s="121"/>
      <c r="AV336" s="122"/>
      <c r="AW336" s="122"/>
      <c r="AX336" s="123"/>
    </row>
    <row r="337" spans="1:50" ht="24" hidden="1" customHeight="1" x14ac:dyDescent="0.15">
      <c r="A337" s="119">
        <v>3</v>
      </c>
      <c r="B337" s="119">
        <v>1</v>
      </c>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c r="AL337" s="122"/>
      <c r="AM337" s="122"/>
      <c r="AN337" s="122"/>
      <c r="AO337" s="122"/>
      <c r="AP337" s="123"/>
      <c r="AQ337" s="124"/>
      <c r="AR337" s="120"/>
      <c r="AS337" s="120"/>
      <c r="AT337" s="120"/>
      <c r="AU337" s="121"/>
      <c r="AV337" s="122"/>
      <c r="AW337" s="122"/>
      <c r="AX337" s="123"/>
    </row>
    <row r="338" spans="1:50" ht="24" hidden="1" customHeight="1" x14ac:dyDescent="0.15">
      <c r="A338" s="119">
        <v>4</v>
      </c>
      <c r="B338" s="119">
        <v>1</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c r="AL338" s="122"/>
      <c r="AM338" s="122"/>
      <c r="AN338" s="122"/>
      <c r="AO338" s="122"/>
      <c r="AP338" s="123"/>
      <c r="AQ338" s="124"/>
      <c r="AR338" s="120"/>
      <c r="AS338" s="120"/>
      <c r="AT338" s="120"/>
      <c r="AU338" s="121"/>
      <c r="AV338" s="122"/>
      <c r="AW338" s="122"/>
      <c r="AX338" s="123"/>
    </row>
    <row r="339" spans="1:50" ht="24" hidden="1" customHeight="1" x14ac:dyDescent="0.15">
      <c r="A339" s="119">
        <v>5</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24" hidden="1" customHeight="1" x14ac:dyDescent="0.15">
      <c r="A340" s="119">
        <v>6</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24" hidden="1" customHeight="1" x14ac:dyDescent="0.15">
      <c r="A341" s="119">
        <v>7</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24" hidden="1" customHeight="1" x14ac:dyDescent="0.15">
      <c r="A342" s="119">
        <v>8</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24" hidden="1" customHeight="1" x14ac:dyDescent="0.15">
      <c r="A343" s="119">
        <v>9</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24" hidden="1" customHeight="1" x14ac:dyDescent="0.15">
      <c r="A344" s="119">
        <v>10</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hidden="1" customHeight="1" x14ac:dyDescent="0.15">
      <c r="A345" s="119">
        <v>11</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hidden="1" customHeight="1" x14ac:dyDescent="0.15">
      <c r="A346" s="119">
        <v>12</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hidden="1" customHeight="1" x14ac:dyDescent="0.15">
      <c r="A347" s="119">
        <v>13</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hidden="1" customHeight="1" x14ac:dyDescent="0.15">
      <c r="A348" s="119">
        <v>14</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hidden="1" customHeight="1" x14ac:dyDescent="0.15">
      <c r="A349" s="119">
        <v>15</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hidden="1" customHeight="1" x14ac:dyDescent="0.15">
      <c r="A350" s="119">
        <v>16</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hidden="1" customHeight="1" x14ac:dyDescent="0.15">
      <c r="A351" s="119">
        <v>17</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hidden="1" customHeight="1" x14ac:dyDescent="0.15">
      <c r="A352" s="119">
        <v>18</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hidden="1" customHeight="1" x14ac:dyDescent="0.15">
      <c r="A353" s="119">
        <v>19</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hidden="1" customHeight="1" x14ac:dyDescent="0.15">
      <c r="A354" s="119">
        <v>20</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hidden="1" customHeight="1" x14ac:dyDescent="0.15">
      <c r="A355" s="119">
        <v>21</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hidden="1" customHeight="1" x14ac:dyDescent="0.15">
      <c r="A356" s="119">
        <v>22</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hidden="1" customHeight="1" x14ac:dyDescent="0.15">
      <c r="A357" s="119">
        <v>23</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hidden="1" customHeight="1" x14ac:dyDescent="0.15">
      <c r="A358" s="119">
        <v>24</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hidden="1" customHeight="1" x14ac:dyDescent="0.15">
      <c r="A359" s="119">
        <v>25</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hidden="1" customHeight="1" x14ac:dyDescent="0.15">
      <c r="A360" s="119">
        <v>26</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hidden="1" customHeight="1" x14ac:dyDescent="0.15">
      <c r="A361" s="119">
        <v>27</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hidden="1" customHeight="1" x14ac:dyDescent="0.15">
      <c r="A362" s="119">
        <v>28</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hidden="1" customHeight="1" x14ac:dyDescent="0.15">
      <c r="A363" s="119">
        <v>29</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4" spans="1:50" ht="24" hidden="1" customHeight="1" x14ac:dyDescent="0.15">
      <c r="A364" s="119">
        <v>30</v>
      </c>
      <c r="B364" s="119">
        <v>1</v>
      </c>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1"/>
      <c r="AL364" s="122"/>
      <c r="AM364" s="122"/>
      <c r="AN364" s="122"/>
      <c r="AO364" s="122"/>
      <c r="AP364" s="123"/>
      <c r="AQ364" s="124"/>
      <c r="AR364" s="120"/>
      <c r="AS364" s="120"/>
      <c r="AT364" s="120"/>
      <c r="AU364" s="121"/>
      <c r="AV364" s="122"/>
      <c r="AW364" s="122"/>
      <c r="AX364" s="123"/>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9"/>
      <c r="B367" s="119"/>
      <c r="C367" s="125" t="s">
        <v>366</v>
      </c>
      <c r="D367" s="125"/>
      <c r="E367" s="125"/>
      <c r="F367" s="125"/>
      <c r="G367" s="125"/>
      <c r="H367" s="125"/>
      <c r="I367" s="125"/>
      <c r="J367" s="125"/>
      <c r="K367" s="125"/>
      <c r="L367" s="125"/>
      <c r="M367" s="125" t="s">
        <v>367</v>
      </c>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6" t="s">
        <v>368</v>
      </c>
      <c r="AL367" s="125"/>
      <c r="AM367" s="125"/>
      <c r="AN367" s="125"/>
      <c r="AO367" s="125"/>
      <c r="AP367" s="125"/>
      <c r="AQ367" s="125" t="s">
        <v>23</v>
      </c>
      <c r="AR367" s="125"/>
      <c r="AS367" s="125"/>
      <c r="AT367" s="125"/>
      <c r="AU367" s="106" t="s">
        <v>24</v>
      </c>
      <c r="AV367" s="107"/>
      <c r="AW367" s="107"/>
      <c r="AX367" s="127"/>
    </row>
    <row r="368" spans="1:50" ht="24" hidden="1" customHeight="1" x14ac:dyDescent="0.15">
      <c r="A368" s="119">
        <v>1</v>
      </c>
      <c r="B368" s="119">
        <v>1</v>
      </c>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1"/>
      <c r="AL368" s="122"/>
      <c r="AM368" s="122"/>
      <c r="AN368" s="122"/>
      <c r="AO368" s="122"/>
      <c r="AP368" s="123"/>
      <c r="AQ368" s="124"/>
      <c r="AR368" s="120"/>
      <c r="AS368" s="120"/>
      <c r="AT368" s="120"/>
      <c r="AU368" s="121"/>
      <c r="AV368" s="122"/>
      <c r="AW368" s="122"/>
      <c r="AX368" s="123"/>
    </row>
    <row r="369" spans="1:50" ht="24" hidden="1" customHeight="1" x14ac:dyDescent="0.15">
      <c r="A369" s="119">
        <v>2</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hidden="1" customHeight="1" x14ac:dyDescent="0.15">
      <c r="A370" s="119">
        <v>3</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hidden="1" customHeight="1" x14ac:dyDescent="0.15">
      <c r="A371" s="119">
        <v>4</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hidden="1" customHeight="1" x14ac:dyDescent="0.15">
      <c r="A372" s="119">
        <v>5</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hidden="1" customHeight="1" x14ac:dyDescent="0.15">
      <c r="A373" s="119">
        <v>6</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hidden="1" customHeight="1" x14ac:dyDescent="0.15">
      <c r="A374" s="119">
        <v>7</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hidden="1" customHeight="1" x14ac:dyDescent="0.15">
      <c r="A375" s="119">
        <v>8</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hidden="1" customHeight="1" x14ac:dyDescent="0.15">
      <c r="A376" s="119">
        <v>9</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hidden="1" customHeight="1" x14ac:dyDescent="0.15">
      <c r="A377" s="119">
        <v>10</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hidden="1" customHeight="1" x14ac:dyDescent="0.15">
      <c r="A378" s="119">
        <v>11</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hidden="1" customHeight="1" x14ac:dyDescent="0.15">
      <c r="A379" s="119">
        <v>12</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hidden="1" customHeight="1" x14ac:dyDescent="0.15">
      <c r="A380" s="119">
        <v>13</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hidden="1" customHeight="1" x14ac:dyDescent="0.15">
      <c r="A381" s="119">
        <v>14</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hidden="1" customHeight="1" x14ac:dyDescent="0.15">
      <c r="A382" s="119">
        <v>15</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hidden="1" customHeight="1" x14ac:dyDescent="0.15">
      <c r="A383" s="119">
        <v>16</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hidden="1" customHeight="1" x14ac:dyDescent="0.15">
      <c r="A384" s="119">
        <v>17</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hidden="1" customHeight="1" x14ac:dyDescent="0.15">
      <c r="A385" s="119">
        <v>18</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hidden="1" customHeight="1" x14ac:dyDescent="0.15">
      <c r="A386" s="119">
        <v>19</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hidden="1" customHeight="1" x14ac:dyDescent="0.15">
      <c r="A387" s="119">
        <v>20</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hidden="1" customHeight="1" x14ac:dyDescent="0.15">
      <c r="A388" s="119">
        <v>21</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hidden="1" customHeight="1" x14ac:dyDescent="0.15">
      <c r="A389" s="119">
        <v>22</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hidden="1" customHeight="1" x14ac:dyDescent="0.15">
      <c r="A390" s="119">
        <v>23</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hidden="1" customHeight="1" x14ac:dyDescent="0.15">
      <c r="A391" s="119">
        <v>24</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hidden="1" customHeight="1" x14ac:dyDescent="0.15">
      <c r="A392" s="119">
        <v>25</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hidden="1" customHeight="1" x14ac:dyDescent="0.15">
      <c r="A393" s="119">
        <v>26</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hidden="1" customHeight="1" x14ac:dyDescent="0.15">
      <c r="A394" s="119">
        <v>27</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hidden="1" customHeight="1" x14ac:dyDescent="0.15">
      <c r="A395" s="119">
        <v>28</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hidden="1" customHeight="1" x14ac:dyDescent="0.15">
      <c r="A396" s="119">
        <v>29</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7" spans="1:50" ht="24" hidden="1" customHeight="1" x14ac:dyDescent="0.15">
      <c r="A397" s="119">
        <v>30</v>
      </c>
      <c r="B397" s="119">
        <v>1</v>
      </c>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1"/>
      <c r="AL397" s="122"/>
      <c r="AM397" s="122"/>
      <c r="AN397" s="122"/>
      <c r="AO397" s="122"/>
      <c r="AP397" s="123"/>
      <c r="AQ397" s="124"/>
      <c r="AR397" s="120"/>
      <c r="AS397" s="120"/>
      <c r="AT397" s="120"/>
      <c r="AU397" s="121"/>
      <c r="AV397" s="122"/>
      <c r="AW397" s="122"/>
      <c r="AX397" s="123"/>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9"/>
      <c r="B400" s="119"/>
      <c r="C400" s="125" t="s">
        <v>366</v>
      </c>
      <c r="D400" s="125"/>
      <c r="E400" s="125"/>
      <c r="F400" s="125"/>
      <c r="G400" s="125"/>
      <c r="H400" s="125"/>
      <c r="I400" s="125"/>
      <c r="J400" s="125"/>
      <c r="K400" s="125"/>
      <c r="L400" s="125"/>
      <c r="M400" s="125" t="s">
        <v>367</v>
      </c>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6" t="s">
        <v>368</v>
      </c>
      <c r="AL400" s="125"/>
      <c r="AM400" s="125"/>
      <c r="AN400" s="125"/>
      <c r="AO400" s="125"/>
      <c r="AP400" s="125"/>
      <c r="AQ400" s="125" t="s">
        <v>23</v>
      </c>
      <c r="AR400" s="125"/>
      <c r="AS400" s="125"/>
      <c r="AT400" s="125"/>
      <c r="AU400" s="106" t="s">
        <v>24</v>
      </c>
      <c r="AV400" s="107"/>
      <c r="AW400" s="107"/>
      <c r="AX400" s="127"/>
    </row>
    <row r="401" spans="1:50" ht="24" hidden="1" customHeight="1" x14ac:dyDescent="0.15">
      <c r="A401" s="119">
        <v>1</v>
      </c>
      <c r="B401" s="119">
        <v>1</v>
      </c>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1"/>
      <c r="AL401" s="122"/>
      <c r="AM401" s="122"/>
      <c r="AN401" s="122"/>
      <c r="AO401" s="122"/>
      <c r="AP401" s="123"/>
      <c r="AQ401" s="124"/>
      <c r="AR401" s="120"/>
      <c r="AS401" s="120"/>
      <c r="AT401" s="120"/>
      <c r="AU401" s="121"/>
      <c r="AV401" s="122"/>
      <c r="AW401" s="122"/>
      <c r="AX401" s="123"/>
    </row>
    <row r="402" spans="1:50" ht="24" hidden="1" customHeight="1" x14ac:dyDescent="0.15">
      <c r="A402" s="119">
        <v>2</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hidden="1" customHeight="1" x14ac:dyDescent="0.15">
      <c r="A403" s="119">
        <v>3</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hidden="1" customHeight="1" x14ac:dyDescent="0.15">
      <c r="A404" s="119">
        <v>4</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hidden="1" customHeight="1" x14ac:dyDescent="0.15">
      <c r="A405" s="119">
        <v>5</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hidden="1" customHeight="1" x14ac:dyDescent="0.15">
      <c r="A406" s="119">
        <v>6</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hidden="1" customHeight="1" x14ac:dyDescent="0.15">
      <c r="A407" s="119">
        <v>7</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hidden="1" customHeight="1" x14ac:dyDescent="0.15">
      <c r="A408" s="119">
        <v>8</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hidden="1" customHeight="1" x14ac:dyDescent="0.15">
      <c r="A409" s="119">
        <v>9</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hidden="1" customHeight="1" x14ac:dyDescent="0.15">
      <c r="A410" s="119">
        <v>10</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hidden="1" customHeight="1" x14ac:dyDescent="0.15">
      <c r="A411" s="119">
        <v>11</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hidden="1" customHeight="1" x14ac:dyDescent="0.15">
      <c r="A412" s="119">
        <v>12</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hidden="1" customHeight="1" x14ac:dyDescent="0.15">
      <c r="A413" s="119">
        <v>13</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hidden="1" customHeight="1" x14ac:dyDescent="0.15">
      <c r="A414" s="119">
        <v>14</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hidden="1" customHeight="1" x14ac:dyDescent="0.15">
      <c r="A415" s="119">
        <v>15</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hidden="1" customHeight="1" x14ac:dyDescent="0.15">
      <c r="A416" s="119">
        <v>16</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hidden="1" customHeight="1" x14ac:dyDescent="0.15">
      <c r="A417" s="119">
        <v>17</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hidden="1" customHeight="1" x14ac:dyDescent="0.15">
      <c r="A418" s="119">
        <v>18</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hidden="1" customHeight="1" x14ac:dyDescent="0.15">
      <c r="A419" s="119">
        <v>19</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hidden="1" customHeight="1" x14ac:dyDescent="0.15">
      <c r="A420" s="119">
        <v>20</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hidden="1" customHeight="1" x14ac:dyDescent="0.15">
      <c r="A421" s="119">
        <v>21</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hidden="1" customHeight="1" x14ac:dyDescent="0.15">
      <c r="A422" s="119">
        <v>22</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hidden="1" customHeight="1" x14ac:dyDescent="0.15">
      <c r="A423" s="119">
        <v>23</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hidden="1" customHeight="1" x14ac:dyDescent="0.15">
      <c r="A424" s="119">
        <v>24</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hidden="1" customHeight="1" x14ac:dyDescent="0.15">
      <c r="A425" s="119">
        <v>25</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hidden="1" customHeight="1" x14ac:dyDescent="0.15">
      <c r="A426" s="119">
        <v>26</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hidden="1" customHeight="1" x14ac:dyDescent="0.15">
      <c r="A427" s="119">
        <v>27</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hidden="1" customHeight="1" x14ac:dyDescent="0.15">
      <c r="A428" s="119">
        <v>28</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hidden="1" customHeight="1" x14ac:dyDescent="0.15">
      <c r="A429" s="119">
        <v>29</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0" spans="1:50" ht="24" hidden="1" customHeight="1" x14ac:dyDescent="0.15">
      <c r="A430" s="119">
        <v>30</v>
      </c>
      <c r="B430" s="119">
        <v>1</v>
      </c>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1"/>
      <c r="AL430" s="122"/>
      <c r="AM430" s="122"/>
      <c r="AN430" s="122"/>
      <c r="AO430" s="122"/>
      <c r="AP430" s="123"/>
      <c r="AQ430" s="124"/>
      <c r="AR430" s="120"/>
      <c r="AS430" s="120"/>
      <c r="AT430" s="120"/>
      <c r="AU430" s="121"/>
      <c r="AV430" s="122"/>
      <c r="AW430" s="122"/>
      <c r="AX430" s="123"/>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9"/>
      <c r="B433" s="119"/>
      <c r="C433" s="125" t="s">
        <v>366</v>
      </c>
      <c r="D433" s="125"/>
      <c r="E433" s="125"/>
      <c r="F433" s="125"/>
      <c r="G433" s="125"/>
      <c r="H433" s="125"/>
      <c r="I433" s="125"/>
      <c r="J433" s="125"/>
      <c r="K433" s="125"/>
      <c r="L433" s="125"/>
      <c r="M433" s="125" t="s">
        <v>367</v>
      </c>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6" t="s">
        <v>368</v>
      </c>
      <c r="AL433" s="125"/>
      <c r="AM433" s="125"/>
      <c r="AN433" s="125"/>
      <c r="AO433" s="125"/>
      <c r="AP433" s="125"/>
      <c r="AQ433" s="125" t="s">
        <v>23</v>
      </c>
      <c r="AR433" s="125"/>
      <c r="AS433" s="125"/>
      <c r="AT433" s="125"/>
      <c r="AU433" s="106" t="s">
        <v>24</v>
      </c>
      <c r="AV433" s="107"/>
      <c r="AW433" s="107"/>
      <c r="AX433" s="127"/>
    </row>
    <row r="434" spans="1:50" ht="24" hidden="1" customHeight="1" x14ac:dyDescent="0.15">
      <c r="A434" s="119">
        <v>1</v>
      </c>
      <c r="B434" s="119">
        <v>1</v>
      </c>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1"/>
      <c r="AL434" s="122"/>
      <c r="AM434" s="122"/>
      <c r="AN434" s="122"/>
      <c r="AO434" s="122"/>
      <c r="AP434" s="123"/>
      <c r="AQ434" s="124"/>
      <c r="AR434" s="120"/>
      <c r="AS434" s="120"/>
      <c r="AT434" s="120"/>
      <c r="AU434" s="121"/>
      <c r="AV434" s="122"/>
      <c r="AW434" s="122"/>
      <c r="AX434" s="123"/>
    </row>
    <row r="435" spans="1:50" ht="24" hidden="1" customHeight="1" x14ac:dyDescent="0.15">
      <c r="A435" s="119">
        <v>2</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hidden="1" customHeight="1" x14ac:dyDescent="0.15">
      <c r="A436" s="119">
        <v>3</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hidden="1" customHeight="1" x14ac:dyDescent="0.15">
      <c r="A437" s="119">
        <v>4</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hidden="1" customHeight="1" x14ac:dyDescent="0.15">
      <c r="A438" s="119">
        <v>5</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hidden="1" customHeight="1" x14ac:dyDescent="0.15">
      <c r="A439" s="119">
        <v>6</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hidden="1" customHeight="1" x14ac:dyDescent="0.15">
      <c r="A440" s="119">
        <v>7</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hidden="1" customHeight="1" x14ac:dyDescent="0.15">
      <c r="A441" s="119">
        <v>8</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hidden="1" customHeight="1" x14ac:dyDescent="0.15">
      <c r="A442" s="119">
        <v>9</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hidden="1" customHeight="1" x14ac:dyDescent="0.15">
      <c r="A443" s="119">
        <v>10</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hidden="1" customHeight="1" x14ac:dyDescent="0.15">
      <c r="A444" s="119">
        <v>11</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hidden="1" customHeight="1" x14ac:dyDescent="0.15">
      <c r="A445" s="119">
        <v>12</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hidden="1" customHeight="1" x14ac:dyDescent="0.15">
      <c r="A446" s="119">
        <v>13</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hidden="1" customHeight="1" x14ac:dyDescent="0.15">
      <c r="A447" s="119">
        <v>14</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hidden="1" customHeight="1" x14ac:dyDescent="0.15">
      <c r="A448" s="119">
        <v>15</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hidden="1" customHeight="1" x14ac:dyDescent="0.15">
      <c r="A449" s="119">
        <v>16</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hidden="1" customHeight="1" x14ac:dyDescent="0.15">
      <c r="A450" s="119">
        <v>17</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hidden="1" customHeight="1" x14ac:dyDescent="0.15">
      <c r="A451" s="119">
        <v>18</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hidden="1" customHeight="1" x14ac:dyDescent="0.15">
      <c r="A452" s="119">
        <v>19</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hidden="1" customHeight="1" x14ac:dyDescent="0.15">
      <c r="A453" s="119">
        <v>20</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hidden="1" customHeight="1" x14ac:dyDescent="0.15">
      <c r="A454" s="119">
        <v>21</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hidden="1" customHeight="1" x14ac:dyDescent="0.15">
      <c r="A455" s="119">
        <v>22</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hidden="1" customHeight="1" x14ac:dyDescent="0.15">
      <c r="A456" s="119">
        <v>23</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hidden="1" customHeight="1" x14ac:dyDescent="0.15">
      <c r="A457" s="119">
        <v>24</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hidden="1" customHeight="1" x14ac:dyDescent="0.15">
      <c r="A458" s="119">
        <v>25</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hidden="1" customHeight="1" x14ac:dyDescent="0.15">
      <c r="A459" s="119">
        <v>26</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hidden="1" customHeight="1" x14ac:dyDescent="0.15">
      <c r="A460" s="119">
        <v>27</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hidden="1" customHeight="1" x14ac:dyDescent="0.15">
      <c r="A461" s="119">
        <v>28</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hidden="1" customHeight="1" x14ac:dyDescent="0.15">
      <c r="A462" s="119">
        <v>29</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3" spans="1:50" ht="24" hidden="1" customHeight="1" x14ac:dyDescent="0.15">
      <c r="A463" s="119">
        <v>30</v>
      </c>
      <c r="B463" s="119">
        <v>1</v>
      </c>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1"/>
      <c r="AL463" s="122"/>
      <c r="AM463" s="122"/>
      <c r="AN463" s="122"/>
      <c r="AO463" s="122"/>
      <c r="AP463" s="123"/>
      <c r="AQ463" s="124"/>
      <c r="AR463" s="120"/>
      <c r="AS463" s="120"/>
      <c r="AT463" s="120"/>
      <c r="AU463" s="121"/>
      <c r="AV463" s="122"/>
      <c r="AW463" s="122"/>
      <c r="AX463" s="123"/>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9"/>
      <c r="B466" s="119"/>
      <c r="C466" s="125" t="s">
        <v>366</v>
      </c>
      <c r="D466" s="125"/>
      <c r="E466" s="125"/>
      <c r="F466" s="125"/>
      <c r="G466" s="125"/>
      <c r="H466" s="125"/>
      <c r="I466" s="125"/>
      <c r="J466" s="125"/>
      <c r="K466" s="125"/>
      <c r="L466" s="125"/>
      <c r="M466" s="125" t="s">
        <v>367</v>
      </c>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6" t="s">
        <v>368</v>
      </c>
      <c r="AL466" s="125"/>
      <c r="AM466" s="125"/>
      <c r="AN466" s="125"/>
      <c r="AO466" s="125"/>
      <c r="AP466" s="125"/>
      <c r="AQ466" s="125" t="s">
        <v>23</v>
      </c>
      <c r="AR466" s="125"/>
      <c r="AS466" s="125"/>
      <c r="AT466" s="125"/>
      <c r="AU466" s="106" t="s">
        <v>24</v>
      </c>
      <c r="AV466" s="107"/>
      <c r="AW466" s="107"/>
      <c r="AX466" s="127"/>
    </row>
    <row r="467" spans="1:50" ht="24" hidden="1" customHeight="1" x14ac:dyDescent="0.15">
      <c r="A467" s="119">
        <v>1</v>
      </c>
      <c r="B467" s="119">
        <v>1</v>
      </c>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c r="AL467" s="122"/>
      <c r="AM467" s="122"/>
      <c r="AN467" s="122"/>
      <c r="AO467" s="122"/>
      <c r="AP467" s="123"/>
      <c r="AQ467" s="124"/>
      <c r="AR467" s="120"/>
      <c r="AS467" s="120"/>
      <c r="AT467" s="120"/>
      <c r="AU467" s="121"/>
      <c r="AV467" s="122"/>
      <c r="AW467" s="122"/>
      <c r="AX467" s="123"/>
    </row>
    <row r="468" spans="1:50" ht="24" hidden="1" customHeight="1" x14ac:dyDescent="0.15">
      <c r="A468" s="119">
        <v>2</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hidden="1" customHeight="1" x14ac:dyDescent="0.15">
      <c r="A469" s="119">
        <v>3</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hidden="1" customHeight="1" x14ac:dyDescent="0.15">
      <c r="A470" s="119">
        <v>4</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hidden="1" customHeight="1" x14ac:dyDescent="0.15">
      <c r="A471" s="119">
        <v>5</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hidden="1" customHeight="1" x14ac:dyDescent="0.15">
      <c r="A472" s="119">
        <v>6</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hidden="1" customHeight="1" x14ac:dyDescent="0.15">
      <c r="A473" s="119">
        <v>7</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hidden="1" customHeight="1" x14ac:dyDescent="0.15">
      <c r="A474" s="119">
        <v>8</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hidden="1" customHeight="1" x14ac:dyDescent="0.15">
      <c r="A475" s="119">
        <v>9</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hidden="1" customHeight="1" x14ac:dyDescent="0.15">
      <c r="A476" s="119">
        <v>10</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hidden="1" customHeight="1" x14ac:dyDescent="0.15">
      <c r="A477" s="119">
        <v>11</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hidden="1" customHeight="1" x14ac:dyDescent="0.15">
      <c r="A478" s="119">
        <v>12</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hidden="1" customHeight="1" x14ac:dyDescent="0.15">
      <c r="A479" s="119">
        <v>13</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hidden="1" customHeight="1" x14ac:dyDescent="0.15">
      <c r="A480" s="119">
        <v>14</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hidden="1" customHeight="1" x14ac:dyDescent="0.15">
      <c r="A481" s="119">
        <v>15</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hidden="1" customHeight="1" x14ac:dyDescent="0.15">
      <c r="A482" s="119">
        <v>16</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hidden="1" customHeight="1" x14ac:dyDescent="0.15">
      <c r="A483" s="119">
        <v>17</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hidden="1" customHeight="1" x14ac:dyDescent="0.15">
      <c r="A484" s="119">
        <v>18</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hidden="1" customHeight="1" x14ac:dyDescent="0.15">
      <c r="A485" s="119">
        <v>19</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hidden="1" customHeight="1" x14ac:dyDescent="0.15">
      <c r="A486" s="119">
        <v>20</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hidden="1" customHeight="1" x14ac:dyDescent="0.15">
      <c r="A487" s="119">
        <v>21</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hidden="1" customHeight="1" x14ac:dyDescent="0.15">
      <c r="A488" s="119">
        <v>22</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hidden="1" customHeight="1" x14ac:dyDescent="0.15">
      <c r="A489" s="119">
        <v>23</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hidden="1" customHeight="1" x14ac:dyDescent="0.15">
      <c r="A490" s="119">
        <v>24</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hidden="1" customHeight="1" x14ac:dyDescent="0.15">
      <c r="A491" s="119">
        <v>25</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hidden="1" customHeight="1" x14ac:dyDescent="0.15">
      <c r="A492" s="119">
        <v>26</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hidden="1" customHeight="1" x14ac:dyDescent="0.15">
      <c r="A493" s="119">
        <v>27</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hidden="1" customHeight="1" x14ac:dyDescent="0.15">
      <c r="A494" s="119">
        <v>28</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hidden="1" customHeight="1" x14ac:dyDescent="0.15">
      <c r="A495" s="119">
        <v>29</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6" spans="1:50" ht="24" hidden="1" customHeight="1" x14ac:dyDescent="0.15">
      <c r="A496" s="119">
        <v>30</v>
      </c>
      <c r="B496" s="119">
        <v>1</v>
      </c>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1"/>
      <c r="AL496" s="122"/>
      <c r="AM496" s="122"/>
      <c r="AN496" s="122"/>
      <c r="AO496" s="122"/>
      <c r="AP496" s="123"/>
      <c r="AQ496" s="124"/>
      <c r="AR496" s="120"/>
      <c r="AS496" s="120"/>
      <c r="AT496" s="120"/>
      <c r="AU496" s="121"/>
      <c r="AV496" s="122"/>
      <c r="AW496" s="122"/>
      <c r="AX496" s="123"/>
    </row>
    <row r="497" spans="1:50" ht="22.5" customHeight="1" x14ac:dyDescent="0.15">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09:AX109"/>
    <mergeCell ref="AG110:AX110"/>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21:O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6:AN27"/>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E25:AI25"/>
    <mergeCell ref="P21:X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G47:AA48"/>
    <mergeCell ref="AG108:AX108"/>
    <mergeCell ref="AT25:AX25"/>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T35:AX35"/>
    <mergeCell ref="AO55:AS55"/>
    <mergeCell ref="AB49:AX51"/>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M137:AV1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B87:AD87"/>
    <mergeCell ref="AT67:AX6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P57:X58"/>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38:AA3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Y94:AA9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5">
      <formula>IF(RIGHT(TEXT(P14,"0.#"),1)=".",FALSE,TRUE)</formula>
    </cfRule>
    <cfRule type="expression" dxfId="204" priority="546">
      <formula>IF(RIGHT(TEXT(P14,"0.#"),1)=".",TRUE,FALSE)</formula>
    </cfRule>
  </conditionalFormatting>
  <conditionalFormatting sqref="AE23:AI23">
    <cfRule type="expression" dxfId="203" priority="535">
      <formula>IF(RIGHT(TEXT(AE23,"0.#"),1)=".",FALSE,TRUE)</formula>
    </cfRule>
    <cfRule type="expression" dxfId="202" priority="536">
      <formula>IF(RIGHT(TEXT(AE23,"0.#"),1)=".",TRUE,FALSE)</formula>
    </cfRule>
  </conditionalFormatting>
  <conditionalFormatting sqref="AE69:AX69">
    <cfRule type="expression" dxfId="201" priority="467">
      <formula>IF(RIGHT(TEXT(AE69,"0.#"),1)=".",FALSE,TRUE)</formula>
    </cfRule>
    <cfRule type="expression" dxfId="200" priority="468">
      <formula>IF(RIGHT(TEXT(AE69,"0.#"),1)=".",TRUE,FALSE)</formula>
    </cfRule>
  </conditionalFormatting>
  <conditionalFormatting sqref="AE83:AI83">
    <cfRule type="expression" dxfId="199" priority="449">
      <formula>IF(RIGHT(TEXT(AE83,"0.#"),1)=".",FALSE,TRUE)</formula>
    </cfRule>
    <cfRule type="expression" dxfId="198" priority="450">
      <formula>IF(RIGHT(TEXT(AE83,"0.#"),1)=".",TRUE,FALSE)</formula>
    </cfRule>
  </conditionalFormatting>
  <conditionalFormatting sqref="AJ83:AX83">
    <cfRule type="expression" dxfId="197" priority="447">
      <formula>IF(RIGHT(TEXT(AJ83,"0.#"),1)=".",FALSE,TRUE)</formula>
    </cfRule>
    <cfRule type="expression" dxfId="196" priority="448">
      <formula>IF(RIGHT(TEXT(AJ83,"0.#"),1)=".",TRUE,FALSE)</formula>
    </cfRule>
  </conditionalFormatting>
  <conditionalFormatting sqref="L99">
    <cfRule type="expression" dxfId="195" priority="427">
      <formula>IF(RIGHT(TEXT(L99,"0.#"),1)=".",FALSE,TRUE)</formula>
    </cfRule>
    <cfRule type="expression" dxfId="194" priority="428">
      <formula>IF(RIGHT(TEXT(L99,"0.#"),1)=".",TRUE,FALSE)</formula>
    </cfRule>
  </conditionalFormatting>
  <conditionalFormatting sqref="L104">
    <cfRule type="expression" dxfId="193" priority="425">
      <formula>IF(RIGHT(TEXT(L104,"0.#"),1)=".",FALSE,TRUE)</formula>
    </cfRule>
    <cfRule type="expression" dxfId="192" priority="426">
      <formula>IF(RIGHT(TEXT(L104,"0.#"),1)=".",TRUE,FALSE)</formula>
    </cfRule>
  </conditionalFormatting>
  <conditionalFormatting sqref="R104">
    <cfRule type="expression" dxfId="191" priority="423">
      <formula>IF(RIGHT(TEXT(R104,"0.#"),1)=".",FALSE,TRUE)</formula>
    </cfRule>
    <cfRule type="expression" dxfId="190" priority="424">
      <formula>IF(RIGHT(TEXT(R104,"0.#"),1)=".",TRUE,FALSE)</formula>
    </cfRule>
  </conditionalFormatting>
  <conditionalFormatting sqref="P18:AX18">
    <cfRule type="expression" dxfId="189" priority="421">
      <formula>IF(RIGHT(TEXT(P18,"0.#"),1)=".",FALSE,TRUE)</formula>
    </cfRule>
    <cfRule type="expression" dxfId="188" priority="422">
      <formula>IF(RIGHT(TEXT(P18,"0.#"),1)=".",TRUE,FALSE)</formula>
    </cfRule>
  </conditionalFormatting>
  <conditionalFormatting sqref="Y181">
    <cfRule type="expression" dxfId="187" priority="417">
      <formula>IF(RIGHT(TEXT(Y181,"0.#"),1)=".",FALSE,TRUE)</formula>
    </cfRule>
    <cfRule type="expression" dxfId="186" priority="418">
      <formula>IF(RIGHT(TEXT(Y181,"0.#"),1)=".",TRUE,FALSE)</formula>
    </cfRule>
  </conditionalFormatting>
  <conditionalFormatting sqref="Y190">
    <cfRule type="expression" dxfId="185" priority="413">
      <formula>IF(RIGHT(TEXT(Y190,"0.#"),1)=".",FALSE,TRUE)</formula>
    </cfRule>
    <cfRule type="expression" dxfId="184" priority="414">
      <formula>IF(RIGHT(TEXT(Y190,"0.#"),1)=".",TRUE,FALSE)</formula>
    </cfRule>
  </conditionalFormatting>
  <conditionalFormatting sqref="AK236">
    <cfRule type="expression" dxfId="183" priority="335">
      <formula>IF(RIGHT(TEXT(AK236,"0.#"),1)=".",FALSE,TRUE)</formula>
    </cfRule>
    <cfRule type="expression" dxfId="182" priority="336">
      <formula>IF(RIGHT(TEXT(AK236,"0.#"),1)=".",TRUE,FALSE)</formula>
    </cfRule>
  </conditionalFormatting>
  <conditionalFormatting sqref="AE54:AI54">
    <cfRule type="expression" dxfId="181" priority="285">
      <formula>IF(RIGHT(TEXT(AE54,"0.#"),1)=".",FALSE,TRUE)</formula>
    </cfRule>
    <cfRule type="expression" dxfId="180" priority="286">
      <formula>IF(RIGHT(TEXT(AE54,"0.#"),1)=".",TRUE,FALSE)</formula>
    </cfRule>
  </conditionalFormatting>
  <conditionalFormatting sqref="P16:AQ17 P15:AX15 P13:AX13">
    <cfRule type="expression" dxfId="179" priority="243">
      <formula>IF(RIGHT(TEXT(P13,"0.#"),1)=".",FALSE,TRUE)</formula>
    </cfRule>
    <cfRule type="expression" dxfId="178" priority="244">
      <formula>IF(RIGHT(TEXT(P13,"0.#"),1)=".",TRUE,FALSE)</formula>
    </cfRule>
  </conditionalFormatting>
  <conditionalFormatting sqref="P19:AJ19">
    <cfRule type="expression" dxfId="177" priority="241">
      <formula>IF(RIGHT(TEXT(P19,"0.#"),1)=".",FALSE,TRUE)</formula>
    </cfRule>
    <cfRule type="expression" dxfId="176" priority="242">
      <formula>IF(RIGHT(TEXT(P19,"0.#"),1)=".",TRUE,FALSE)</formula>
    </cfRule>
  </conditionalFormatting>
  <conditionalFormatting sqref="AE55:AX55 AJ54:AS54">
    <cfRule type="expression" dxfId="175" priority="237">
      <formula>IF(RIGHT(TEXT(AE54,"0.#"),1)=".",FALSE,TRUE)</formula>
    </cfRule>
    <cfRule type="expression" dxfId="174" priority="238">
      <formula>IF(RIGHT(TEXT(AE54,"0.#"),1)=".",TRUE,FALSE)</formula>
    </cfRule>
  </conditionalFormatting>
  <conditionalFormatting sqref="AE68:AS68">
    <cfRule type="expression" dxfId="173" priority="233">
      <formula>IF(RIGHT(TEXT(AE68,"0.#"),1)=".",FALSE,TRUE)</formula>
    </cfRule>
    <cfRule type="expression" dxfId="172" priority="234">
      <formula>IF(RIGHT(TEXT(AE68,"0.#"),1)=".",TRUE,FALSE)</formula>
    </cfRule>
  </conditionalFormatting>
  <conditionalFormatting sqref="AE95:AI95 AE92:AI92 AE89:AI89 AE86:AI86">
    <cfRule type="expression" dxfId="171" priority="231">
      <formula>IF(RIGHT(TEXT(AE86,"0.#"),1)=".",FALSE,TRUE)</formula>
    </cfRule>
    <cfRule type="expression" dxfId="170" priority="232">
      <formula>IF(RIGHT(TEXT(AE86,"0.#"),1)=".",TRUE,FALSE)</formula>
    </cfRule>
  </conditionalFormatting>
  <conditionalFormatting sqref="AJ95:AX95 AJ92:AX92 AJ89:AX89 AJ86:AX86">
    <cfRule type="expression" dxfId="169" priority="229">
      <formula>IF(RIGHT(TEXT(AJ86,"0.#"),1)=".",FALSE,TRUE)</formula>
    </cfRule>
    <cfRule type="expression" dxfId="168" priority="230">
      <formula>IF(RIGHT(TEXT(AJ86,"0.#"),1)=".",TRUE,FALSE)</formula>
    </cfRule>
  </conditionalFormatting>
  <conditionalFormatting sqref="L100:L103 L98">
    <cfRule type="expression" dxfId="167" priority="227">
      <formula>IF(RIGHT(TEXT(L98,"0.#"),1)=".",FALSE,TRUE)</formula>
    </cfRule>
    <cfRule type="expression" dxfId="166" priority="228">
      <formula>IF(RIGHT(TEXT(L98,"0.#"),1)=".",TRUE,FALSE)</formula>
    </cfRule>
  </conditionalFormatting>
  <conditionalFormatting sqref="R98">
    <cfRule type="expression" dxfId="165" priority="223">
      <formula>IF(RIGHT(TEXT(R98,"0.#"),1)=".",FALSE,TRUE)</formula>
    </cfRule>
    <cfRule type="expression" dxfId="164" priority="224">
      <formula>IF(RIGHT(TEXT(R98,"0.#"),1)=".",TRUE,FALSE)</formula>
    </cfRule>
  </conditionalFormatting>
  <conditionalFormatting sqref="R99:R103">
    <cfRule type="expression" dxfId="163" priority="221">
      <formula>IF(RIGHT(TEXT(R99,"0.#"),1)=".",FALSE,TRUE)</formula>
    </cfRule>
    <cfRule type="expression" dxfId="162" priority="222">
      <formula>IF(RIGHT(TEXT(R99,"0.#"),1)=".",TRUE,FALSE)</formula>
    </cfRule>
  </conditionalFormatting>
  <conditionalFormatting sqref="Y182:Y189 Y180">
    <cfRule type="expression" dxfId="161" priority="219">
      <formula>IF(RIGHT(TEXT(Y180,"0.#"),1)=".",FALSE,TRUE)</formula>
    </cfRule>
    <cfRule type="expression" dxfId="160" priority="220">
      <formula>IF(RIGHT(TEXT(Y180,"0.#"),1)=".",TRUE,FALSE)</formula>
    </cfRule>
  </conditionalFormatting>
  <conditionalFormatting sqref="AU181">
    <cfRule type="expression" dxfId="159" priority="217">
      <formula>IF(RIGHT(TEXT(AU181,"0.#"),1)=".",FALSE,TRUE)</formula>
    </cfRule>
    <cfRule type="expression" dxfId="158" priority="218">
      <formula>IF(RIGHT(TEXT(AU181,"0.#"),1)=".",TRUE,FALSE)</formula>
    </cfRule>
  </conditionalFormatting>
  <conditionalFormatting sqref="AU190">
    <cfRule type="expression" dxfId="157" priority="215">
      <formula>IF(RIGHT(TEXT(AU190,"0.#"),1)=".",FALSE,TRUE)</formula>
    </cfRule>
    <cfRule type="expression" dxfId="156" priority="216">
      <formula>IF(RIGHT(TEXT(AU190,"0.#"),1)=".",TRUE,FALSE)</formula>
    </cfRule>
  </conditionalFormatting>
  <conditionalFormatting sqref="AU182:AU189">
    <cfRule type="expression" dxfId="155" priority="213">
      <formula>IF(RIGHT(TEXT(AU182,"0.#"),1)=".",FALSE,TRUE)</formula>
    </cfRule>
    <cfRule type="expression" dxfId="154" priority="214">
      <formula>IF(RIGHT(TEXT(AU182,"0.#"),1)=".",TRUE,FALSE)</formula>
    </cfRule>
  </conditionalFormatting>
  <conditionalFormatting sqref="Y220 Y207 Y194">
    <cfRule type="expression" dxfId="153" priority="199">
      <formula>IF(RIGHT(TEXT(Y194,"0.#"),1)=".",FALSE,TRUE)</formula>
    </cfRule>
    <cfRule type="expression" dxfId="152" priority="200">
      <formula>IF(RIGHT(TEXT(Y194,"0.#"),1)=".",TRUE,FALSE)</formula>
    </cfRule>
  </conditionalFormatting>
  <conditionalFormatting sqref="Y229 Y216 Y203">
    <cfRule type="expression" dxfId="151" priority="197">
      <formula>IF(RIGHT(TEXT(Y203,"0.#"),1)=".",FALSE,TRUE)</formula>
    </cfRule>
    <cfRule type="expression" dxfId="150" priority="198">
      <formula>IF(RIGHT(TEXT(Y203,"0.#"),1)=".",TRUE,FALSE)</formula>
    </cfRule>
  </conditionalFormatting>
  <conditionalFormatting sqref="Y221:Y228 Y219 Y208:Y215 Y206 Y195:Y202 Y193">
    <cfRule type="expression" dxfId="149" priority="195">
      <formula>IF(RIGHT(TEXT(Y193,"0.#"),1)=".",FALSE,TRUE)</formula>
    </cfRule>
    <cfRule type="expression" dxfId="148" priority="196">
      <formula>IF(RIGHT(TEXT(Y193,"0.#"),1)=".",TRUE,FALSE)</formula>
    </cfRule>
  </conditionalFormatting>
  <conditionalFormatting sqref="AU220 AU207 AU194">
    <cfRule type="expression" dxfId="147" priority="193">
      <formula>IF(RIGHT(TEXT(AU194,"0.#"),1)=".",FALSE,TRUE)</formula>
    </cfRule>
    <cfRule type="expression" dxfId="146" priority="194">
      <formula>IF(RIGHT(TEXT(AU194,"0.#"),1)=".",TRUE,FALSE)</formula>
    </cfRule>
  </conditionalFormatting>
  <conditionalFormatting sqref="AU229 AU216 AU203">
    <cfRule type="expression" dxfId="145" priority="191">
      <formula>IF(RIGHT(TEXT(AU203,"0.#"),1)=".",FALSE,TRUE)</formula>
    </cfRule>
    <cfRule type="expression" dxfId="144" priority="192">
      <formula>IF(RIGHT(TEXT(AU203,"0.#"),1)=".",TRUE,FALSE)</formula>
    </cfRule>
  </conditionalFormatting>
  <conditionalFormatting sqref="AU221:AU228 AU219 AU208:AU215 AU206 AU195:AU202 AU193">
    <cfRule type="expression" dxfId="143" priority="189">
      <formula>IF(RIGHT(TEXT(AU193,"0.#"),1)=".",FALSE,TRUE)</formula>
    </cfRule>
    <cfRule type="expression" dxfId="142" priority="190">
      <formula>IF(RIGHT(TEXT(AU193,"0.#"),1)=".",TRUE,FALSE)</formula>
    </cfRule>
  </conditionalFormatting>
  <conditionalFormatting sqref="AE56:AI56">
    <cfRule type="expression" dxfId="141" priority="163">
      <formula>IF(AND(AE56&gt;=0, RIGHT(TEXT(AE56,"0.#"),1)&lt;&gt;"."),TRUE,FALSE)</formula>
    </cfRule>
    <cfRule type="expression" dxfId="140" priority="164">
      <formula>IF(AND(AE56&gt;=0, RIGHT(TEXT(AE56,"0.#"),1)="."),TRUE,FALSE)</formula>
    </cfRule>
    <cfRule type="expression" dxfId="139" priority="165">
      <formula>IF(AND(AE56&lt;0, RIGHT(TEXT(AE56,"0.#"),1)&lt;&gt;"."),TRUE,FALSE)</formula>
    </cfRule>
    <cfRule type="expression" dxfId="138" priority="166">
      <formula>IF(AND(AE56&lt;0, RIGHT(TEXT(AE56,"0.#"),1)="."),TRUE,FALSE)</formula>
    </cfRule>
  </conditionalFormatting>
  <conditionalFormatting sqref="AJ56:AS56">
    <cfRule type="expression" dxfId="137" priority="159">
      <formula>IF(AND(AJ56&gt;=0, RIGHT(TEXT(AJ56,"0.#"),1)&lt;&gt;"."),TRUE,FALSE)</formula>
    </cfRule>
    <cfRule type="expression" dxfId="136" priority="160">
      <formula>IF(AND(AJ56&gt;=0, RIGHT(TEXT(AJ56,"0.#"),1)="."),TRUE,FALSE)</formula>
    </cfRule>
    <cfRule type="expression" dxfId="135" priority="161">
      <formula>IF(AND(AJ56&lt;0, RIGHT(TEXT(AJ56,"0.#"),1)&lt;&gt;"."),TRUE,FALSE)</formula>
    </cfRule>
    <cfRule type="expression" dxfId="134" priority="162">
      <formula>IF(AND(AJ56&lt;0, RIGHT(TEXT(AJ56,"0.#"),1)="."),TRUE,FALSE)</formula>
    </cfRule>
  </conditionalFormatting>
  <conditionalFormatting sqref="AK237:AK265">
    <cfRule type="expression" dxfId="133" priority="147">
      <formula>IF(RIGHT(TEXT(AK237,"0.#"),1)=".",FALSE,TRUE)</formula>
    </cfRule>
    <cfRule type="expression" dxfId="132" priority="148">
      <formula>IF(RIGHT(TEXT(AK237,"0.#"),1)=".",TRUE,FALSE)</formula>
    </cfRule>
  </conditionalFormatting>
  <conditionalFormatting sqref="AU237:AX265">
    <cfRule type="expression" dxfId="131" priority="143">
      <formula>IF(AND(AU237&gt;=0, RIGHT(TEXT(AU237,"0.#"),1)&lt;&gt;"."),TRUE,FALSE)</formula>
    </cfRule>
    <cfRule type="expression" dxfId="130" priority="144">
      <formula>IF(AND(AU237&gt;=0, RIGHT(TEXT(AU237,"0.#"),1)="."),TRUE,FALSE)</formula>
    </cfRule>
    <cfRule type="expression" dxfId="129" priority="145">
      <formula>IF(AND(AU237&lt;0, RIGHT(TEXT(AU237,"0.#"),1)&lt;&gt;"."),TRUE,FALSE)</formula>
    </cfRule>
    <cfRule type="expression" dxfId="128" priority="146">
      <formula>IF(AND(AU237&lt;0, RIGHT(TEXT(AU237,"0.#"),1)="."),TRUE,FALSE)</formula>
    </cfRule>
  </conditionalFormatting>
  <conditionalFormatting sqref="AK269">
    <cfRule type="expression" dxfId="127" priority="141">
      <formula>IF(RIGHT(TEXT(AK269,"0.#"),1)=".",FALSE,TRUE)</formula>
    </cfRule>
    <cfRule type="expression" dxfId="126" priority="142">
      <formula>IF(RIGHT(TEXT(AK269,"0.#"),1)=".",TRUE,FALSE)</formula>
    </cfRule>
  </conditionalFormatting>
  <conditionalFormatting sqref="AU269:AX269">
    <cfRule type="expression" dxfId="125" priority="137">
      <formula>IF(AND(AU269&gt;=0, RIGHT(TEXT(AU269,"0.#"),1)&lt;&gt;"."),TRUE,FALSE)</formula>
    </cfRule>
    <cfRule type="expression" dxfId="124" priority="138">
      <formula>IF(AND(AU269&gt;=0, RIGHT(TEXT(AU269,"0.#"),1)="."),TRUE,FALSE)</formula>
    </cfRule>
    <cfRule type="expression" dxfId="123" priority="139">
      <formula>IF(AND(AU269&lt;0, RIGHT(TEXT(AU269,"0.#"),1)&lt;&gt;"."),TRUE,FALSE)</formula>
    </cfRule>
    <cfRule type="expression" dxfId="122" priority="140">
      <formula>IF(AND(AU269&lt;0, RIGHT(TEXT(AU269,"0.#"),1)="."),TRUE,FALSE)</formula>
    </cfRule>
  </conditionalFormatting>
  <conditionalFormatting sqref="AK270:AK298">
    <cfRule type="expression" dxfId="121" priority="135">
      <formula>IF(RIGHT(TEXT(AK270,"0.#"),1)=".",FALSE,TRUE)</formula>
    </cfRule>
    <cfRule type="expression" dxfId="120" priority="136">
      <formula>IF(RIGHT(TEXT(AK270,"0.#"),1)=".",TRUE,FALSE)</formula>
    </cfRule>
  </conditionalFormatting>
  <conditionalFormatting sqref="AU270:AX298">
    <cfRule type="expression" dxfId="119" priority="131">
      <formula>IF(AND(AU270&gt;=0, RIGHT(TEXT(AU270,"0.#"),1)&lt;&gt;"."),TRUE,FALSE)</formula>
    </cfRule>
    <cfRule type="expression" dxfId="118" priority="132">
      <formula>IF(AND(AU270&gt;=0, RIGHT(TEXT(AU270,"0.#"),1)="."),TRUE,FALSE)</formula>
    </cfRule>
    <cfRule type="expression" dxfId="117" priority="133">
      <formula>IF(AND(AU270&lt;0, RIGHT(TEXT(AU270,"0.#"),1)&lt;&gt;"."),TRUE,FALSE)</formula>
    </cfRule>
    <cfRule type="expression" dxfId="116" priority="134">
      <formula>IF(AND(AU270&lt;0, RIGHT(TEXT(AU270,"0.#"),1)="."),TRUE,FALSE)</formula>
    </cfRule>
  </conditionalFormatting>
  <conditionalFormatting sqref="AK302">
    <cfRule type="expression" dxfId="115" priority="129">
      <formula>IF(RIGHT(TEXT(AK302,"0.#"),1)=".",FALSE,TRUE)</formula>
    </cfRule>
    <cfRule type="expression" dxfId="114" priority="130">
      <formula>IF(RIGHT(TEXT(AK302,"0.#"),1)=".",TRUE,FALSE)</formula>
    </cfRule>
  </conditionalFormatting>
  <conditionalFormatting sqref="AU302:AX302">
    <cfRule type="expression" dxfId="113" priority="125">
      <formula>IF(AND(AU302&gt;=0, RIGHT(TEXT(AU302,"0.#"),1)&lt;&gt;"."),TRUE,FALSE)</formula>
    </cfRule>
    <cfRule type="expression" dxfId="112" priority="126">
      <formula>IF(AND(AU302&gt;=0, RIGHT(TEXT(AU302,"0.#"),1)="."),TRUE,FALSE)</formula>
    </cfRule>
    <cfRule type="expression" dxfId="111" priority="127">
      <formula>IF(AND(AU302&lt;0, RIGHT(TEXT(AU302,"0.#"),1)&lt;&gt;"."),TRUE,FALSE)</formula>
    </cfRule>
    <cfRule type="expression" dxfId="110" priority="128">
      <formula>IF(AND(AU302&lt;0, RIGHT(TEXT(AU302,"0.#"),1)="."),TRUE,FALSE)</formula>
    </cfRule>
  </conditionalFormatting>
  <conditionalFormatting sqref="AK303:AK331">
    <cfRule type="expression" dxfId="109" priority="123">
      <formula>IF(RIGHT(TEXT(AK303,"0.#"),1)=".",FALSE,TRUE)</formula>
    </cfRule>
    <cfRule type="expression" dxfId="108" priority="124">
      <formula>IF(RIGHT(TEXT(AK303,"0.#"),1)=".",TRUE,FALSE)</formula>
    </cfRule>
  </conditionalFormatting>
  <conditionalFormatting sqref="AU303:AX331">
    <cfRule type="expression" dxfId="107" priority="119">
      <formula>IF(AND(AU303&gt;=0, RIGHT(TEXT(AU303,"0.#"),1)&lt;&gt;"."),TRUE,FALSE)</formula>
    </cfRule>
    <cfRule type="expression" dxfId="106" priority="120">
      <formula>IF(AND(AU303&gt;=0, RIGHT(TEXT(AU303,"0.#"),1)="."),TRUE,FALSE)</formula>
    </cfRule>
    <cfRule type="expression" dxfId="105" priority="121">
      <formula>IF(AND(AU303&lt;0, RIGHT(TEXT(AU303,"0.#"),1)&lt;&gt;"."),TRUE,FALSE)</formula>
    </cfRule>
    <cfRule type="expression" dxfId="104" priority="122">
      <formula>IF(AND(AU303&lt;0, RIGHT(TEXT(AU303,"0.#"),1)="."),TRUE,FALSE)</formula>
    </cfRule>
  </conditionalFormatting>
  <conditionalFormatting sqref="AK335">
    <cfRule type="expression" dxfId="103" priority="117">
      <formula>IF(RIGHT(TEXT(AK335,"0.#"),1)=".",FALSE,TRUE)</formula>
    </cfRule>
    <cfRule type="expression" dxfId="102" priority="118">
      <formula>IF(RIGHT(TEXT(AK335,"0.#"),1)=".",TRUE,FALSE)</formula>
    </cfRule>
  </conditionalFormatting>
  <conditionalFormatting sqref="AU335:AX335">
    <cfRule type="expression" dxfId="101" priority="113">
      <formula>IF(AND(AU335&gt;=0, RIGHT(TEXT(AU335,"0.#"),1)&lt;&gt;"."),TRUE,FALSE)</formula>
    </cfRule>
    <cfRule type="expression" dxfId="100" priority="114">
      <formula>IF(AND(AU335&gt;=0, RIGHT(TEXT(AU335,"0.#"),1)="."),TRUE,FALSE)</formula>
    </cfRule>
    <cfRule type="expression" dxfId="99" priority="115">
      <formula>IF(AND(AU335&lt;0, RIGHT(TEXT(AU335,"0.#"),1)&lt;&gt;"."),TRUE,FALSE)</formula>
    </cfRule>
    <cfRule type="expression" dxfId="98" priority="116">
      <formula>IF(AND(AU335&lt;0, RIGHT(TEXT(AU335,"0.#"),1)="."),TRUE,FALSE)</formula>
    </cfRule>
  </conditionalFormatting>
  <conditionalFormatting sqref="AK336:AK364">
    <cfRule type="expression" dxfId="97" priority="111">
      <formula>IF(RIGHT(TEXT(AK336,"0.#"),1)=".",FALSE,TRUE)</formula>
    </cfRule>
    <cfRule type="expression" dxfId="96" priority="112">
      <formula>IF(RIGHT(TEXT(AK336,"0.#"),1)=".",TRUE,FALSE)</formula>
    </cfRule>
  </conditionalFormatting>
  <conditionalFormatting sqref="AU336:AX364">
    <cfRule type="expression" dxfId="95" priority="107">
      <formula>IF(AND(AU336&gt;=0, RIGHT(TEXT(AU336,"0.#"),1)&lt;&gt;"."),TRUE,FALSE)</formula>
    </cfRule>
    <cfRule type="expression" dxfId="94" priority="108">
      <formula>IF(AND(AU336&gt;=0, RIGHT(TEXT(AU336,"0.#"),1)="."),TRUE,FALSE)</formula>
    </cfRule>
    <cfRule type="expression" dxfId="93" priority="109">
      <formula>IF(AND(AU336&lt;0, RIGHT(TEXT(AU336,"0.#"),1)&lt;&gt;"."),TRUE,FALSE)</formula>
    </cfRule>
    <cfRule type="expression" dxfId="92" priority="110">
      <formula>IF(AND(AU336&lt;0, RIGHT(TEXT(AU336,"0.#"),1)="."),TRUE,FALSE)</formula>
    </cfRule>
  </conditionalFormatting>
  <conditionalFormatting sqref="AK368">
    <cfRule type="expression" dxfId="91" priority="105">
      <formula>IF(RIGHT(TEXT(AK368,"0.#"),1)=".",FALSE,TRUE)</formula>
    </cfRule>
    <cfRule type="expression" dxfId="90" priority="106">
      <formula>IF(RIGHT(TEXT(AK368,"0.#"),1)=".",TRUE,FALSE)</formula>
    </cfRule>
  </conditionalFormatting>
  <conditionalFormatting sqref="AU368:AX368">
    <cfRule type="expression" dxfId="89" priority="101">
      <formula>IF(AND(AU368&gt;=0, RIGHT(TEXT(AU368,"0.#"),1)&lt;&gt;"."),TRUE,FALSE)</formula>
    </cfRule>
    <cfRule type="expression" dxfId="88" priority="102">
      <formula>IF(AND(AU368&gt;=0, RIGHT(TEXT(AU368,"0.#"),1)="."),TRUE,FALSE)</formula>
    </cfRule>
    <cfRule type="expression" dxfId="87" priority="103">
      <formula>IF(AND(AU368&lt;0, RIGHT(TEXT(AU368,"0.#"),1)&lt;&gt;"."),TRUE,FALSE)</formula>
    </cfRule>
    <cfRule type="expression" dxfId="86" priority="104">
      <formula>IF(AND(AU368&lt;0, RIGHT(TEXT(AU368,"0.#"),1)="."),TRUE,FALSE)</formula>
    </cfRule>
  </conditionalFormatting>
  <conditionalFormatting sqref="AK369:AK397">
    <cfRule type="expression" dxfId="85" priority="99">
      <formula>IF(RIGHT(TEXT(AK369,"0.#"),1)=".",FALSE,TRUE)</formula>
    </cfRule>
    <cfRule type="expression" dxfId="84" priority="100">
      <formula>IF(RIGHT(TEXT(AK369,"0.#"),1)=".",TRUE,FALSE)</formula>
    </cfRule>
  </conditionalFormatting>
  <conditionalFormatting sqref="AU369:AX397">
    <cfRule type="expression" dxfId="83" priority="95">
      <formula>IF(AND(AU369&gt;=0, RIGHT(TEXT(AU369,"0.#"),1)&lt;&gt;"."),TRUE,FALSE)</formula>
    </cfRule>
    <cfRule type="expression" dxfId="82" priority="96">
      <formula>IF(AND(AU369&gt;=0, RIGHT(TEXT(AU369,"0.#"),1)="."),TRUE,FALSE)</formula>
    </cfRule>
    <cfRule type="expression" dxfId="81" priority="97">
      <formula>IF(AND(AU369&lt;0, RIGHT(TEXT(AU369,"0.#"),1)&lt;&gt;"."),TRUE,FALSE)</formula>
    </cfRule>
    <cfRule type="expression" dxfId="80" priority="98">
      <formula>IF(AND(AU369&lt;0, RIGHT(TEXT(AU369,"0.#"),1)="."),TRUE,FALSE)</formula>
    </cfRule>
  </conditionalFormatting>
  <conditionalFormatting sqref="AK401">
    <cfRule type="expression" dxfId="79" priority="93">
      <formula>IF(RIGHT(TEXT(AK401,"0.#"),1)=".",FALSE,TRUE)</formula>
    </cfRule>
    <cfRule type="expression" dxfId="78" priority="94">
      <formula>IF(RIGHT(TEXT(AK401,"0.#"),1)=".",TRUE,FALSE)</formula>
    </cfRule>
  </conditionalFormatting>
  <conditionalFormatting sqref="AU401:AX401">
    <cfRule type="expression" dxfId="77" priority="89">
      <formula>IF(AND(AU401&gt;=0, RIGHT(TEXT(AU401,"0.#"),1)&lt;&gt;"."),TRUE,FALSE)</formula>
    </cfRule>
    <cfRule type="expression" dxfId="76" priority="90">
      <formula>IF(AND(AU401&gt;=0, RIGHT(TEXT(AU401,"0.#"),1)="."),TRUE,FALSE)</formula>
    </cfRule>
    <cfRule type="expression" dxfId="75" priority="91">
      <formula>IF(AND(AU401&lt;0, RIGHT(TEXT(AU401,"0.#"),1)&lt;&gt;"."),TRUE,FALSE)</formula>
    </cfRule>
    <cfRule type="expression" dxfId="74" priority="92">
      <formula>IF(AND(AU401&lt;0, RIGHT(TEXT(AU401,"0.#"),1)="."),TRUE,FALSE)</formula>
    </cfRule>
  </conditionalFormatting>
  <conditionalFormatting sqref="AK402:AK430">
    <cfRule type="expression" dxfId="73" priority="87">
      <formula>IF(RIGHT(TEXT(AK402,"0.#"),1)=".",FALSE,TRUE)</formula>
    </cfRule>
    <cfRule type="expression" dxfId="72" priority="88">
      <formula>IF(RIGHT(TEXT(AK402,"0.#"),1)=".",TRUE,FALSE)</formula>
    </cfRule>
  </conditionalFormatting>
  <conditionalFormatting sqref="AU402:AX430">
    <cfRule type="expression" dxfId="71" priority="83">
      <formula>IF(AND(AU402&gt;=0, RIGHT(TEXT(AU402,"0.#"),1)&lt;&gt;"."),TRUE,FALSE)</formula>
    </cfRule>
    <cfRule type="expression" dxfId="70" priority="84">
      <formula>IF(AND(AU402&gt;=0, RIGHT(TEXT(AU402,"0.#"),1)="."),TRUE,FALSE)</formula>
    </cfRule>
    <cfRule type="expression" dxfId="69" priority="85">
      <formula>IF(AND(AU402&lt;0, RIGHT(TEXT(AU402,"0.#"),1)&lt;&gt;"."),TRUE,FALSE)</formula>
    </cfRule>
    <cfRule type="expression" dxfId="68" priority="86">
      <formula>IF(AND(AU402&lt;0, RIGHT(TEXT(AU402,"0.#"),1)="."),TRUE,FALSE)</formula>
    </cfRule>
  </conditionalFormatting>
  <conditionalFormatting sqref="AK434">
    <cfRule type="expression" dxfId="67" priority="81">
      <formula>IF(RIGHT(TEXT(AK434,"0.#"),1)=".",FALSE,TRUE)</formula>
    </cfRule>
    <cfRule type="expression" dxfId="66" priority="82">
      <formula>IF(RIGHT(TEXT(AK434,"0.#"),1)=".",TRUE,FALSE)</formula>
    </cfRule>
  </conditionalFormatting>
  <conditionalFormatting sqref="AU434:AX434">
    <cfRule type="expression" dxfId="65" priority="77">
      <formula>IF(AND(AU434&gt;=0, RIGHT(TEXT(AU434,"0.#"),1)&lt;&gt;"."),TRUE,FALSE)</formula>
    </cfRule>
    <cfRule type="expression" dxfId="64" priority="78">
      <formula>IF(AND(AU434&gt;=0, RIGHT(TEXT(AU434,"0.#"),1)="."),TRUE,FALSE)</formula>
    </cfRule>
    <cfRule type="expression" dxfId="63" priority="79">
      <formula>IF(AND(AU434&lt;0, RIGHT(TEXT(AU434,"0.#"),1)&lt;&gt;"."),TRUE,FALSE)</formula>
    </cfRule>
    <cfRule type="expression" dxfId="62" priority="80">
      <formula>IF(AND(AU434&lt;0, RIGHT(TEXT(AU434,"0.#"),1)="."),TRUE,FALSE)</formula>
    </cfRule>
  </conditionalFormatting>
  <conditionalFormatting sqref="AK435:AK463">
    <cfRule type="expression" dxfId="61" priority="75">
      <formula>IF(RIGHT(TEXT(AK435,"0.#"),1)=".",FALSE,TRUE)</formula>
    </cfRule>
    <cfRule type="expression" dxfId="60" priority="76">
      <formula>IF(RIGHT(TEXT(AK435,"0.#"),1)=".",TRUE,FALSE)</formula>
    </cfRule>
  </conditionalFormatting>
  <conditionalFormatting sqref="AU435:AX463">
    <cfRule type="expression" dxfId="59" priority="71">
      <formula>IF(AND(AU435&gt;=0, RIGHT(TEXT(AU435,"0.#"),1)&lt;&gt;"."),TRUE,FALSE)</formula>
    </cfRule>
    <cfRule type="expression" dxfId="58" priority="72">
      <formula>IF(AND(AU435&gt;=0, RIGHT(TEXT(AU435,"0.#"),1)="."),TRUE,FALSE)</formula>
    </cfRule>
    <cfRule type="expression" dxfId="57" priority="73">
      <formula>IF(AND(AU435&lt;0, RIGHT(TEXT(AU435,"0.#"),1)&lt;&gt;"."),TRUE,FALSE)</formula>
    </cfRule>
    <cfRule type="expression" dxfId="56" priority="74">
      <formula>IF(AND(AU435&lt;0, RIGHT(TEXT(AU435,"0.#"),1)="."),TRUE,FALSE)</formula>
    </cfRule>
  </conditionalFormatting>
  <conditionalFormatting sqref="AK467">
    <cfRule type="expression" dxfId="55" priority="69">
      <formula>IF(RIGHT(TEXT(AK467,"0.#"),1)=".",FALSE,TRUE)</formula>
    </cfRule>
    <cfRule type="expression" dxfId="54" priority="70">
      <formula>IF(RIGHT(TEXT(AK467,"0.#"),1)=".",TRUE,FALSE)</formula>
    </cfRule>
  </conditionalFormatting>
  <conditionalFormatting sqref="AU467:AX467">
    <cfRule type="expression" dxfId="53" priority="65">
      <formula>IF(AND(AU467&gt;=0, RIGHT(TEXT(AU467,"0.#"),1)&lt;&gt;"."),TRUE,FALSE)</formula>
    </cfRule>
    <cfRule type="expression" dxfId="52" priority="66">
      <formula>IF(AND(AU467&gt;=0, RIGHT(TEXT(AU467,"0.#"),1)="."),TRUE,FALSE)</formula>
    </cfRule>
    <cfRule type="expression" dxfId="51" priority="67">
      <formula>IF(AND(AU467&lt;0, RIGHT(TEXT(AU467,"0.#"),1)&lt;&gt;"."),TRUE,FALSE)</formula>
    </cfRule>
    <cfRule type="expression" dxfId="50" priority="68">
      <formula>IF(AND(AU467&lt;0, RIGHT(TEXT(AU467,"0.#"),1)="."),TRUE,FALSE)</formula>
    </cfRule>
  </conditionalFormatting>
  <conditionalFormatting sqref="AK468:AK496">
    <cfRule type="expression" dxfId="49" priority="63">
      <formula>IF(RIGHT(TEXT(AK468,"0.#"),1)=".",FALSE,TRUE)</formula>
    </cfRule>
    <cfRule type="expression" dxfId="48" priority="64">
      <formula>IF(RIGHT(TEXT(AK468,"0.#"),1)=".",TRUE,FALSE)</formula>
    </cfRule>
  </conditionalFormatting>
  <conditionalFormatting sqref="AU468:AX496">
    <cfRule type="expression" dxfId="47" priority="59">
      <formula>IF(AND(AU468&gt;=0, RIGHT(TEXT(AU468,"0.#"),1)&lt;&gt;"."),TRUE,FALSE)</formula>
    </cfRule>
    <cfRule type="expression" dxfId="46" priority="60">
      <formula>IF(AND(AU468&gt;=0, RIGHT(TEXT(AU468,"0.#"),1)="."),TRUE,FALSE)</formula>
    </cfRule>
    <cfRule type="expression" dxfId="45" priority="61">
      <formula>IF(AND(AU468&lt;0, RIGHT(TEXT(AU468,"0.#"),1)&lt;&gt;"."),TRUE,FALSE)</formula>
    </cfRule>
    <cfRule type="expression" dxfId="44" priority="62">
      <formula>IF(AND(AU468&lt;0, RIGHT(TEXT(AU468,"0.#"),1)="."),TRUE,FALSE)</formula>
    </cfRule>
  </conditionalFormatting>
  <conditionalFormatting sqref="AE24:AX24 AJ23:AS23">
    <cfRule type="expression" dxfId="43" priority="57">
      <formula>IF(RIGHT(TEXT(AE23,"0.#"),1)=".",FALSE,TRUE)</formula>
    </cfRule>
    <cfRule type="expression" dxfId="42" priority="58">
      <formula>IF(RIGHT(TEXT(AE23,"0.#"),1)=".",TRUE,FALSE)</formula>
    </cfRule>
  </conditionalFormatting>
  <conditionalFormatting sqref="AE25:AI25">
    <cfRule type="expression" dxfId="41" priority="49">
      <formula>IF(AND(AE25&gt;=0, RIGHT(TEXT(AE25,"0.#"),1)&lt;&gt;"."),TRUE,FALSE)</formula>
    </cfRule>
    <cfRule type="expression" dxfId="40" priority="50">
      <formula>IF(AND(AE25&gt;=0, RIGHT(TEXT(AE25,"0.#"),1)="."),TRUE,FALSE)</formula>
    </cfRule>
    <cfRule type="expression" dxfId="39" priority="51">
      <formula>IF(AND(AE25&lt;0, RIGHT(TEXT(AE25,"0.#"),1)&lt;&gt;"."),TRUE,FALSE)</formula>
    </cfRule>
    <cfRule type="expression" dxfId="38" priority="52">
      <formula>IF(AND(AE25&lt;0, RIGHT(TEXT(AE25,"0.#"),1)="."),TRUE,FALSE)</formula>
    </cfRule>
  </conditionalFormatting>
  <conditionalFormatting sqref="AJ25:AS25">
    <cfRule type="expression" dxfId="37" priority="45">
      <formula>IF(AND(AJ25&gt;=0, RIGHT(TEXT(AJ25,"0.#"),1)&lt;&gt;"."),TRUE,FALSE)</formula>
    </cfRule>
    <cfRule type="expression" dxfId="36" priority="46">
      <formula>IF(AND(AJ25&gt;=0, RIGHT(TEXT(AJ25,"0.#"),1)="."),TRUE,FALSE)</formula>
    </cfRule>
    <cfRule type="expression" dxfId="35" priority="47">
      <formula>IF(AND(AJ25&lt;0, RIGHT(TEXT(AJ25,"0.#"),1)&lt;&gt;"."),TRUE,FALSE)</formula>
    </cfRule>
    <cfRule type="expression" dxfId="34" priority="48">
      <formula>IF(AND(AJ25&lt;0, RIGHT(TEXT(AJ25,"0.#"),1)="."),TRUE,FALSE)</formula>
    </cfRule>
  </conditionalFormatting>
  <conditionalFormatting sqref="AU236:AX236">
    <cfRule type="expression" dxfId="33" priority="33">
      <formula>IF(AND(AU236&gt;=0, RIGHT(TEXT(AU236,"0.#"),1)&lt;&gt;"."),TRUE,FALSE)</formula>
    </cfRule>
    <cfRule type="expression" dxfId="32" priority="34">
      <formula>IF(AND(AU236&gt;=0, RIGHT(TEXT(AU236,"0.#"),1)="."),TRUE,FALSE)</formula>
    </cfRule>
    <cfRule type="expression" dxfId="31" priority="35">
      <formula>IF(AND(AU236&lt;0, RIGHT(TEXT(AU236,"0.#"),1)&lt;&gt;"."),TRUE,FALSE)</formula>
    </cfRule>
    <cfRule type="expression" dxfId="30" priority="36">
      <formula>IF(AND(AU236&lt;0, RIGHT(TEXT(AU236,"0.#"),1)="."),TRUE,FALSE)</formula>
    </cfRule>
  </conditionalFormatting>
  <conditionalFormatting sqref="AE43:AI43 AE38:AI38 AE33:AI33 AE28:AI28">
    <cfRule type="expression" dxfId="29" priority="31">
      <formula>IF(RIGHT(TEXT(AE28,"0.#"),1)=".",FALSE,TRUE)</formula>
    </cfRule>
    <cfRule type="expression" dxfId="28" priority="32">
      <formula>IF(RIGHT(TEXT(AE28,"0.#"),1)=".",TRUE,FALSE)</formula>
    </cfRule>
  </conditionalFormatting>
  <conditionalFormatting sqref="AE44:AX44 AJ43:AS43 AE39:AX39 AJ38:AS38 AE34:AX34 AJ33:AS33 AE29:AX29 AJ28:AS28">
    <cfRule type="expression" dxfId="27" priority="29">
      <formula>IF(RIGHT(TEXT(AE28,"0.#"),1)=".",FALSE,TRUE)</formula>
    </cfRule>
    <cfRule type="expression" dxfId="26" priority="30">
      <formula>IF(RIGHT(TEXT(AE28,"0.#"),1)=".",TRUE,FALSE)</formula>
    </cfRule>
  </conditionalFormatting>
  <conditionalFormatting sqref="AE45:AI45 AE40:AI40 AE35:AI35 AE30:AI30">
    <cfRule type="expression" dxfId="25" priority="25">
      <formula>IF(AND(AE30&gt;=0, RIGHT(TEXT(AE30,"0.#"),1)&lt;&gt;"."),TRUE,FALSE)</formula>
    </cfRule>
    <cfRule type="expression" dxfId="24" priority="26">
      <formula>IF(AND(AE30&gt;=0, RIGHT(TEXT(AE30,"0.#"),1)="."),TRUE,FALSE)</formula>
    </cfRule>
    <cfRule type="expression" dxfId="23" priority="27">
      <formula>IF(AND(AE30&lt;0, RIGHT(TEXT(AE30,"0.#"),1)&lt;&gt;"."),TRUE,FALSE)</formula>
    </cfRule>
    <cfRule type="expression" dxfId="22" priority="28">
      <formula>IF(AND(AE30&lt;0, RIGHT(TEXT(AE30,"0.#"),1)="."),TRUE,FALSE)</formula>
    </cfRule>
  </conditionalFormatting>
  <conditionalFormatting sqref="AJ45:AS45 AJ40:AS40 AJ35:AS35 AJ30:AS30">
    <cfRule type="expression" dxfId="21" priority="21">
      <formula>IF(AND(AJ30&gt;=0, RIGHT(TEXT(AJ30,"0.#"),1)&lt;&gt;"."),TRUE,FALSE)</formula>
    </cfRule>
    <cfRule type="expression" dxfId="20" priority="22">
      <formula>IF(AND(AJ30&gt;=0, RIGHT(TEXT(AJ30,"0.#"),1)="."),TRUE,FALSE)</formula>
    </cfRule>
    <cfRule type="expression" dxfId="19" priority="23">
      <formula>IF(AND(AJ30&lt;0, RIGHT(TEXT(AJ30,"0.#"),1)&lt;&gt;"."),TRUE,FALSE)</formula>
    </cfRule>
    <cfRule type="expression" dxfId="18" priority="24">
      <formula>IF(AND(AJ30&lt;0, RIGHT(TEXT(AJ30,"0.#"),1)="."),TRUE,FALSE)</formula>
    </cfRule>
  </conditionalFormatting>
  <conditionalFormatting sqref="AE64:AI64 AE59:AI59">
    <cfRule type="expression" dxfId="17" priority="19">
      <formula>IF(RIGHT(TEXT(AE59,"0.#"),1)=".",FALSE,TRUE)</formula>
    </cfRule>
    <cfRule type="expression" dxfId="16" priority="20">
      <formula>IF(RIGHT(TEXT(AE59,"0.#"),1)=".",TRUE,FALSE)</formula>
    </cfRule>
  </conditionalFormatting>
  <conditionalFormatting sqref="AE65:AX65 AJ64:AS64 AE60:AX60 AJ59:AS59">
    <cfRule type="expression" dxfId="15" priority="17">
      <formula>IF(RIGHT(TEXT(AE59,"0.#"),1)=".",FALSE,TRUE)</formula>
    </cfRule>
    <cfRule type="expression" dxfId="14" priority="18">
      <formula>IF(RIGHT(TEXT(AE59,"0.#"),1)=".",TRUE,FALSE)</formula>
    </cfRule>
  </conditionalFormatting>
  <conditionalFormatting sqref="AE66:AI66 AE61:AI61">
    <cfRule type="expression" dxfId="13" priority="13">
      <formula>IF(AND(AE61&gt;=0, RIGHT(TEXT(AE61,"0.#"),1)&lt;&gt;"."),TRUE,FALSE)</formula>
    </cfRule>
    <cfRule type="expression" dxfId="12" priority="14">
      <formula>IF(AND(AE61&gt;=0, RIGHT(TEXT(AE61,"0.#"),1)="."),TRUE,FALSE)</formula>
    </cfRule>
    <cfRule type="expression" dxfId="11" priority="15">
      <formula>IF(AND(AE61&lt;0, RIGHT(TEXT(AE61,"0.#"),1)&lt;&gt;"."),TRUE,FALSE)</formula>
    </cfRule>
    <cfRule type="expression" dxfId="10" priority="16">
      <formula>IF(AND(AE61&lt;0, RIGHT(TEXT(AE61,"0.#"),1)="."),TRUE,FALSE)</formula>
    </cfRule>
  </conditionalFormatting>
  <conditionalFormatting sqref="AJ66:AS66 AJ61:AS61">
    <cfRule type="expression" dxfId="9" priority="9">
      <formula>IF(AND(AJ61&gt;=0, RIGHT(TEXT(AJ61,"0.#"),1)&lt;&gt;"."),TRUE,FALSE)</formula>
    </cfRule>
    <cfRule type="expression" dxfId="8" priority="10">
      <formula>IF(AND(AJ61&gt;=0, RIGHT(TEXT(AJ61,"0.#"),1)="."),TRUE,FALSE)</formula>
    </cfRule>
    <cfRule type="expression" dxfId="7" priority="11">
      <formula>IF(AND(AJ61&lt;0, RIGHT(TEXT(AJ61,"0.#"),1)&lt;&gt;"."),TRUE,FALSE)</formula>
    </cfRule>
    <cfRule type="expression" dxfId="6" priority="12">
      <formula>IF(AND(AJ61&lt;0, RIGHT(TEXT(AJ61,"0.#"),1)="."),TRUE,FALSE)</formula>
    </cfRule>
  </conditionalFormatting>
  <conditionalFormatting sqref="AE81:AX81 AE78:AX78 AE75:AX75 AE72:AX72">
    <cfRule type="expression" dxfId="5" priority="7">
      <formula>IF(RIGHT(TEXT(AE72,"0.#"),1)=".",FALSE,TRUE)</formula>
    </cfRule>
    <cfRule type="expression" dxfId="4" priority="8">
      <formula>IF(RIGHT(TEXT(AE72,"0.#"),1)=".",TRUE,FALSE)</formula>
    </cfRule>
  </conditionalFormatting>
  <conditionalFormatting sqref="AE80:AS80 AE77:AS77 AE74:AS74 AE71:AS71">
    <cfRule type="expression" dxfId="3" priority="5">
      <formula>IF(RIGHT(TEXT(AE71,"0.#"),1)=".",FALSE,TRUE)</formula>
    </cfRule>
    <cfRule type="expression" dxfId="2" priority="6">
      <formula>IF(RIGHT(TEXT(AE71,"0.#"),1)=".",TRUE,FALSE)</formula>
    </cfRule>
  </conditionalFormatting>
  <conditionalFormatting sqref="AU180">
    <cfRule type="expression" dxfId="1" priority="1">
      <formula>IF(RIGHT(TEXT(AU180,"0.#"),1)=".",FALSE,TRUE)</formula>
    </cfRule>
    <cfRule type="expression" dxfId="0" priority="2">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rowBreaks count="3" manualBreakCount="3">
    <brk id="104" max="49"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2015-08-17T01:15:43Z</cp:lastPrinted>
  <dcterms:created xsi:type="dcterms:W3CDTF">2012-03-13T00:50:25Z</dcterms:created>
  <dcterms:modified xsi:type="dcterms:W3CDTF">2015-09-07T16:29:19Z</dcterms:modified>
</cp:coreProperties>
</file>