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<sst xmlns="http://schemas.openxmlformats.org/spreadsheetml/2006/main" count="738" uniqueCount="414">
  <si>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</si>
  <si>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</si>
  <si>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</si>
  <si>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</si>
  <si>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</si>
  <si>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</si>
  <si>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</si>
  <si>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</si>
  <si>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</si>
  <si>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</si>
  <si>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</si>
  <si>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</si>
  <si>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</si>
  <si>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</si>
  <si>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</si>
  <si>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</si>
  <si>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</si>
  <si>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</si>
  <si>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</si>
  <si>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</si>
  <si>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</si>
  <si>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</si>
  <si>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</si>
  <si>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</si>
  <si>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</si>
  <si>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</si>
  <si>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</si>
  <si>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</si>
  <si>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</si>
  <si>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</si>
  <si>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</si>
  <si>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</si>
  <si>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</si>
  <si>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</si>
  <si>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</si>
  <si>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</si>
  <si>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</si>
  <si>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</si>
  <si>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</si>
  <si>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</si>
  <si>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</si>
  <si>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</si>
  <si>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</si>
  <si>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</si>
  <si>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</si>
  <si>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</si>
  <si>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</si>
  <si>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</si>
  <si>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</si>
  <si>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</si>
  <si>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</si>
  <si>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</si>
  <si>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</si>
  <si>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</si>
  <si>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</si>
  <si>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</si>
  <si>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</si>
  <si>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</si>
  <si>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</si>
  <si>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</si>
  <si>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</si>
  <si>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</si>
  <si>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</si>
  <si>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</si>
  <si>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</si>
  <si>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</si>
  <si>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</si>
  <si>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</si>
  <si>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</si>
  <si>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</si>
  <si>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</si>
  <si>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</si>
  <si>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</si>
  <si>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</si>
  <si>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</si>
  <si>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</si>
  <si>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</si>
  <si>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</si>
  <si>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</si>
  <si>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</si>
  <si>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</si>
  <si>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</si>
  <si>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</si>
  <si>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</si>
  <si>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</si>
  <si>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</si>
  <si>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</si>
  <si>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</si>
  <si>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</si>
  <si>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</si>
  <si>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</si>
  <si>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</si>
  <si>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</si>
  <si>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</si>
  <si>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</si>
  <si>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</si>
  <si>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</si>
  <si>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</si>
  <si>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</si>
  <si>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</si>
  <si>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</si>
  <si>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</si>
  <si>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</si>
  <si>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</si>
  <si>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</si>
  <si>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</si>
  <si>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</si>
  <si>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</si>
  <si>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</si>
  <si>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</si>
  <si>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</si>
  <si>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</si>
  <si>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</si>
  <si>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</si>
  <si>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</si>
  <si>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</si>
  <si>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</si>
  <si>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</si>
  <si>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</si>
  <si>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</si>
  <si>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</si>
  <si>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</si>
  <si>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</si>
  <si>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</si>
  <si>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</si>
  <si>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</si>
  <si>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</si>
  <si>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</si>
  <si>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</si>
  <si>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</si>
  <si>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</si>
  <si>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</si>
  <si>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</si>
  <si>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</si>
  <si>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</si>
  <si>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</si>
  <si>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</si>
  <si>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</si>
  <si>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</si>
  <si>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</si>
  <si>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</si>
  <si>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</si>
  <si>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</si>
  <si>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</si>
  <si>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</si>
  <si>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</si>
  <si>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</si>
  <si>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</si>
  <si>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</si>
  <si>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</si>
  <si>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</si>
  <si>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</si>
  <si>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</si>
  <si>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</si>
  <si>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</si>
  <si>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</si>
  <si>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</si>
  <si>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</si>
  <si>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</si>
  <si>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</si>
  <si>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</si>
  <si>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</si>
  <si>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</si>
  <si>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</si>
  <si>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</si>
  <si>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</si>
  <si>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</si>
  <si>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</si>
  <si>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</si>
  <si>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</si>
  <si>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</si>
  <si>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</si>
  <si>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</si>
  <si>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</si>
  <si>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</si>
  <si>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</si>
  <si>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</si>
  <si>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</si>
  <si>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</si>
  <si>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</si>
  <si>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</si>
  <si>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</si>
  <si>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</si>
  <si>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</si>
  <si>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</si>
  <si>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</si>
  <si>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</si>
  <si>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</si>
  <si>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</si>
  <si>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</si>
  <si>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</si>
  <si>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</si>
  <si>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</si>
  <si>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</si>
  <si>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</si>
  <si>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</si>
  <si>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</si>
  <si>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</si>
  <si>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</si>
  <si>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</si>
  <si>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</si>
  <si>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</si>
  <si>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</si>
  <si>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</si>
  <si>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</si>
  <si>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</si>
  <si>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</si>
  <si>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</si>
  <si>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</si>
  <si>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</si>
  <si>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</si>
  <si>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</si>
  <si>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</si>
  <si>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</si>
  <si>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</si>
  <si>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</si>
  <si>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</si>
  <si>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</si>
  <si>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</si>
  <si>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</si>
  <si>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</si>
  <si>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</si>
  <si>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</si>
  <si>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</si>
  <si>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</si>
  <si>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</si>
  <si>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</si>
  <si>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</si>
  <si>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</si>
  <si>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</si>
  <si>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</si>
  <si>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</si>
  <si>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</si>
  <si>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</si>
  <si>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</si>
  <si>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</si>
  <si>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</si>
  <si>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</si>
  <si>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</si>
  <si>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</si>
  <si>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</si>
  <si>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</si>
  <si>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</si>
  <si>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</si>
  <si>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</si>
  <si>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</si>
  <si>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</si>
  <si>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</si>
  <si>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</si>
  <si>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</si>
  <si>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</si>
  <si>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</si>
  <si>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</si>
  <si>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</si>
  <si>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</si>
  <si>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</si>
  <si>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</si>
  <si>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</si>
  <si>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</si>
  <si>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</si>
  <si>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</si>
  <si>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</si>
  <si>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</si>
  <si>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</si>
  <si>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</si>
  <si>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</si>
  <si>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</si>
  <si>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</si>
  <si>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</si>
  <si>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</si>
  <si>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</si>
  <si>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</si>
  <si>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</si>
  <si>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</si>
  <si>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</si>
  <si>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</si>
  <si>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</si>
  <si>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</si>
  <si>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</si>
  <si>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</si>
  <si>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</si>
  <si>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</si>
  <si>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</si>
  <si>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</si>
  <si>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</si>
  <si>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</si>
  <si>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</si>
  <si>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</si>
  <si>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</si>
  <si>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</si>
  <si>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</si>
  <si>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</si>
  <si>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</si>
  <si>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</si>
  <si>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</si>
  <si>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</si>
  <si>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</si>
  <si>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</si>
  <si>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</si>
  <si>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</si>
  <si>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</si>
  <si>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</si>
  <si>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</si>
  <si>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</si>
  <si>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</si>
  <si>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</si>
  <si>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</si>
  <si>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</si>
  <si>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</si>
  <si>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</si>
  <si>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</si>
  <si>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</si>
  <si>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</si>
  <si>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</si>
  <si>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</si>
  <si>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</si>
  <si>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</si>
  <si>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</si>
  <si>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</si>
  <si>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</si>
  <si>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</si>
  <si>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</si>
  <si>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</si>
  <si>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</si>
  <si>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</si>
  <si>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</si>
  <si>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</si>
  <si>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</si>
  <si>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</si>
  <si>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</si>
  <si>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</si>
  <si>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</si>
  <si>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</si>
  <si>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</si>
  <si>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</si>
  <si>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</si>
  <si>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</si>
  <si>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</si>
  <si>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</si>
  <si>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</si>
  <si>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</si>
  <si>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</si>
  <si>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</si>
  <si>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</si>
  <si>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</si>
  <si>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</si>
  <si>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</si>
  <si>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</si>
  <si>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</si>
  <si>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</si>
  <si>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</si>
  <si>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</si>
  <si>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</si>
  <si>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</si>
  <si>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</si>
  <si>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</si>
  <si>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</si>
  <si>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</si>
  <si>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</si>
  <si>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</si>
  <si>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</si>
  <si>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</si>
  <si>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</si>
  <si>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</si>
  <si>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</si>
  <si>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</si>
  <si>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</si>
  <si>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</si>
  <si>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</si>
  <si>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</si>
  <si>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</si>
  <si>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</si>
  <si>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</si>
  <si>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</si>
  <si>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</si>
  <si>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</si>
  <si>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</si>
  <si>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</si>
  <si>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</si>
  <si>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</si>
  <si>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水管理・国土保全局</t>
    <rPh sb="0" eb="1">
      <t>ミズ</t>
    </rPh>
    <rPh sb="1" eb="3">
      <t>カンリ</t>
    </rPh>
    <rPh sb="4" eb="6">
      <t>コクド</t>
    </rPh>
    <rPh sb="6" eb="9">
      <t>ホゼンキョク</t>
    </rPh>
    <phoneticPr fontId="5"/>
  </si>
  <si>
    <t>○</t>
  </si>
  <si>
    <t>水関連分野の防災協働対話推進のための調査検討経費</t>
    <phoneticPr fontId="5"/>
  </si>
  <si>
    <t>国土交通省</t>
  </si>
  <si>
    <t>河川計画課国際室</t>
    <rPh sb="0" eb="2">
      <t>カセン</t>
    </rPh>
    <rPh sb="2" eb="4">
      <t>ケイカク</t>
    </rPh>
    <rPh sb="4" eb="5">
      <t>カ</t>
    </rPh>
    <rPh sb="5" eb="8">
      <t>コクサイシツ</t>
    </rPh>
    <phoneticPr fontId="5"/>
  </si>
  <si>
    <t>室長　天野　雄介</t>
    <rPh sb="0" eb="2">
      <t>シツチョウ</t>
    </rPh>
    <rPh sb="3" eb="5">
      <t>アマノ</t>
    </rPh>
    <rPh sb="6" eb="8">
      <t>ユウスケ</t>
    </rPh>
    <phoneticPr fontId="5"/>
  </si>
  <si>
    <t>インフラシステム輸出戦略(H26.6)</t>
    <phoneticPr fontId="5"/>
  </si>
  <si>
    <t>－</t>
    <phoneticPr fontId="5"/>
  </si>
  <si>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phoneticPr fontId="5"/>
  </si>
  <si>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phoneticPr fontId="5"/>
  </si>
  <si>
    <t>-</t>
    <phoneticPr fontId="5"/>
  </si>
  <si>
    <t>４　水害等災害による被害の軽減
　１２　水害・土砂災害の防止・減災を推進する</t>
    <phoneticPr fontId="5"/>
  </si>
  <si>
    <t>水害・土砂災害対策調査費</t>
    <phoneticPr fontId="5"/>
  </si>
  <si>
    <t>‐</t>
  </si>
  <si>
    <t>本経費は、「日本再興戦略」改訂2014（平成26年6月24日閣議決定）」に盛り込まれた「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phoneticPr fontId="5"/>
  </si>
  <si>
    <r>
      <t>新2</t>
    </r>
    <r>
      <rPr>
        <sz val="11"/>
        <rFont val="ＭＳ Ｐゴシック"/>
        <family val="3"/>
        <charset val="128"/>
      </rPr>
      <t>7-018</t>
    </r>
    <rPh sb="0" eb="1">
      <t>シン</t>
    </rPh>
    <phoneticPr fontId="5"/>
  </si>
  <si>
    <t>【企画競争】</t>
  </si>
  <si>
    <t>防災協働対話ワークショップ及びその準備会合の開催回数</t>
    <rPh sb="13" eb="14">
      <t>オヨ</t>
    </rPh>
    <rPh sb="17" eb="19">
      <t>ジュンビ</t>
    </rPh>
    <rPh sb="19" eb="21">
      <t>カイゴウ</t>
    </rPh>
    <rPh sb="22" eb="24">
      <t>カイサイ</t>
    </rPh>
    <rPh sb="24" eb="26">
      <t>カイスウ</t>
    </rPh>
    <phoneticPr fontId="5"/>
  </si>
  <si>
    <t>-</t>
    <phoneticPr fontId="5"/>
  </si>
  <si>
    <t>個</t>
    <rPh sb="0" eb="1">
      <t>コ</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</si>
  <si>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</si>
  <si>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地方自治体、民間が単独で新興国等の行政機関の防災に関するニーズを把握することは困難である。</t>
    <rPh sb="0" eb="2">
      <t>チホウ</t>
    </rPh>
    <rPh sb="2" eb="5">
      <t>ジチタイ</t>
    </rPh>
    <phoneticPr fontId="5"/>
  </si>
  <si>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</si>
  <si>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予算額／　防災協働対話ワークショップ及びその準備会合の開催回数</t>
    <phoneticPr fontId="5"/>
  </si>
  <si>
    <t>防災協働対話を通じ、情報発信を行った技術・政策の数</t>
    <rPh sb="10" eb="12">
      <t>ジョウホウ</t>
    </rPh>
    <rPh sb="12" eb="14">
      <t>ハッシン</t>
    </rPh>
    <rPh sb="15" eb="16">
      <t>オコナ</t>
    </rPh>
    <rPh sb="18" eb="20">
      <t>ギジュツ</t>
    </rPh>
    <rPh sb="21" eb="23">
      <t>セイサク</t>
    </rPh>
    <phoneticPr fontId="5"/>
  </si>
  <si>
    <t>防災協働対話を通じ、相手国のニーズを踏まえつつ、３年間で合計10の技術・政策に係る情報発信を行う。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</si>
  <si>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t>
    <phoneticPr fontId="5"/>
  </si>
  <si>
    <t>-</t>
    <phoneticPr fontId="5"/>
  </si>
  <si>
    <t>-</t>
    <phoneticPr fontId="5"/>
  </si>
  <si>
    <t>百万円</t>
    <rPh sb="0" eb="2">
      <t>ヒャクマン</t>
    </rPh>
    <rPh sb="2" eb="3">
      <t>エン</t>
    </rPh>
    <phoneticPr fontId="5"/>
  </si>
  <si>
    <t>17百万円/10回</t>
    <rPh sb="2" eb="4">
      <t>ヒャクマン</t>
    </rPh>
    <rPh sb="4" eb="5">
      <t>エン</t>
    </rPh>
    <rPh sb="8" eb="9">
      <t>カイ</t>
    </rPh>
    <phoneticPr fontId="5"/>
  </si>
  <si>
    <t>限られた予算の中で最大の成果をあげられるよう、対象国の重点化や戦略的な情報発信等、効率的・効果的な事業実施に努める。</t>
    <rPh sb="0" eb="1">
      <t>カギ</t>
    </rPh>
    <rPh sb="4" eb="6">
      <t>ヨサン</t>
    </rPh>
    <rPh sb="7" eb="8">
      <t>ナカ</t>
    </rPh>
    <rPh sb="9" eb="11">
      <t>サイダイ</t>
    </rPh>
    <rPh sb="12" eb="14">
      <t>セイカ</t>
    </rPh>
    <rPh sb="23" eb="25">
      <t>タイショウ</t>
    </rPh>
    <rPh sb="25" eb="26">
      <t>コク</t>
    </rPh>
    <rPh sb="27" eb="30">
      <t>ジュウテンカ</t>
    </rPh>
    <rPh sb="31" eb="34">
      <t>センリャクテキ</t>
    </rPh>
    <rPh sb="35" eb="37">
      <t>ジョウホウ</t>
    </rPh>
    <rPh sb="37" eb="39">
      <t>ハッシン</t>
    </rPh>
    <rPh sb="39" eb="40">
      <t>トウ</t>
    </rPh>
    <rPh sb="41" eb="44">
      <t>コウリツテキ</t>
    </rPh>
    <rPh sb="45" eb="48">
      <t>コウカテキ</t>
    </rPh>
    <rPh sb="49" eb="51">
      <t>ジギョウ</t>
    </rPh>
    <rPh sb="51" eb="53">
      <t>ジッシ</t>
    </rPh>
    <rPh sb="54" eb="55">
      <t>ツト</t>
    </rPh>
    <phoneticPr fontId="5"/>
  </si>
  <si>
    <t>「新しい日本のための優先課題推進枠」17</t>
    <phoneticPr fontId="5"/>
  </si>
  <si>
    <t>最大の効果を上げられるよう、準備会合をはじめとした事前準備に注力し、また、情報発信の方法を工夫することで効率的・効果的な事業実施に努める。</t>
    <rPh sb="0" eb="2">
      <t>サイダイ</t>
    </rPh>
    <rPh sb="3" eb="5">
      <t>コウカ</t>
    </rPh>
    <rPh sb="6" eb="7">
      <t>ア</t>
    </rPh>
    <rPh sb="14" eb="16">
      <t>ジュンビ</t>
    </rPh>
    <rPh sb="16" eb="18">
      <t>カイゴウ</t>
    </rPh>
    <rPh sb="25" eb="27">
      <t>ジゼン</t>
    </rPh>
    <rPh sb="27" eb="29">
      <t>ジュンビ</t>
    </rPh>
    <rPh sb="30" eb="32">
      <t>チュウリョク</t>
    </rPh>
    <rPh sb="37" eb="39">
      <t>ジョウホウ</t>
    </rPh>
    <rPh sb="39" eb="41">
      <t>ハッシン</t>
    </rPh>
    <rPh sb="42" eb="44">
      <t>ホウホウ</t>
    </rPh>
    <rPh sb="45" eb="47">
      <t>クフウ</t>
    </rPh>
    <rPh sb="52" eb="55">
      <t>コウリツテキ</t>
    </rPh>
    <rPh sb="56" eb="59">
      <t>コウカテキ</t>
    </rPh>
    <rPh sb="60" eb="62">
      <t>ジギョウ</t>
    </rPh>
    <rPh sb="62" eb="64">
      <t>ジッシ</t>
    </rPh>
    <rPh sb="65" eb="6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</si>
</sst>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168014</xdr:colOff>
      <xdr:row>140</xdr:row>
      <xdr:rowOff>0</xdr:rowOff>
    </xdr:from>
    <xdr:to>
      <xdr:col>36</xdr:col>
      <xdr:colOff>59811</xdr:colOff>
      <xdr:row>142</xdr:row>
      <xdr:rowOff>183588</xdr:rowOff>
    </xdr:to>
    <xdr:sp macro="" textlink="">
      <xdr:nvSpPr>
        <xdr:cNvPr id="9" name="テキスト ボックス 8"/>
        <xdr:cNvSpPr txBox="1"/>
      </xdr:nvSpPr>
      <xdr:spPr>
        <a:xfrm>
          <a:off x="3574602" y="50729029"/>
          <a:ext cx="2939797" cy="878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18</xdr:col>
      <xdr:colOff>75019</xdr:colOff>
      <xdr:row>146</xdr:row>
      <xdr:rowOff>81924</xdr:rowOff>
    </xdr:from>
    <xdr:to>
      <xdr:col>38</xdr:col>
      <xdr:colOff>104565</xdr:colOff>
      <xdr:row>148</xdr:row>
      <xdr:rowOff>268569</xdr:rowOff>
    </xdr:to>
    <xdr:sp macro="" textlink="">
      <xdr:nvSpPr>
        <xdr:cNvPr id="10" name="テキスト ボックス 9"/>
        <xdr:cNvSpPr txBox="1"/>
      </xdr:nvSpPr>
      <xdr:spPr>
        <a:xfrm>
          <a:off x="3302313" y="52895248"/>
          <a:ext cx="3615428" cy="8814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17</xdr:col>
      <xdr:colOff>0</xdr:colOff>
      <xdr:row>149</xdr:row>
      <xdr:rowOff>14334</xdr:rowOff>
    </xdr:from>
    <xdr:to>
      <xdr:col>40</xdr:col>
      <xdr:colOff>162117</xdr:colOff>
      <xdr:row>151</xdr:row>
      <xdr:rowOff>145677</xdr:rowOff>
    </xdr:to>
    <xdr:sp macro="" textlink="">
      <xdr:nvSpPr>
        <xdr:cNvPr id="11" name="大かっこ 10"/>
        <xdr:cNvSpPr/>
      </xdr:nvSpPr>
      <xdr:spPr>
        <a:xfrm>
          <a:off x="3048000" y="54250805"/>
          <a:ext cx="4285882" cy="8261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28</xdr:col>
      <xdr:colOff>37909</xdr:colOff>
      <xdr:row>142</xdr:row>
      <xdr:rowOff>181185</xdr:rowOff>
    </xdr:from>
    <xdr:to>
      <xdr:col>28</xdr:col>
      <xdr:colOff>44714</xdr:colOff>
      <xdr:row>146</xdr:row>
      <xdr:rowOff>64606</xdr:rowOff>
    </xdr:to>
    <xdr:cxnSp macro="">
      <xdr:nvCxnSpPr>
        <xdr:cNvPr id="12" name="直線矢印コネクタ 11"/>
        <xdr:cNvCxnSpPr/>
      </xdr:nvCxnSpPr>
      <xdr:spPr>
        <a:xfrm>
          <a:off x="5058144" y="51604979"/>
          <a:ext cx="6805" cy="12729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356</v>
      </c>
      <c r="AR2" s="677"/>
      <c r="AS2" s="59" t="str">
        <f>IF(OR(AQ2="　", AQ2=""), "", "-")</f>
        <v>-</v>
      </c>
      <c r="AT2" s="678">
        <v>17</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383</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99</v>
      </c>
      <c r="H5" s="614"/>
      <c r="I5" s="614"/>
      <c r="J5" s="614"/>
      <c r="K5" s="614"/>
      <c r="L5" s="614"/>
      <c r="M5" s="653" t="s">
        <v>92</v>
      </c>
      <c r="N5" s="654"/>
      <c r="O5" s="654"/>
      <c r="P5" s="654"/>
      <c r="Q5" s="654"/>
      <c r="R5" s="655"/>
      <c r="S5" s="613" t="s">
        <v>103</v>
      </c>
      <c r="T5" s="614"/>
      <c r="U5" s="614"/>
      <c r="V5" s="614"/>
      <c r="W5" s="614"/>
      <c r="X5" s="615"/>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391</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387</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386</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390</v>
      </c>
      <c r="Q13" s="176"/>
      <c r="R13" s="176"/>
      <c r="S13" s="176"/>
      <c r="T13" s="176"/>
      <c r="U13" s="176"/>
      <c r="V13" s="177"/>
      <c r="W13" s="175" t="s">
        <v>390</v>
      </c>
      <c r="X13" s="176"/>
      <c r="Y13" s="176"/>
      <c r="Z13" s="176"/>
      <c r="AA13" s="176"/>
      <c r="AB13" s="176"/>
      <c r="AC13" s="177"/>
      <c r="AD13" s="175" t="s">
        <v>390</v>
      </c>
      <c r="AE13" s="176"/>
      <c r="AF13" s="176"/>
      <c r="AG13" s="176"/>
      <c r="AH13" s="176"/>
      <c r="AI13" s="176"/>
      <c r="AJ13" s="177"/>
      <c r="AK13" s="175">
        <v>17</v>
      </c>
      <c r="AL13" s="176"/>
      <c r="AM13" s="176"/>
      <c r="AN13" s="176"/>
      <c r="AO13" s="176"/>
      <c r="AP13" s="176"/>
      <c r="AQ13" s="177"/>
      <c r="AR13" s="189">
        <v>17</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390</v>
      </c>
      <c r="Q14" s="176"/>
      <c r="R14" s="176"/>
      <c r="S14" s="176"/>
      <c r="T14" s="176"/>
      <c r="U14" s="176"/>
      <c r="V14" s="177"/>
      <c r="W14" s="175" t="s">
        <v>390</v>
      </c>
      <c r="X14" s="176"/>
      <c r="Y14" s="176"/>
      <c r="Z14" s="176"/>
      <c r="AA14" s="176"/>
      <c r="AB14" s="176"/>
      <c r="AC14" s="177"/>
      <c r="AD14" s="175" t="s">
        <v>390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390</v>
      </c>
      <c r="Q15" s="176"/>
      <c r="R15" s="176"/>
      <c r="S15" s="176"/>
      <c r="T15" s="176"/>
      <c r="U15" s="176"/>
      <c r="V15" s="177"/>
      <c r="W15" s="175" t="s">
        <v>390</v>
      </c>
      <c r="X15" s="176"/>
      <c r="Y15" s="176"/>
      <c r="Z15" s="176"/>
      <c r="AA15" s="176"/>
      <c r="AB15" s="176"/>
      <c r="AC15" s="177"/>
      <c r="AD15" s="175" t="s">
        <v>390</v>
      </c>
      <c r="AE15" s="176"/>
      <c r="AF15" s="176"/>
      <c r="AG15" s="176"/>
      <c r="AH15" s="176"/>
      <c r="AI15" s="176"/>
      <c r="AJ15" s="177"/>
      <c r="AK15" s="175" t="s">
        <v>390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390</v>
      </c>
      <c r="Q16" s="176"/>
      <c r="R16" s="176"/>
      <c r="S16" s="176"/>
      <c r="T16" s="176"/>
      <c r="U16" s="176"/>
      <c r="V16" s="177"/>
      <c r="W16" s="175" t="s">
        <v>390</v>
      </c>
      <c r="X16" s="176"/>
      <c r="Y16" s="176"/>
      <c r="Z16" s="176"/>
      <c r="AA16" s="176"/>
      <c r="AB16" s="176"/>
      <c r="AC16" s="177"/>
      <c r="AD16" s="175" t="s">
        <v>390</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390</v>
      </c>
      <c r="Q17" s="176"/>
      <c r="R17" s="176"/>
      <c r="S17" s="176"/>
      <c r="T17" s="176"/>
      <c r="U17" s="176"/>
      <c r="V17" s="177"/>
      <c r="W17" s="175" t="s">
        <v>390</v>
      </c>
      <c r="X17" s="176"/>
      <c r="Y17" s="176"/>
      <c r="Z17" s="176"/>
      <c r="AA17" s="176"/>
      <c r="AB17" s="176"/>
      <c r="AC17" s="177"/>
      <c r="AD17" s="175" t="s">
        <v>390</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17</v>
      </c>
      <c r="AL18" s="648"/>
      <c r="AM18" s="648"/>
      <c r="AN18" s="648"/>
      <c r="AO18" s="648"/>
      <c r="AP18" s="648"/>
      <c r="AQ18" s="649"/>
      <c r="AR18" s="647">
        <f t="shared" ref="AR18" si="2">SUM(AR13:AX17)</f>
        <v>17</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406</v>
      </c>
      <c r="Q19" s="176"/>
      <c r="R19" s="176"/>
      <c r="S19" s="176"/>
      <c r="T19" s="176"/>
      <c r="U19" s="176"/>
      <c r="V19" s="177"/>
      <c r="W19" s="175" t="s">
        <v>407</v>
      </c>
      <c r="X19" s="176"/>
      <c r="Y19" s="176"/>
      <c r="Z19" s="176"/>
      <c r="AA19" s="176"/>
      <c r="AB19" s="176"/>
      <c r="AC19" s="177"/>
      <c r="AD19" s="175" t="s">
        <v>407</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x14ac:dyDescent="0.15">
      <c r="A23" s="130"/>
      <c r="B23" s="128"/>
      <c r="C23" s="128"/>
      <c r="D23" s="128"/>
      <c r="E23" s="128"/>
      <c r="F23" s="129"/>
      <c r="G23" s="74" t="s">
        <v>405</v>
      </c>
      <c r="H23" s="75"/>
      <c r="I23" s="75"/>
      <c r="J23" s="75"/>
      <c r="K23" s="75"/>
      <c r="L23" s="75"/>
      <c r="M23" s="75"/>
      <c r="N23" s="75"/>
      <c r="O23" s="76"/>
      <c r="P23" s="219" t="s">
        <v>404</v>
      </c>
      <c r="Q23" s="234"/>
      <c r="R23" s="234"/>
      <c r="S23" s="234"/>
      <c r="T23" s="234"/>
      <c r="U23" s="234"/>
      <c r="V23" s="234"/>
      <c r="W23" s="234"/>
      <c r="X23" s="235"/>
      <c r="Y23" s="228" t="s">
        <v>14</v>
      </c>
      <c r="Z23" s="229"/>
      <c r="AA23" s="230"/>
      <c r="AB23" s="167" t="s">
        <v>399</v>
      </c>
      <c r="AC23" s="168"/>
      <c r="AD23" s="168"/>
      <c r="AE23" s="88" t="s">
        <v>398</v>
      </c>
      <c r="AF23" s="89"/>
      <c r="AG23" s="89"/>
      <c r="AH23" s="89"/>
      <c r="AI23" s="90"/>
      <c r="AJ23" s="88" t="s">
        <v>398</v>
      </c>
      <c r="AK23" s="89"/>
      <c r="AL23" s="89"/>
      <c r="AM23" s="89"/>
      <c r="AN23" s="90"/>
      <c r="AO23" s="88" t="s">
        <v>398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399</v>
      </c>
      <c r="AC24" s="197"/>
      <c r="AD24" s="197"/>
      <c r="AE24" s="88" t="s">
        <v>398</v>
      </c>
      <c r="AF24" s="89"/>
      <c r="AG24" s="89"/>
      <c r="AH24" s="89"/>
      <c r="AI24" s="90"/>
      <c r="AJ24" s="88" t="s">
        <v>398</v>
      </c>
      <c r="AK24" s="89"/>
      <c r="AL24" s="89"/>
      <c r="AM24" s="89"/>
      <c r="AN24" s="90"/>
      <c r="AO24" s="88" t="s">
        <v>398</v>
      </c>
      <c r="AP24" s="89"/>
      <c r="AQ24" s="89"/>
      <c r="AR24" s="89"/>
      <c r="AS24" s="90"/>
      <c r="AT24" s="88">
        <v>10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398</v>
      </c>
      <c r="AF25" s="89"/>
      <c r="AG25" s="89"/>
      <c r="AH25" s="89"/>
      <c r="AI25" s="90"/>
      <c r="AJ25" s="88" t="s">
        <v>398</v>
      </c>
      <c r="AK25" s="89"/>
      <c r="AL25" s="89"/>
      <c r="AM25" s="89"/>
      <c r="AN25" s="90"/>
      <c r="AO25" s="88" t="s">
        <v>398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29</v>
      </c>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t="s">
        <v>399</v>
      </c>
      <c r="AC28" s="168"/>
      <c r="AD28" s="168"/>
      <c r="AE28" s="88" t="s">
        <v>398</v>
      </c>
      <c r="AF28" s="89"/>
      <c r="AG28" s="89"/>
      <c r="AH28" s="89"/>
      <c r="AI28" s="90"/>
      <c r="AJ28" s="88" t="s">
        <v>398</v>
      </c>
      <c r="AK28" s="89"/>
      <c r="AL28" s="89"/>
      <c r="AM28" s="89"/>
      <c r="AN28" s="90"/>
      <c r="AO28" s="88" t="s">
        <v>398</v>
      </c>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399</v>
      </c>
      <c r="AC29" s="197"/>
      <c r="AD29" s="197"/>
      <c r="AE29" s="88" t="s">
        <v>398</v>
      </c>
      <c r="AF29" s="89"/>
      <c r="AG29" s="89"/>
      <c r="AH29" s="89"/>
      <c r="AI29" s="90"/>
      <c r="AJ29" s="88" t="s">
        <v>398</v>
      </c>
      <c r="AK29" s="89"/>
      <c r="AL29" s="89"/>
      <c r="AM29" s="89"/>
      <c r="AN29" s="90"/>
      <c r="AO29" s="88" t="s">
        <v>398</v>
      </c>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398</v>
      </c>
      <c r="AF30" s="89"/>
      <c r="AG30" s="89"/>
      <c r="AH30" s="89"/>
      <c r="AI30" s="90"/>
      <c r="AJ30" s="88" t="s">
        <v>398</v>
      </c>
      <c r="AK30" s="89"/>
      <c r="AL30" s="89"/>
      <c r="AM30" s="89"/>
      <c r="AN30" s="90"/>
      <c r="AO30" s="88" t="s">
        <v>398</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397</v>
      </c>
      <c r="H68" s="234"/>
      <c r="I68" s="234"/>
      <c r="J68" s="234"/>
      <c r="K68" s="234"/>
      <c r="L68" s="234"/>
      <c r="M68" s="234"/>
      <c r="N68" s="234"/>
      <c r="O68" s="234"/>
      <c r="P68" s="234"/>
      <c r="Q68" s="234"/>
      <c r="R68" s="234"/>
      <c r="S68" s="234"/>
      <c r="T68" s="234"/>
      <c r="U68" s="234"/>
      <c r="V68" s="234"/>
      <c r="W68" s="234"/>
      <c r="X68" s="235"/>
      <c r="Y68" s="616" t="s">
        <v>66</v>
      </c>
      <c r="Z68" s="617"/>
      <c r="AA68" s="618"/>
      <c r="AB68" s="111" t="s">
        <v>390</v>
      </c>
      <c r="AC68" s="112"/>
      <c r="AD68" s="113"/>
      <c r="AE68" s="88" t="s">
        <v>390</v>
      </c>
      <c r="AF68" s="89"/>
      <c r="AG68" s="89"/>
      <c r="AH68" s="89"/>
      <c r="AI68" s="90"/>
      <c r="AJ68" s="88" t="s">
        <v>390</v>
      </c>
      <c r="AK68" s="89"/>
      <c r="AL68" s="89"/>
      <c r="AM68" s="89"/>
      <c r="AN68" s="90"/>
      <c r="AO68" s="88" t="s">
        <v>390</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t="s">
        <v>390</v>
      </c>
      <c r="AF69" s="89"/>
      <c r="AG69" s="89"/>
      <c r="AH69" s="89"/>
      <c r="AI69" s="90"/>
      <c r="AJ69" s="88" t="s">
        <v>390</v>
      </c>
      <c r="AK69" s="89"/>
      <c r="AL69" s="89"/>
      <c r="AM69" s="89"/>
      <c r="AN69" s="90"/>
      <c r="AO69" s="88" t="s">
        <v>390</v>
      </c>
      <c r="AP69" s="89"/>
      <c r="AQ69" s="89"/>
      <c r="AR69" s="89"/>
      <c r="AS69" s="90"/>
      <c r="AT69" s="88">
        <v>10</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403</v>
      </c>
      <c r="H83" s="295"/>
      <c r="I83" s="295"/>
      <c r="J83" s="295"/>
      <c r="K83" s="295"/>
      <c r="L83" s="295"/>
      <c r="M83" s="295"/>
      <c r="N83" s="295"/>
      <c r="O83" s="295"/>
      <c r="P83" s="295"/>
      <c r="Q83" s="295"/>
      <c r="R83" s="295"/>
      <c r="S83" s="295"/>
      <c r="T83" s="295"/>
      <c r="U83" s="295"/>
      <c r="V83" s="295"/>
      <c r="W83" s="295"/>
      <c r="X83" s="295"/>
      <c r="Y83" s="535" t="s">
        <v>17</v>
      </c>
      <c r="Z83" s="536"/>
      <c r="AA83" s="537"/>
      <c r="AB83" s="663" t="s">
        <v>409</v>
      </c>
      <c r="AC83" s="115"/>
      <c r="AD83" s="116"/>
      <c r="AE83" s="205" t="s">
        <v>390</v>
      </c>
      <c r="AF83" s="206"/>
      <c r="AG83" s="206"/>
      <c r="AH83" s="206"/>
      <c r="AI83" s="206"/>
      <c r="AJ83" s="205" t="s">
        <v>390</v>
      </c>
      <c r="AK83" s="206"/>
      <c r="AL83" s="206"/>
      <c r="AM83" s="206"/>
      <c r="AN83" s="206"/>
      <c r="AO83" s="205" t="s">
        <v>390</v>
      </c>
      <c r="AP83" s="206"/>
      <c r="AQ83" s="206"/>
      <c r="AR83" s="206"/>
      <c r="AS83" s="206"/>
      <c r="AT83" s="88">
        <f>17/10</f>
        <v>1.7</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390</v>
      </c>
      <c r="AF84" s="92"/>
      <c r="AG84" s="92"/>
      <c r="AH84" s="92"/>
      <c r="AI84" s="93"/>
      <c r="AJ84" s="91" t="s">
        <v>390</v>
      </c>
      <c r="AK84" s="92"/>
      <c r="AL84" s="92"/>
      <c r="AM84" s="92"/>
      <c r="AN84" s="93"/>
      <c r="AO84" s="91" t="s">
        <v>390</v>
      </c>
      <c r="AP84" s="92"/>
      <c r="AQ84" s="92"/>
      <c r="AR84" s="92"/>
      <c r="AS84" s="93"/>
      <c r="AT84" s="91" t="s">
        <v>410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392</v>
      </c>
      <c r="D98" s="533"/>
      <c r="E98" s="533"/>
      <c r="F98" s="533"/>
      <c r="G98" s="533"/>
      <c r="H98" s="533"/>
      <c r="I98" s="533"/>
      <c r="J98" s="533"/>
      <c r="K98" s="534"/>
      <c r="L98" s="175">
        <v>17.021999999999998</v>
      </c>
      <c r="M98" s="176"/>
      <c r="N98" s="176"/>
      <c r="O98" s="176"/>
      <c r="P98" s="176"/>
      <c r="Q98" s="177"/>
      <c r="R98" s="175">
        <v>17</v>
      </c>
      <c r="S98" s="176"/>
      <c r="T98" s="176"/>
      <c r="U98" s="176"/>
      <c r="V98" s="176"/>
      <c r="W98" s="177"/>
      <c r="X98" s="62" t="s">
        <v>412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17.021999999999998</v>
      </c>
      <c r="M104" s="593"/>
      <c r="N104" s="593"/>
      <c r="O104" s="593"/>
      <c r="P104" s="593"/>
      <c r="Q104" s="594"/>
      <c r="R104" s="592">
        <f>SUM(R98:W103)</f>
        <v>17</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6.2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381</v>
      </c>
      <c r="AE108" s="342"/>
      <c r="AF108" s="342"/>
      <c r="AG108" s="337" t="s">
        <v>402</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381</v>
      </c>
      <c r="AE109" s="294"/>
      <c r="AF109" s="294"/>
      <c r="AG109" s="340" t="s">
        <v>401</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381</v>
      </c>
      <c r="AE110" s="324"/>
      <c r="AF110" s="324"/>
      <c r="AG110" s="467" t="s">
        <v>400</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393</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393</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393</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393</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393</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393</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393</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393</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393</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393</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393</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393</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394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80.099999999999994"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0.099999999999994" customHeight="1" thickBot="1" x14ac:dyDescent="0.2">
      <c r="A131" s="381"/>
      <c r="B131" s="382"/>
      <c r="C131" s="382"/>
      <c r="D131" s="382"/>
      <c r="E131" s="383"/>
      <c r="F131" s="414" t="s">
        <v>411</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0.099999999999994" customHeight="1" thickBot="1" x14ac:dyDescent="0.2">
      <c r="A133" s="549"/>
      <c r="B133" s="550"/>
      <c r="C133" s="550"/>
      <c r="D133" s="550"/>
      <c r="E133" s="551"/>
      <c r="F133" s="417" t="s">
        <v>413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80.099999999999994"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408</v>
      </c>
      <c r="H137" s="541"/>
      <c r="I137" s="541"/>
      <c r="J137" s="541"/>
      <c r="K137" s="541"/>
      <c r="L137" s="541"/>
      <c r="M137" s="541"/>
      <c r="N137" s="541"/>
      <c r="O137" s="541"/>
      <c r="P137" s="542"/>
      <c r="Q137" s="311" t="s">
        <v>225</v>
      </c>
      <c r="R137" s="311"/>
      <c r="S137" s="311"/>
      <c r="T137" s="311"/>
      <c r="U137" s="311"/>
      <c r="V137" s="311"/>
      <c r="W137" s="540" t="s">
        <v>408</v>
      </c>
      <c r="X137" s="541"/>
      <c r="Y137" s="541"/>
      <c r="Z137" s="541"/>
      <c r="AA137" s="541"/>
      <c r="AB137" s="541"/>
      <c r="AC137" s="541"/>
      <c r="AD137" s="541"/>
      <c r="AE137" s="541"/>
      <c r="AF137" s="542"/>
      <c r="AG137" s="311" t="s">
        <v>226</v>
      </c>
      <c r="AH137" s="311"/>
      <c r="AI137" s="311"/>
      <c r="AJ137" s="311"/>
      <c r="AK137" s="311"/>
      <c r="AL137" s="311"/>
      <c r="AM137" s="512" t="s">
        <v>408</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408</v>
      </c>
      <c r="H138" s="309"/>
      <c r="I138" s="309"/>
      <c r="J138" s="309"/>
      <c r="K138" s="309"/>
      <c r="L138" s="309"/>
      <c r="M138" s="309"/>
      <c r="N138" s="309"/>
      <c r="O138" s="309"/>
      <c r="P138" s="310"/>
      <c r="Q138" s="420" t="s">
        <v>228</v>
      </c>
      <c r="R138" s="420"/>
      <c r="S138" s="420"/>
      <c r="T138" s="420"/>
      <c r="U138" s="420"/>
      <c r="V138" s="420"/>
      <c r="W138" s="308" t="s">
        <v>395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t="s">
        <v>396</v>
      </c>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1.9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1.9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1.9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1.9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1.9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1.9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1.9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1.9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1.9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1.9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1.95" hidden="1"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1.9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1.9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1.9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1.9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1.9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1.9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1.9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1.9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1.9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1.9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1.95" hidden="1"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1.9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1.9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1.9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1.9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1.9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1.9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1.9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1.9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1.9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1.9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1.95" hidden="1"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1.9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1.9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1.9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1.9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1.9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1.9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1.9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1.9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1.9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1.9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1.95" hidden="1"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5" priority="553">
      <formula>IF(RIGHT(TEXT(P14,"0.#"),1)=".",FALSE,TRUE)</formula>
    </cfRule>
    <cfRule type="expression" dxfId="214" priority="554">
      <formula>IF(RIGHT(TEXT(P14,"0.#"),1)=".",TRUE,FALSE)</formula>
    </cfRule>
  </conditionalFormatting>
  <conditionalFormatting sqref="AE23:AI23">
    <cfRule type="expression" dxfId="213" priority="543">
      <formula>IF(RIGHT(TEXT(AE23,"0.#"),1)=".",FALSE,TRUE)</formula>
    </cfRule>
    <cfRule type="expression" dxfId="212" priority="544">
      <formula>IF(RIGHT(TEXT(AE23,"0.#"),1)=".",TRUE,FALSE)</formula>
    </cfRule>
  </conditionalFormatting>
  <conditionalFormatting sqref="AE69:AX69">
    <cfRule type="expression" dxfId="211" priority="475">
      <formula>IF(RIGHT(TEXT(AE69,"0.#"),1)=".",FALSE,TRUE)</formula>
    </cfRule>
    <cfRule type="expression" dxfId="210" priority="476">
      <formula>IF(RIGHT(TEXT(AE69,"0.#"),1)=".",TRUE,FALSE)</formula>
    </cfRule>
  </conditionalFormatting>
  <conditionalFormatting sqref="AE83:AI83">
    <cfRule type="expression" dxfId="209" priority="457">
      <formula>IF(RIGHT(TEXT(AE83,"0.#"),1)=".",FALSE,TRUE)</formula>
    </cfRule>
    <cfRule type="expression" dxfId="208" priority="458">
      <formula>IF(RIGHT(TEXT(AE83,"0.#"),1)=".",TRUE,FALSE)</formula>
    </cfRule>
  </conditionalFormatting>
  <conditionalFormatting sqref="AJ83:AX83">
    <cfRule type="expression" dxfId="207" priority="455">
      <formula>IF(RIGHT(TEXT(AJ83,"0.#"),1)=".",FALSE,TRUE)</formula>
    </cfRule>
    <cfRule type="expression" dxfId="206" priority="456">
      <formula>IF(RIGHT(TEXT(AJ83,"0.#"),1)=".",TRUE,FALSE)</formula>
    </cfRule>
  </conditionalFormatting>
  <conditionalFormatting sqref="L99">
    <cfRule type="expression" dxfId="205" priority="435">
      <formula>IF(RIGHT(TEXT(L99,"0.#"),1)=".",FALSE,TRUE)</formula>
    </cfRule>
    <cfRule type="expression" dxfId="204" priority="436">
      <formula>IF(RIGHT(TEXT(L99,"0.#"),1)=".",TRUE,FALSE)</formula>
    </cfRule>
  </conditionalFormatting>
  <conditionalFormatting sqref="L104">
    <cfRule type="expression" dxfId="203" priority="433">
      <formula>IF(RIGHT(TEXT(L104,"0.#"),1)=".",FALSE,TRUE)</formula>
    </cfRule>
    <cfRule type="expression" dxfId="202" priority="434">
      <formula>IF(RIGHT(TEXT(L104,"0.#"),1)=".",TRUE,FALSE)</formula>
    </cfRule>
  </conditionalFormatting>
  <conditionalFormatting sqref="R104">
    <cfRule type="expression" dxfId="201" priority="431">
      <formula>IF(RIGHT(TEXT(R104,"0.#"),1)=".",FALSE,TRUE)</formula>
    </cfRule>
    <cfRule type="expression" dxfId="200" priority="432">
      <formula>IF(RIGHT(TEXT(R104,"0.#"),1)=".",TRUE,FALSE)</formula>
    </cfRule>
  </conditionalFormatting>
  <conditionalFormatting sqref="P18:AX18">
    <cfRule type="expression" dxfId="199" priority="429">
      <formula>IF(RIGHT(TEXT(P18,"0.#"),1)=".",FALSE,TRUE)</formula>
    </cfRule>
    <cfRule type="expression" dxfId="198" priority="430">
      <formula>IF(RIGHT(TEXT(P18,"0.#"),1)=".",TRUE,FALSE)</formula>
    </cfRule>
  </conditionalFormatting>
  <conditionalFormatting sqref="Y181">
    <cfRule type="expression" dxfId="197" priority="425">
      <formula>IF(RIGHT(TEXT(Y181,"0.#"),1)=".",FALSE,TRUE)</formula>
    </cfRule>
    <cfRule type="expression" dxfId="196" priority="426">
      <formula>IF(RIGHT(TEXT(Y181,"0.#"),1)=".",TRUE,FALSE)</formula>
    </cfRule>
  </conditionalFormatting>
  <conditionalFormatting sqref="Y190">
    <cfRule type="expression" dxfId="195" priority="421">
      <formula>IF(RIGHT(TEXT(Y190,"0.#"),1)=".",FALSE,TRUE)</formula>
    </cfRule>
    <cfRule type="expression" dxfId="194" priority="422">
      <formula>IF(RIGHT(TEXT(Y190,"0.#"),1)=".",TRUE,FALSE)</formula>
    </cfRule>
  </conditionalFormatting>
  <conditionalFormatting sqref="AK236">
    <cfRule type="expression" dxfId="193" priority="343">
      <formula>IF(RIGHT(TEXT(AK236,"0.#"),1)=".",FALSE,TRUE)</formula>
    </cfRule>
    <cfRule type="expression" dxfId="192" priority="344">
      <formula>IF(RIGHT(TEXT(AK236,"0.#"),1)=".",TRUE,FALSE)</formula>
    </cfRule>
  </conditionalFormatting>
  <conditionalFormatting sqref="AE54:AI54">
    <cfRule type="expression" dxfId="191" priority="293">
      <formula>IF(RIGHT(TEXT(AE54,"0.#"),1)=".",FALSE,TRUE)</formula>
    </cfRule>
    <cfRule type="expression" dxfId="190" priority="294">
      <formula>IF(RIGHT(TEXT(AE54,"0.#"),1)=".",TRUE,FALSE)</formula>
    </cfRule>
  </conditionalFormatting>
  <conditionalFormatting sqref="P16:AQ17 P15:AX15 P13:AX13">
    <cfRule type="expression" dxfId="189" priority="251">
      <formula>IF(RIGHT(TEXT(P13,"0.#"),1)=".",FALSE,TRUE)</formula>
    </cfRule>
    <cfRule type="expression" dxfId="188" priority="252">
      <formula>IF(RIGHT(TEXT(P13,"0.#"),1)=".",TRUE,FALSE)</formula>
    </cfRule>
  </conditionalFormatting>
  <conditionalFormatting sqref="P19:AJ19">
    <cfRule type="expression" dxfId="187" priority="249">
      <formula>IF(RIGHT(TEXT(P19,"0.#"),1)=".",FALSE,TRUE)</formula>
    </cfRule>
    <cfRule type="expression" dxfId="186" priority="250">
      <formula>IF(RIGHT(TEXT(P19,"0.#"),1)=".",TRUE,FALSE)</formula>
    </cfRule>
  </conditionalFormatting>
  <conditionalFormatting sqref="AE55:AX55 AJ54:AS54">
    <cfRule type="expression" dxfId="185" priority="245">
      <formula>IF(RIGHT(TEXT(AE54,"0.#"),1)=".",FALSE,TRUE)</formula>
    </cfRule>
    <cfRule type="expression" dxfId="184" priority="246">
      <formula>IF(RIGHT(TEXT(AE54,"0.#"),1)=".",TRUE,FALSE)</formula>
    </cfRule>
  </conditionalFormatting>
  <conditionalFormatting sqref="AE68:AS68">
    <cfRule type="expression" dxfId="183" priority="241">
      <formula>IF(RIGHT(TEXT(AE68,"0.#"),1)=".",FALSE,TRUE)</formula>
    </cfRule>
    <cfRule type="expression" dxfId="182" priority="242">
      <formula>IF(RIGHT(TEXT(AE68,"0.#"),1)=".",TRUE,FALSE)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cfRule type="expression" dxfId="39" priority="39">
      <formula>IF(RIGHT(TEXT(AE33,"0.#"),1)=".",FALSE,TRUE)</formula>
    </cfRule>
    <cfRule type="expression" dxfId="38" priority="40">
      <formula>IF(RIGHT(TEXT(AE33,"0.#"),1)=".",TRUE,FALSE)</formula>
    </cfRule>
  </conditionalFormatting>
  <conditionalFormatting sqref="AE44:AX44 AJ43:AS43 AE39:AX39 AJ38:AS38 AE34:AX34 AJ33:AS33 AT29:AX29">
    <cfRule type="expression" dxfId="37" priority="37">
      <formula>IF(RIGHT(TEXT(AE29,"0.#"),1)=".",FALSE,TRUE)</formula>
    </cfRule>
    <cfRule type="expression" dxfId="36" priority="38">
      <formula>IF(RIGHT(TEXT(AE29,"0.#"),1)=".",TRUE,FALSE)</formula>
    </cfRule>
  </conditionalFormatting>
  <conditionalFormatting sqref="AE45:AI45 AE40:AI40 AE35:AI35">
    <cfRule type="expression" dxfId="35" priority="33">
      <formula>IF(AND(AE35&gt;=0, RIGHT(TEXT(AE35,"0.#"),1)&lt;&gt;"."),TRUE,FALSE)</formula>
    </cfRule>
    <cfRule type="expression" dxfId="34" priority="34">
      <formula>IF(AND(AE35&gt;=0, RIGHT(TEXT(AE35,"0.#"),1)="."),TRUE,FALSE)</formula>
    </cfRule>
    <cfRule type="expression" dxfId="33" priority="35">
      <formula>IF(AND(AE35&lt;0, RIGHT(TEXT(AE35,"0.#"),1)&lt;&gt;"."),TRUE,FALSE)</formula>
    </cfRule>
    <cfRule type="expression" dxfId="32" priority="36">
      <formula>IF(AND(AE35&lt;0, RIGHT(TEXT(AE35,"0.#"),1)="."),TRUE,FALSE)</formula>
    </cfRule>
  </conditionalFormatting>
  <conditionalFormatting sqref="AJ45:AS45 AJ40:AS40 AJ35:AS35">
    <cfRule type="expression" dxfId="31" priority="29">
      <formula>IF(AND(AJ35&gt;=0, RIGHT(TEXT(AJ35,"0.#"),1)&lt;&gt;"."),TRUE,FALSE)</formula>
    </cfRule>
    <cfRule type="expression" dxfId="30" priority="30">
      <formula>IF(AND(AJ35&gt;=0, RIGHT(TEXT(AJ35,"0.#"),1)="."),TRUE,FALSE)</formula>
    </cfRule>
    <cfRule type="expression" dxfId="29" priority="31">
      <formula>IF(AND(AJ35&lt;0, RIGHT(TEXT(AJ35,"0.#"),1)&lt;&gt;"."),TRUE,FALSE)</formula>
    </cfRule>
    <cfRule type="expression" dxfId="28" priority="32">
      <formula>IF(AND(AJ35&lt;0, RIGHT(TEXT(AJ35,"0.#"),1)="."),TRUE,FALSE)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49" man="1"/>
    <brk id="138"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2015-06-25T04:28:54Z</cp:lastPrinted>
  <dcterms:created xsi:type="dcterms:W3CDTF">2012-03-13T00:50:25Z</dcterms:created>
  <dcterms:modified xsi:type="dcterms:W3CDTF">2015-09-06T14:21:07Z</dcterms:modified>
</cp:coreProperties>
</file>