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物品役務調達（競争入札）" sheetId="1" r:id="rId1"/>
    <sheet name="物品役務調達（随意契約）" sheetId="2" r:id="rId2"/>
    <sheet name="公共工事調達（競争入札）" sheetId="3" r:id="rId3"/>
    <sheet name="公共工事調達（随意契約）" sheetId="4" r:id="rId4"/>
    <sheet name="選択リスト（削除不可）" sheetId="5"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'物品役務調達（競争入札）'!$A$1:$I$3</definedName>
    <definedName name="_xlnm.Print_Area" localSheetId="1">'物品役務調達（随意契約）'!$A$1:$I$2</definedName>
    <definedName name="一般競争入札・指名競争入札の別">'選択リスト（削除不可）'!$A$2:$A$5</definedName>
  </definedNames>
  <calcPr fullCalcOnLoad="1"/>
</workbook>
</file>

<file path=xl/sharedStrings.xml><?xml version="1.0" encoding="utf-8"?>
<sst xmlns="http://schemas.openxmlformats.org/spreadsheetml/2006/main" count="219" uniqueCount="145">
  <si>
    <t>物品役務等の名称及び数量</t>
  </si>
  <si>
    <t>契約を締結した日</t>
  </si>
  <si>
    <t>契約の相手方の称号又は名称及び住所</t>
  </si>
  <si>
    <t>予定価格</t>
  </si>
  <si>
    <t>契約金額</t>
  </si>
  <si>
    <t>備考</t>
  </si>
  <si>
    <t>02：指名競争入札</t>
  </si>
  <si>
    <t>選択項目（一般競争入札・指名競争入札の別（総合評価の実施））</t>
  </si>
  <si>
    <t>01：一般競争入札</t>
  </si>
  <si>
    <t>契約担当官等の氏名並びにその所属する部局の名称及び所在地</t>
  </si>
  <si>
    <t>一般競争入札・指名競争入札の別（総合評価の実施）</t>
  </si>
  <si>
    <t>03：一般競争入札(総合評価を実施)</t>
  </si>
  <si>
    <t>04：指名競争入札(総合評価を実施)</t>
  </si>
  <si>
    <t>落札率（小数点第3位を四捨五入）　　　※自動計算</t>
  </si>
  <si>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</si>
  <si>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</si>
  <si>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</si>
  <si>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</si>
  <si>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</si>
  <si>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</si>
  <si>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</si>
  <si>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</si>
  <si>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</si>
  <si>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</si>
  <si>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</si>
  <si>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</si>
  <si>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随意契約によることとした会計法令の根拠条文及び理由
（企画競争又は公募）</t>
  </si>
  <si>
    <t>住宅団地の再生のあり方に係る調査検討業務</t>
  </si>
  <si>
    <t>支出負担行為担当官
住宅局長　橋本　公博
国土交通省住宅局
東京都千代田区霞が関２－１－３</t>
  </si>
  <si>
    <t>（株）市浦ハウジング＆プランニング東京支店
東京都文京区本郷１－２８－３４</t>
  </si>
  <si>
    <t>ランドブレイン（株）
東京都千代田区平河町１－２－１０</t>
  </si>
  <si>
    <t>一般社団法人新・建築士制度普及協会
東京都新宿区神楽坂１－１５</t>
  </si>
  <si>
    <t>（株）アルテップ
東京都渋谷区上原２－５－９－３０</t>
  </si>
  <si>
    <t>マンション管理組合の適正な発注・業者選定に関する実態調査及び地方公共団体のマンション管理に対する支援等の調査に関する業務</t>
  </si>
  <si>
    <t>支出負担行為担当官
住宅局長　橋本　公博
国土交通省住宅局
東京都千代田区霞が関２－１－３</t>
  </si>
  <si>
    <t>支出負担行為担当官
住宅局長　由木　文彦
国土交通省住宅局
東京都千代田区霞が関２－１－３</t>
  </si>
  <si>
    <t>（株）社会空間研究所
東京都渋谷区上原３－１－１６</t>
  </si>
  <si>
    <t>マンション敷地売却制度等を活用したマンション再生に係る調査検討業務</t>
  </si>
  <si>
    <t>平成２７年度住宅市場動向調査業務</t>
  </si>
  <si>
    <t>平成２７年度民間住宅ローンに関する実態調査</t>
  </si>
  <si>
    <t>支出負担行為担当官
住宅局長　由木　文彦
国土交通省住宅局
東京都千代田区霞が関２－１－３</t>
  </si>
  <si>
    <t>一般競争入札</t>
  </si>
  <si>
    <t>住宅性能表示制度の利用促進に関する調査分析業務</t>
  </si>
  <si>
    <t>（一社）住宅性能評価・表示協会
東京都新宿区神楽坂１－１５</t>
  </si>
  <si>
    <t>長期優良住宅の制度普及等に関する調査検討業務</t>
  </si>
  <si>
    <t>（株）市浦ハウジング＆プランニング東京支店
東京都文京区本郷１－２８－３４</t>
  </si>
  <si>
    <t>新たな建築物用途の立地ニーズへの対応を図るための用途規制の弾力化手法検討調査業務</t>
  </si>
  <si>
    <t>社会・経済情勢の変化に対応した集団規定に係る規制・制度の見直しに向けた検討調査業務</t>
  </si>
  <si>
    <t>民間建築物におけるアスベスト実態調査の環境整備に関する調査</t>
  </si>
  <si>
    <t>JFEテクノリサーチ株式会社
東京都千代田区大手町２－７－１</t>
  </si>
  <si>
    <t>建築設備等の安全・安定性の確保に関する調査検討業務</t>
  </si>
  <si>
    <t>大臣認定に係る事務処理の効率化・迅速化に資するシステムの検討等に関する調査</t>
  </si>
  <si>
    <t>（一社）建築性能基準推進協会
東京都新宿区神楽坂１－１５</t>
  </si>
  <si>
    <t>平成27年度　「新興国建築基準の分析・課題抽出に関する調査」</t>
  </si>
  <si>
    <t>（一社）建築・住宅国際機構
東京都港区芝５－２６－２０</t>
  </si>
  <si>
    <t>平成２７年建築基準適合判定資格者検定補助業務</t>
  </si>
  <si>
    <t>アジア諸国の住宅保証・保険制度等調査業務</t>
  </si>
  <si>
    <t>建築物の省エネルギー基準への適合性確保等に向けた現状の対応状況と課題分析調査</t>
  </si>
  <si>
    <t>(一財）建築環境・省エネルギー機構
東京都千代田区麹町３－５－１</t>
  </si>
  <si>
    <t>住宅の省エネルギー基準への適合状況等に係る調査</t>
  </si>
  <si>
    <t>（株）砂川建築環境研究所
東京都渋谷区千駄ヶ谷１－３０－１０</t>
  </si>
  <si>
    <t>建築基準に関する国際基準整合調査</t>
  </si>
  <si>
    <t>新たな住宅政策の総合的推進に向けた計画目標等のあり方検討業務</t>
  </si>
  <si>
    <t>住宅市場・住宅関連市場等の今後の方向性についての検討業務</t>
  </si>
  <si>
    <t>（株）野村総合研究所
東京都千代田区丸の内１－６－５</t>
  </si>
  <si>
    <t>地域における公営住宅の適切な需給に係る検討及び先進的事例調査</t>
  </si>
  <si>
    <t>公営住宅のPPP/PFI導入促進のための基本構想及び事業収支に係るモデル的検討</t>
  </si>
  <si>
    <t>公営住宅の維持管理に係る中長期的活用方策に資する総合的検討調査</t>
  </si>
  <si>
    <t>公営住宅の管理面の取組み等に関する調査</t>
  </si>
  <si>
    <t>地域居住機能の再生による多様な効果の評価手法に関する調査検討業務</t>
  </si>
  <si>
    <t>大規模災害時における災害公営住宅等の円滑な供給方策の調査検討業務</t>
  </si>
  <si>
    <t>シェアハウスに関する市場動向調査</t>
  </si>
  <si>
    <t>個人住宅の賃貸流通に向けたDIY型賃貸借に係る契約書式の整備等及び子育て世帯の戸建て賃貸に対するニーズに関する調査業務</t>
  </si>
  <si>
    <t>居住環境に悪影響を及ぼす空き家等及び地方公共団体の策定する空家等対策計画等に関する調査</t>
  </si>
  <si>
    <t>（株）価値総合研究所
東京都千代田区大手町２－２－１</t>
  </si>
  <si>
    <t>高齢者、子育て世帯、障害者等の居住の安定確保に向けた住まい・生活支援サービスのあり方等に関する調査・検討業務</t>
  </si>
  <si>
    <t>高齢者向け住まいの整備のあり方等に関する調査　</t>
  </si>
  <si>
    <t>（株）三菱総合研究所
東京都千代田区永田町２－１０－３</t>
  </si>
  <si>
    <t>社会情勢の変化に対応した密集市街地の整備方策に関する調査検討業務</t>
  </si>
  <si>
    <t>住宅・建築物の耐震化促進に向けた地方公共団体の支援方策に関する検討調査</t>
  </si>
  <si>
    <t>まちづくりの観点からの共同住宅の再生方策に関する調査検討業務</t>
  </si>
  <si>
    <t>東日本大震災における多様な供給方式・工法等に対応した災害公営住宅の供給を推進するための調査検討業務</t>
  </si>
  <si>
    <t>災害公営住宅の適切な維持管理の推進に向けた調査検討業務</t>
  </si>
  <si>
    <t>東日本大震災に係る災害公営住宅への円滑な入居等に向けた調査検討業務</t>
  </si>
  <si>
    <t>福島県における帰還者向けの公営住宅の早期供給の推進に係る調査検討業務</t>
  </si>
  <si>
    <t>（株）日本リサーチセンター
東京都中央区日本橋本町２－７－１</t>
  </si>
  <si>
    <t>（株）ＲＪＣリサーチ
東京都渋谷区恵比寿１－２０－１８</t>
  </si>
  <si>
    <t>（一財）日本建築設備・昇降機センター
東京都港区西新橋１－１５－５</t>
  </si>
  <si>
    <t>デロイトトーマツファイナンシャルアドバイザリー合同会社
東京都千代田区丸の内３－３－１</t>
  </si>
  <si>
    <t>三菱UFJリサーチ＆コンサルティング（株）
東京都港区虎ノ門５－１１－２</t>
  </si>
  <si>
    <t>（一財）日本総合研究所
東京都港区赤坂４－８－２０</t>
  </si>
  <si>
    <t>合同会社　ＵＲＢＡＮ
東京都文京区本郷３－３０－１０</t>
  </si>
  <si>
    <t>　本事業は、新興国の建築基準と我が国建築基準の比較分析を行い、我が国住宅・建築関連企業の新興国への海外展開を一層進める上で、建築基準上解決するべき課題抽出を行うものである。
　本業務の実施にあたっては、建築基準に関する調査・検討の業務実績を有し、業務を適正に履行できる受託者について、「企画競争の実施について（通知）（国官会第９３６号 平成１８年１１月１６日）」に基づき企画競争手続きを実施し、平成２７年５月７日から平成２７年６月５日まで企画提案書の提出を求めた。
　その結果、提出期日までに２者から企画提案書の提出があり、当該企画提案書を評価者３名により評価を行ったところ、一般社団法人建築・住宅国際機構の企画提案書が、配置予定技術者、業務の理解度、実施手順及び企画提案書で求めるテーマに対する企画提案の的確性、実現性、専門性の各点において、他者の企画提案書よりも優位であると判断され、平成２７年６月２９日の住宅局企画競争有識者委員会による審議を踏まえ、平成２７年８月１８日の住宅局企画競争委員会において一般社団法人建築・住宅国際機構の企画提案書が特定されたところである。
　よって、会計法第２９条の３第４項（随意契約）、予算決算及び会計令第１０２条の４第３号（財務大臣への協議不要）により、一般社団法人建築・住宅国際機構と随意契約を締結するものである。</t>
  </si>
  <si>
    <t>　本業務は、建築基準法に基づき行われる建築基準適合判定資格者検定において、受検申込者の受検資格審査及びデータの整理等について、処理の迅速化及び正確化を図ることにより、検定業務の効率化を推進し円滑な検定実施体制の確立を図るとともに、検定の考査A、Bの問題の作成及び採点等について、補助作業を依頼することにより、検定内容の充実化を図り合格者確定の迅速化及びその結果分析の適正化を図ることにより、一層の検定制度の充実及び資格者能力の向上に資することを目的とする。
　本業務の実施にあたっては、高度で専門的な知識が要求されるため、経験豊富で専門的知識等を有し、業務を適正に執行できる受託者について、「企画競争の実施について（通知）（国官会第936号平成18年11月16日）」に基づき企画競争手続きを実施し、平成27年3月30日から平成27年4月14日まで、企画提案書の提出を求めた。
　その結果、提出期限までに2者から企画提案書の提出があり、当該企画提案書を評価者3名により評価を行ったところ、一般社団法人　新・建築士制度普及協会の企画提案書が、同種類似業務の実績も十分であり、業務実施体制等にも特に問題がなかったこと、また、業務の目的を十分理解した上で業務内容の提案を行っており、その内容についても想定していたものを網羅した上で、適確な提案がされていることから、他者の企画提案書よりも優位であると判断され、平成27年4月20日の企画競争委員会及び平成27年4月22日の住宅局企画競争有識者委員会による審議を踏まえ、一般社団法人　新・建築士制度普及協会を特定したところである。
　よって、会計法第２９条の３第４項（随意契約）、予算決算及び会計令第102号の４第３号（財務大臣への協議不要）により、一般社団法人　新・建築士制度普及協会と随意契約を締結するものである。</t>
  </si>
  <si>
    <t>　本業務は、特定住宅瑕疵担保責任の履行の確保等に関する法律（平成19年法律第66号）の住宅瑕疵担保責任保険の引受けを行う住宅瑕疵担保責任保険法人（以下「保険法人」という。）の指導監督等に資する観点から、アジア諸国における住宅の保証・保険制度の仕組み・体制・実施状況等に係る情報の収集・整理業務を行うものである。
　本業務の実施にあたっては、アジア諸国の住宅保証・保険制度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平成１８年１１月１６日）」に基づき企画競争手続きを実施し、平成２７年７月３日から平成２７年７月２２日まで企画提案書の提出を求めた。
　その結果、提出期日までに４者から企画提案書の提出があり、当該企画提案書を評価者３名により評価を行ったところ、一般社団法人建築・住宅国際機構の企画提案書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の審議を踏まえ、平成２７年８月４日の住宅局企画競争委員会において一般社団法人建築・住宅国際機構の企画提案書が特定されたところである。
　よって、会計法第２９条の３第４項（随意契約）、予算決算及び会計令第１０２条の４第３号（財務大臣への協議不要）により、一般社団法人建築・住宅国際機構と随意契約を締結するものである。</t>
  </si>
  <si>
    <t>　全国の公営住宅を管理している事業主体は約１，７００自治体となっており、その管理面の取組みは事業主体によって様々である。平成２４年４月に施行された地域主権一括法により、それまで公営住宅法令で定めていた入居収入基準を条例により定めることになるなど、各事業主体においては、公営住宅の管理面の取組みについて、従来にも増して明確な説明責任が求められている状況である。
　また、住宅セーフティネットの確保を図るためには、その中核を担っている公営住宅とそれ以外の賃貸住宅の現状等について、各種統計を用いて最新のストックの現状等を継続的に把握する必要がある。住生活基本計画における最低居住水準との関連については、特に精緻に把握する必要があるが、公表されている統計調査の結果からでは、前述した観点での賃貸住宅の現状等を把握することが難しい状況となっている。
　このような状況を踏まえ、本調査業務においては、事業主体における管理面の取組みやその課題等について調査するとともに、その課題も含めて整理・とりまとめ、最低居住水準との関連も踏まえ把握した賃貸住宅の現状等とあわせて、事業主体に情報提供を行うものである。
　本業務の実施に当たっては、公営住宅の管理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７年４月１６日から平成２７年５月１８日まで企画提案書の提出を求めた。
　その結果、提出期日までに４者から企画提案書の提出があり、当該企画提案書を評価者３名により評価を行ったところ、三菱ＵＦＪリサーチ＆コンサルティング株式会社の企画提案書が、配置予定技術者、業務の理解度、実施手順及び企画提案書で求めるテーマに対する企画提案の的確性、実現性の各点において、他社の企画提案書よりも優位であると判断され、平成２７年５月２７日の住宅局企画競争有識者委員会による審議を踏まえ、平成２７年５月２７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t>
  </si>
  <si>
    <t>　東日本大震災の被災地においては、早期に大量の災害公営住宅を供給することが求められ、ハウスメーカーや地元工務店の協議会等多様な主体からの買取方式を実施するとともに、自ら建設方式についてもＰＣ工法、プレハブ工法等多様な工法が採用されている。
　また、被災地における建設工事費の上昇を踏まえ、公営住宅の補助額の上限を定める標準建設費についても、これまで２度の引上げを実施したところであり、さらに一般的な補助対象額に特例的な補助対象額を加算することにより実勢額に即した対応が図られている。
　災害公営住宅の整備事業が完了すると交付金の交付額を確定させるための補助対象額の整理が必要となるが、被災市町村においては、多様な事業手法・工法の採用、標準建設費の累次の見直し等を踏まえた適切な対応が求められる。
　このため、本調査においては、災害公営住宅の建設工事費の構成内容等の実態を把握し、合理的かつ効率的な補助対象額の整理方法を事業手法や工法別に分析し、その結果を踏まえて今後同様の事態が生じた際に、円滑な対応を行うために留意すべき事項をとりまとめるものとする。
　本業務の実施にあたっては、公営住宅に関する実態調査等の業務実績を有し、業務を適正に履行できる受託者について、「企画競争の実施について（通知）（国官会第９３６号 平成１８年１１月１６日）」に基づき企画競争手続きを実施し、平成２７年５月１５日から平成２７年６月１６日まで企画提案書の提出を求めた。
　その結果、提出期日までに１者から企画提案書の提出があり、当該企画提案書を評価者３名により評価を行ったところ、予定技術者の経験及び能力は適切であり、実施方針・実施フロー・調査工程計画、企画提案書で求めるテーマに対する企画提案については、期待する提案内容とも合っているため、本業務について十分履行できると判断され、平成２７年６月２９日の住宅局企画競争有識者委員会による審議を踏まえ、平成２７年６月３０日の住宅局企画競争委員会において合同会社ＵＲＢＡＮの企画提案書が特定されたところである。
　よって、会計法第２９条の３第４項（随意契約）、予算決算及び会計令第１０２条の４第３号（財務大臣への協議不要）により、合同会社ＵＲＢＡＮと随意契約を締結するものである。</t>
  </si>
  <si>
    <t>　東日本大震災の被災地においては、被災者の方々に安心できる住まいを提供するため、約３万戸の災害公営住宅の早期供給に向けた取り組みが進められている。
　また、現在、国土交通省では、ストックの長寿命化の取組を促進しているところであり、その実現のためには、新築時から定期的な点検や適切な修繕等の維持管理の取組を計画的に実施してくことが重要となる。
　他方、災害公営住宅の供給の結果として従来の管理戸数を大きく上回る公営住宅を管理することとなる被災市町村では、供給後の維持管理コストの増大が懸念されている。
　このため、本調査では、災害公営住宅の供給に伴い相当数の公営住宅ストックを抱えることとなる被災市町村を対象として、中長期的な維持管理・修繕等について、想定コストを含めた計画をモデル的に作成し、これを他の被災市町村に情報提供することにより、被災地における公営住宅の適切な維持管理、長寿命化の取組を推進する。
　本業務の実施にあたっては、公営住宅の維持管理に関する業務実績を有し、業務を適正に履行できる受託者について、「企画競争の実施について（通知）（国官会第９３６号 平成１８年１１月１６日）」に基づき企画競争手続きを実施し、平成２７年５月１５日から平成２７年６月１６日まで企画提案書の提出を求めた。
　その結果、提出期日までに３者から企画提案書の提出があり、当該企画提案書を評価者３名により評価を行ったところ、株式会社市浦ハウジング＆プランニング　東京支店の企画提案書が、配置予定技術者、業務の理解度、実施手順及び企画提案書で求めるテーマに対する企画提案の的確性、実現性において、他者の企画提案書よりも優位であると判断され、平成２７年６月２９日の住宅局企画競争有識者委員会による審議を踏まえ、平成２７年６月３０日の住宅局企画競争委員会において株式会社市浦ハウジング＆プランニング　東京支店の企画提案書が特定されたところである。
　よって、会計法第２９条の３第４項（随意契約）、予算決算及び会計令第１０２条の４第３号（財務大臣への協議不要）により、株式会社市浦ハウジング＆プランニング　東京支店と随意契約を締結するものである。</t>
  </si>
  <si>
    <t>　東日本大震災の被災地においては、約３万戸の災害公営住宅を早期供給するための取組が行われ、順次、その完成・引渡しが始まっているが、これまでの避難生活の長期化や災害公営住宅等への移転による被災者の分散化など、被災者の健康やコミュニティについて課題が指摘されている。
　こうした課題に対応するため、復興庁を中心として「被災者の見守り・コミュニティ形成支援」、「被災した子どもに対する支援」の取組を一体的に支援するため「被災者健康・生活支援総合交付金」を平成２７年度予算で創設した。
　本調査では、今後本格化する被災者の災害公営住宅への入居を円滑なものとするため、これまで整備を進めてきた集会所や生活支援施設等を有効に活用した「被災者の見守り・コミュニティ形成支援」の取組について、福祉部局とも連携したソフト施策の活用方策を検討し、被災市町村への情報提供等を行うこととする。あわせて、これまでの災害公営住宅の円滑な供給に向けた取組状況を把握・整理し、広く情報提供するための資料整備を行うこととする。
　本業務の実施にあたっては、福祉と連携した住宅供給等に関する業務実績を有し、業務を適正に履行できる受託者について、「企画競争の実施について（通知）（国官会第９３６号 平成１８年１１月１６日）」に基づき企画競争手続きを実施し、平成２７年５月１５日から平成２７年６月１６日まで企画提案書の提出を求めた。
　その結果、提出期日までに１者から企画提案書の提出があり、当該企画提案書を評価者３名により評価を行ったところ、予定技術者の経験及び能力は適切であり、実施方針・実施フロー・調査工程計画、企画提案書で求めるテーマに対する企画提案については、期待する提案内容とも合っているため、本業務について十分履行できると判断され、平成２７年６月２９日の住宅局企画競争有識者委員会による審議を踏まえ、平成２７年６月３０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</si>
  <si>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東日本大震災における福島第一原発事故により避難を余儀なくされている被災者の方々のため、福島県が長期避難者向けの復興公営住宅を整備することとしており、昨年度調査等において、その取組に係る基本計画策定等を実施したところである。一方で、被災市町村では、避難指示等の解除にあわせ、住民等の帰還に向けた具体の検討が始まっている。
　こうした動きを受けて、今国会においては、一団地の復興再生拠点整備制度の創設等の措置を講ずることを内容とする「福島復興再生特別措置法の一部を改正する法律」が成立し、施行されたところであり、今後、避難住民の円滑な帰還に向けた取組が本格化すると見込まれる。
　このため、被災市町村による避難住民の円滑な帰還に向けた公営住宅整備に係る取組に関して、これまで取り組んできた津波・地震被災者向けの災害公営住宅や原発事故による長期避難者向けの公営住宅の供給の取り組みも参考としつつ、被災市町村における避難住民の帰還意向の把握や帰還のためのまちづくりに関する他事業との調整等に係る課題を把握し、地区ごとの状況に応じた課題解決のための検討結果・効果を関係地方公共団体等に提供し、災害公営住宅の供給を推進する。
　本業務の実施にあたっては、公営住宅に関する実態調査等の業務実績を有し、業務を適正に履行できる受託者について、「企画競争の実施について（通知）（国官会第９３６号 平成１８年１１月１６日）」に基づき企画競争手続きを実施し、平成２７年５月１５日から平成２７年６月１６日まで企画提案書の提出を求めた。
　その結果、提出期日までに２者から企画提案書の提出があり、当該企画提案書を評価者３名により評価を行ったところ、株式会社アルテップの企画提案書が、業務の理解度、及び企画提案書で求めるテーマに対する企画提案の的確性、実現性において、他者の企画提案書よりも優位であると判断され、平成２７年６月２９日の住宅局企画競争有識者委員会による審議を踏まえ、平成２７年６月３０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</si>
  <si>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阪神淡路大震災から東日本大震災に至るまでの大規模災害においては、災害公営住宅をはじめとする公的賃貸住宅が、被災状況や被災地の地理的、社会的な状況に応じて供給されるとともに、我が国の高齢化の進展などその時々の経済社会情勢の変化も踏まえた取組も行われてきた。
　一方で、災害公営住宅等の供給に当たっては、被害状況や被災者ニーズの把握に始まる供給計画の立案から、整備段階、入居者募集から入居後に至る各段階において、福祉部局等関係部局や民間事業者団体等多様な主体との連携・協力を限られた時間の中で行わざるを得ないことから、これまで行われた取組についても意図したものを全て実施し切れていない点もあると考えられる。
　このため、本調査においては、首都直下地震や南海トラフ地震等大規模な被害が予想される災害の発生が想定されていることから、これまでの大規模な災害時における取組状況を把握・整理し、被災地における実際の取組と実施されなかった取組、さらには今後の課題など、今後の災害公営住宅等の供給に向けて留意すべき点等をとりまとめることとする。
　本業務の実施にあたっては、公営住宅に関する実態調査等の業務実績を有し、業務を適正に履行できる受託者について、「企画競争の実施について（通知）（国官会第９３６号 平成１８年１１月１６日）」に基づき企画競争手続きを実施し、平成２７年５月１５日から平成２７年６月１６日まで企画提案書の提出を求めた。
　その結果、提出期日までに３者から企画提案書の提出があり、当該企画提案書を評価者３名により評価を行ったところ、株式会社市浦ハウジング＆プランニング　東京支店の企画提案書が、企画提案書で求めるテーマに対する企画提案の的確性、実現性、専門性において、他者の企画提案書よりも優位であると判断され、平成２７年６月２９日の住宅局企画競争有識者委員会による審議を踏まえ、平成２７年６月３０日の住宅局企画競争委員会において株式会社市浦ハウジング＆プランニング　東京支店の企画提案書が特定されたところである。
　よって、会計法第２９条の３第４項（随意契約）、予算決算及び会計令第１０２条の４第３号（財務大臣への協議不要）により、株式会社市浦ハウジング＆プランニング　東京支店と随意契約を締結するものである。</t>
  </si>
  <si>
    <t>　全国の住宅ストックの状況は、平成25年住宅・土地統計調査によれば、総住宅数約6,063万戸、そのうち空き家は約820万戸に上り、空き家率は13.5％と過去最高であった。また、空き家のうち、賃貸・売却等の用等でないいわゆる「その他の住宅」が約318万戸存在しており、20年前と比較して、約2倍に増加した。「その他の住宅」については、その所有者が利活用に対する意思が乏しく、管理が疎かになりがちであると推測され、今後その増加が懸念されるとことである。
　このような状況を受け、第187回臨時国会において、「空家等対策の推進に関する特別措置法」（平成26年法律第127号）（以下、「法」という。）が成立し、平成27年5月26日に全面施行された。これまでも、地方公共団体によっては建築基準法や、消防法等の法令や条例に基づく措置等により対策がなされてきたところであるが、法の全面施行により、今後は全国の市町村（特別区含む。）で空家等に関する対策がとられることとなる。
　本調査では、適切な管理が行われていない空き家等が発生させる悪影響の事例、地方公共団体が行う行政指導等の事例等の調査・分析を行い、空き家等により悪影響が及ぼされている居住環境の改善方策を総合的に検討するものである。
　本業務の実施にあたっては、空き家住宅等の適正管理等に関する調査等の実績を有し、業務を適正に履行できる受託者について、「企画競争の実施について（通知）（国官会第９３６号 平成１８年１１月１６日）」に基づき企画競争手続きを実施し、平成２７年７月２日から平成２７年７月２３日まで企画提案書の提出を求めた。
　その結果、提出期日までに４者から企画提案書の提出があり、当該企画提案書を評価者３名により評価を行ったところ、予定技術者の経験及び能力は適切であり、実施方針・実施フロー・調査工程計画、企画提案書で求めるテーマに対する企画提案については、期待する提案内容とも合っているため、本業務について十分履行できると判断され、平成２７年７月３１日の住宅局企画競争有識者委員会による審議を踏まえ、平成２７年８月４日の住宅局企画競争委員会において株式会社価値総合研究所の企画提案書が特定されたところである。
　よって、会計法第２９条の３第４項（随意契約）、予算決算及び会計令第１０２条の４第３号（財務大臣への協議不要）により、株式会社価値総合研究所と随意契約を締結するものである。</t>
  </si>
  <si>
    <t>平成２７年度公営住宅、改良住宅等及び特定優良賃貸住宅等管理等の実態調査</t>
  </si>
  <si>
    <t>支出負担行為担当官
住宅局長　橋本　公博
国土交通省住宅局
東京都千代田区霞が関２－１－３</t>
  </si>
  <si>
    <t>一般競争入札</t>
  </si>
  <si>
    <t>平成27年度　昇降機等の安全・安心に関する取り組み推進の調査検討業務</t>
  </si>
  <si>
    <t>新たな定期報告制度における資格者登録の効率化検討業務</t>
  </si>
  <si>
    <t>老朽建築物等の円滑な再生方策に関する調査検討業務</t>
  </si>
  <si>
    <t>（株）価値総合研究所
東京都千代田区大手町２－２－１</t>
  </si>
  <si>
    <t>（株）アルテップ
東京都渋谷区上原２－５－９－３０</t>
  </si>
  <si>
    <t>（株）NTTデータCCS
東京都品川区東品川４－１２－１</t>
  </si>
  <si>
    <t>社会システム（株）
東京都渋谷区恵比寿１－２０－２２</t>
  </si>
  <si>
    <t>　本業務は、昇降機事故や遊戯施設事故がしばしば発生し、その都度マスコミによる報
道がなされているが、昇降機は日常生活において欠かせない乗り物であり、また、遊戯施設は子供が被害者となるケースが多いため社会的関心が高く、さらに消費者問題に関する社会的関心も高まっている。
　一方日本国内では、近年、国内メーカーであっても外国製の部品を使用して昇降機を製造しており、外資系メーカーが製造するものや外国製のものも稼働している。
　また、遊戯施設についても外国製のものが数多く稼働している。
これらのことから、海外における事故情報等を活用し、国内での昇降機等の安全・安心に関する取り組みの推進を図るため、海外における昇降機等の事故発生情報等及び事故の再発防止策の技術的事例、保守関連事例、基準類の改定などについて情報収集し、国内事故の未然防止に役立てることを目的として調査検討を行うものである。
　本業務の実施にあたっては、海外の建築物等に係る事故、不具合、故障情報の分析、検討等の当該分野の業務実績を有し、業務を適正に履行できる受託者について、「企画競争の実施について（通知）（国官会第９３６号 平成１８年１１月１６日）」に基づき企画競争手続きを実施し、平成２７年１０月６日から平成２７年１０月２３日まで企画提案書の提出を求めた。
　その結果、提出期日までに１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適切であると判断され、平成２７年１１月４日の住宅局企画競争有識者委員会による審議を踏まえ、平成２７年１１月１１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</si>
  <si>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現在、我が国には高度成長期に整備された建築物が多く存在しており、更新等の時期を迎えているこれら建築物の再生支援に向けて、市街地再開発事業などの各種法律や補助制度が準備されている。
　しかしながら、これら支援制度による実績等を俯瞰してみると、その地域に偏りが見られるなどしており、対策の必要な全ての地域において充分な取り組みがなされているとは言い難い状況がある。また、今後、この状況が改善される見通しはないことから、再生に向けた取り組みがなされる場合（地域）となされない場合（地域）とに２分された状況は、時間の経過とともに、更に２極化する恐れがある。
　このような、建物の老朽化や住民の高齢化により、更新・再生に向けた取り組みを更に困難にさせるという悪循環を絶つためには、地域に住み続ける人々の暮らしを守る視点にたった老朽建築物等の再生方策の検討が不可欠であるとの観点から、本調査では、今後の人口・世帯減少の時間軸に適切に対応しつつ、住民のニーズ（≒生活の質）へも適切に配慮された老朽建築物等の円滑な更新・再生方策について、調査・検討を行うこととしている。
　本業務の実施にあたっては、老朽建築物等の更新に資する市街地再開発事業等の事業実績（時期や地域特性等）を分析し、事業成立要件等の検討を行い、現時点および将来における事業要件の成立可能性地域の分析を行う。特に当該地域住民等の生活の質の維持確保に視点をおいた老朽建築物等の再生方策について、ケーススタディを行い、既存制度の改正も含めた新たな取り組み方策の検討を必要とするため、業務を適正に履行できる受託者について、「企画競争の実施について（通知）（国官会第９３６号平成１８年１１月１６日）」に基づき、企画競争手続きを実施し、平２７年８月２７日から９月２４日まで企画提案書の提出を求めた。
　その結果、提出期限までに２社から企画提案書の提出があった。提出のあった企画提案書について評価基準に基づき評価者３名により評価を行ったところ、株式会社　価値総合研究所の企画提案書が配置予定技術者、業務の理解度、実施手順及びテーマに対する企画提案の的確性、実現性、専門性の各点において、他社よりも優位であると判断され、平成２７年９月３０日の住宅局企画競争有識者委員会による審議を踏まえ、平成２７年１０月６日の住宅局企画競争委員会において、株式会社　価値総合研究所の企画提案書が特定されたところである。
　よって、会計法２９条の３第４項（随意契約）、予算決算及び会計令第１０２条の４第３号（財務大臣への協議不用）により、株式会社　価値総合研究所と随意契約を締結するものである。</t>
  </si>
  <si>
    <t>　 首都直下地震や南海トラフ地震等の大規模地震の発生が懸念される中、地震防災対策上多くの課題を抱える密集市街地の早急な改善整備は、都市の安全確保のための喫緊の課題となっている。
　 このようななか、平成23年３月に閣議決定された住生活基本計画（全国計画）において、「地震時等に著しく危険な密集市街地」について、平成32年度までに最低限の安全性を確保する目標が定められた。
　 この実現に向けては、延焼を遮断する効果のある道路等の整備に加え、避難路の確保、老朽建築物の建替えなどの対策に加え、ハード・ソフトの両面から、地区特性に応じたきめ細やかな対策を進めていく必要がある。
 　以上を踏まえ、本業務は、今年度、住生活基本計画（全国計画）の目標設定期間の中間地点を迎えるにあたり実施する、地震時等に著しく危険な密集市街地の改善整備に取り組む地区に関する調査を踏まえ、改善整備の進捗状況の分析や地方公共団体の取組状況を整理するとともに、現下の社会情勢等を踏まえた密集市街地の改善整備の方策について検討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平成１８年１１月１６日）」に基づき企画競争手続きを実施し、平成２７年７月３日から平成２７年７月２７日まで企画提案書の提出を求めた。
　 その結果、提出期日までに４者から企画提案書の提出があり、当該企画提案書を評価者３名により評価を行ったところ、株式会社アルテップ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３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</si>
  <si>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xml:space="preserve">　 首都圏直下地震や南海トラフ地震等の大規模地震の発生が懸念されるなか、住宅・建築物の耐震化を進めることが国の喫緊の課題であり、地震による被害から人命、財産を守るため、国及び地方公共団体においては、建物所有者等への普及啓発・支援、技術者育成等の体制整備等の取組みを実施しているところである。平成２５年に耐震改修促進法を改正し、不特定多数の者が利用する建築物等に対して耐震診断を義務づけ、また、南海トラフ地震防災対策推進基本計画（平成26年３月中央防災会議決定）において、平成３２年に住宅及び多数の者が利用する建築物の耐震化９５％を目標とするなど、近年、耐震化の取組みの一層の加速が求められている。
 　しかし、地方公共団体等の耐震化の促進に向けた取組みに関し、法改正後においても助成制度等が未整備となっている地方公共団体も存在していることから、住宅・建築物の耐震化促進に向けた支援方策の整備充実を行う必要がある。
　 以上を踏まえ、本業務においては、住宅・建築物の耐震化の状況及び耐震化促進等に向けた地方公共団体等の取組み状況の把握を行った上で、地方公共団体の取組みと住宅・建築物の耐震化の状況との相関関係を整理（施策と効果の分析）し、地方公共団体等の支援のあり方について検討を行うとともに、全国における住宅・建築物の耐震化の促進に向けた取組み状況の周知を行うこと等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平成１８年１１月１６日）」に基づき企画競争手続きを実施し、平成２７年７月３日から平成２７年７月２７日まで企画提案書の提出を求めた。
　 その結果、提出期日までに２者から企画提案書の提出があり、当該企画提案書を評価者３名により評価を行ったところ、ランドブレイン株式会社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３日の住宅局企画競争委員会においてランドブレイン株式会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
</t>
  </si>
  <si>
    <t>　 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には、「規制改革実施計画（平成２７年６月３０日閣議決定）」等により、新たな社会的ニーズを踏まえた規制緩和が求められている。また、用途規制は、業態や外形基準による仕様基準として、直接法律上に具体の施設が列挙されており、施設の個別性や地域性に対応するための例外許可制度が設けられているものの、周辺市街地に及ぼす影響が把握しにくいことから、円滑な運用がなされにくい状況である。
 　本業務の実施にあたっては、建築基準法に基づく用途規制に係る分野の業務実績を有し、業務を適正に履行できる受託者について、「企画競争の実施について（通知）（国官会第９３６号 平成１８年１１月１６日）」に基づき企画競争手続きを実施し、平成２７年７月８日から平成２７年７月２７日まで企画提案書の提出を求めた。
　 その結果、提出期日までに２者から企画提案書の提出があり、当該企画提案書を評価者３名により評価を行ったところ、株式会社社会空間研究所の企画提案書が、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及び平成２７年８月４日の企画競争委員会による審議を踏まえ、株式会社社会空間研究所が特定されたところである。
 　よって、会計法第２９条の３第４項（随意契約）、予算決算及び会計令第１０２条の４第３号（財務大臣への協議不要）により、株式会社社会空間研究所と随意契約を締結するものである。</t>
  </si>
  <si>
    <t>　 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規制改革実施計画（平成２７年６月３０日閣議決定）」や規制改革要望等として、集団規定に関する規制緩和（特に、容積率、高さ等の形態規制）について幅広く検討することが求められており、社会・経済情勢の変化等を踏まえつつ、これらの社会ニーズに対応するための方策を検討することが必要である。
　 本業務の実施にあたっては、建築基準法に基づく形態規制に係る分野の業務実績を有し、業務を適正に履行できる受託者について、「企画競争の実施について（通知）（国官会第９３６号 平成１８年１１月１６日）」に基づき企画競争手続きを実施し、平成２７年７月８日から平成２７年７月２７日まで企画提案書の提出を求めた。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及び平成２７年８月４日の企画競争委員会による審議を踏まえ、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</si>
  <si>
    <t>　 ISO規格が策定された場合には、WTO-TBT協定に基づき、原則として各国は自国の規格・基準をISO規格に整合化させる義務が生じるため、日本に不利なISO規格が作成されないよう、ISO規格の作成に向けた審議に対して的確に関与する必要がある。
 　そこで、本業務では、建築・住宅分野で現在作成されている3つのISO規格案について、審議状況等の情報収集・分析を行うとともに、学識経験者等による委員会を設置の上、我が国の対処方針案及び提案規格案の検討を行うものである。
　 本業務の実施にあたっては、建築・住宅分野のISO規格に関する業務実績を有し、業務を適正に履行できる受託者について、「企画競争の実施について（通知）（国官会第９３６号 平成１８年１１月１６日）」に基づき企画競争手続きを実施し、平成27年4月27日から平成27年5月18日まで企画提案書の提出を求めた。
 　その結果、提出期日までに2者から企画提案書の提出があり、当該企画提案書を評価者３名により評価を行ったところ、一般社団法人建築・住宅国際機構の企画提案書が、配置予定技術者、業務の理解度、実施手順及び企画提案書で求めるテーマに対する企画提案の的確性、実現性、専門性の各点において、他者の企画提案書よりも優位であると判断され、平成27年5月27日の住宅局企画競争有識者委員会による審議を踏まえ、平成27年5月28日の住宅局企画競争委員会において一般社団法人建築・住宅国際機構の企画提案書が特定されたところである。
　 よって、会計法第２９条の３第４項（随意契約）、予算決算及び会計令第１０２条の４第３号（財務大臣への協議不要）により、一般社団法人建築・住宅国際機構と随意契約を締結するものである。</t>
  </si>
  <si>
    <t>　 民生部門から排出されるCO2は全排出量の約4割を占めることに加え、1990年から2013年までに約7割増加している状況にある。CO2排出量を2020年までに1990年比で25％削減する目標を達成するためには、CO2排出量の伸びの大きい民生部門（住宅・建築物）における省エネルギー対策を抜本的に強化することが必要である。
 　こうした中、平成25年6月14日に閣議決定した日本再興戦略において、2020年までに新築住宅・建築物について段階的に省エネルギー基準への適合を義務化し、これに向けて円滑な実施のための環境整備に取り組むこと、ネット・ゼロ・エネルギー化の推進、既存ストックの省エネ改修の促進等が位置付けられたところである。
　 また、平成25年に省エネルギー基準が改正され、非住宅建築物については平成26年4月1日より一次エネルギー消費量基準が完全施行となり、平成27年4月1日より外皮の熱性能に関する基準（PAL*）が完全施行となったところである。
　 本業務においては、省エネルギー基準（平成25年基準）の完全施行を踏まえ、今後の基準や水準のあり方、省エネルギー基準への適合義務化に向けて民間審査機関等の活用を見据えた実態把握を目的としている。
本業務の内容は高度で専門的な知識等が要求されるため、経験豊富で専門的知識等を有し、業務を適正に履行できる受託者について、平成27年4月1日から平成27年4月16日まで、企画提案書の提出を求めたところ、提出期限までに２団体から企画提案書の提出があった。
 　提出のあった企画提案書について評価者３名により評価を行ったところ、一般財団法人建築環境・省エネルギー機構の企画提案書が、実施方針・実施フロー・調査工程計画、具体的業務に対する企画提案において他者よりも総合的に優位と判断され、平成27年4月20日の企画競争委員会および平成27年4月22日の第三者委員会による審議の結果、一般財団法人建築環境・省エネルギー機構が特定されたところである。
　 よって、会計法第２９条の３第４項、予算決算及び会計令第１０２条の４第３号により、同法人と随意契約するものである。</t>
  </si>
  <si>
    <t>　 民生部門から排出されるCO2は全排出量の約4割を占めることに加え、1990年から2013年までに約7割増加している状況にある。CO2排出量を2020年までに1990年比で25％削減する目標を達成するためには、CO2排出量の伸びの大きい民生部門（住宅・建築物）における省エネルギー対策を抜本的に強化することが必要である。
 　こうした中、平成25年6月14日に閣議決定した日本再興戦略において、2020年までに新築住宅・建築物について段階的に省エネルギー基準への適合を義務化し、これに向けて円滑な実施のための環境整備に取り組むこと、ネット・ゼロ・エネルギー化の推進、既存ストックの省エネ改修の促進等が位置付けられたところである。
　 また、平成25年に省エネルギー基準が改正され、住宅については平成27年4月1日より外皮基準に加えて一次エネルギー消費量基準が完全施行となったところである。
 　本事業は、住宅生産者の供給する住宅の断熱水準、導入設備等を把握することにより、その省エネルギー性能の分布状況を把握し、省エネルギー基準に係る施策検討の資とすることを目的とする。
　 断熱水準戸数分布を把握することは、現状における住宅のCO2排出量推計のため、及び今後の省エネルギー施策の効果を予測するために必須であるが、住宅の断熱水準に関するデータとしては、300㎡以上の住宅における省エネ措置の届出、旧住宅金融公庫における断熱工事に対する割増融資状況などのデータ、性能表示制度における省エネルギー対策等級や断熱等性能等級の認定データ等があるが、それらのデータでは住宅市場全体の断熱水準の分布状況は把握できない。また、旧住宅金融公庫割増融資、及び性能表示は、性能の高い住宅に対するものであるため、これらの融資制度、認定制度を受けた住宅の比率が全体を表しているとは言えない。よって、全住戸の断熱水準戸数分布の推計精度を高めるためには、融資・認定制度を利用しない大多数の住宅の断熱状況を別途調査する必要がある。
 　本業務の内容は高度で専門的な知識等が要求されるため、経験豊富で専門的知識等を有し、業務を適正に履行できる受託者について、「企画競争の実施について（通知）（平成18年11月16日 国官会第936号）」に基づき、企画競争を実施し、平成27年4月1日から平成27年4月16日まで、企画提案書の提出を求めた。
　 その結果、提出期限までに2者から企画提案書の提出があり、当該企画提案書について評価者3名により評価を行ったところ、株式会社砂川建築環境研究所の企画提案書が、管理技術者の当該部門従事期間及び担当技術者の人数並びに実施方針・実施フロー・調査工程計画の業務理解度及び実施手順並びに具体的業務に対する企画提案の的確性、実現性及び専門性において他者よりも優位と判断され、平成27年4月20日の企画競争委員会および平成27年4月22日の第三者委員会による審議の結果、株式会社砂川建築環境研究所が特定されたところである。
 　よって、会計法第29条の3第4項、予算決算及び会計令第102条の4第3号により、同法人と随意契約をするものである。</t>
  </si>
  <si>
    <t>　 昭和40年代に建設された公営住宅ストックは建設後40～50年が経過し、これらが大量に更新期を迎えている。一方で、国全体として人口減少や高齢化が進んでいるが、地域によってその傾向は異なると考えられる。また、国土のグランドデザイン2050においては、コンパクト＋ネットワークなどの今後の国土全体のあり方が示されている。各地方公共団体においては、こうした経済社会情勢に対応し、地域の人口動態・公営住宅需要を見極め、管理する公営住宅の中長期的な視点での活用戦略（建替・集約化、長寿命化、用途廃止等）を明確化していく必要があるが、方向性を見出せていない事業主体（地方公共団体）も多いと考えられる。
　 このため、平成２６年度の調査においては、公営住宅の立地利便性の評価方法の検討、需要が少ない地域における都市人口規模別モデルスタディ（４都市）等を実施し、需要に応じた公営住宅の適切な供給に向けて事業主体がマクロ的な活用戦略を策定する際の基本的な手順について整理を行ってきた。本調査においてはこの調査結果を踏まえつつ、モデルスタディ地区を追加するとともに、活用戦略策定の参考となる先進的取組事例を整理することで、より実態に則した活用戦略策定の手引きとしてまとめることを目的とする。
 　本業務の実施に当たっては、公営住宅の活用方針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７年４月２１日から平成２７年５月１８日まで企画提案書の提出を求めた。
　 その結果、提出期日までに２者から企画提案書の提出があり、当該企画提案書を評価者３名により評価を行ったところ、株式会社アルテップの企画提案書が、配置予定技術者、業務理解度、実施手順及び企画提案書で求めるテーマに対する企画提案の的確性、実現性、専門性の各点において、優れているものと判断され、平成２７年５月２７日の住宅局企画競争有識者委員会による審議を踏まえ、平成２７年５月２７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t>
  </si>
  <si>
    <t xml:space="preserve">　 公営住宅ストックの老朽化が進み、更新需要が増大していく中、限られた予算で公営住宅ストックの適切な更新等を行うためには、民間事業者のノウハウ等を活用した効果的かつ効率的な事業推進が不可欠と考えられる。
しかし、多くの地方公共団体では、どのような事業がPPP/PFIに適しているのか、どのような条件にすれば民間事業者の参画が容易になるのか等についての知見が十分ではなく、PPP／PFI事業の導入が困難な状況にある。特に、これまでPPP/PFI事業の経験がない地方公共団体においては、PPP/PFI事業実施までの最初のプロセスである基本構想策定段階における障害が大きいものと考えられる。
　本調査では、PPP/PFI事業の基本構想策定段階の検討プロセスに関する実態調査を行い、民間事業者の参画を容易にするための方策について検討を行う。また、通常PPP/PFI事業は導入可能性調査段階においてVFMを算出することとなっているが、過去のPPP/PFIの事例におけるVFMを分析することを通じて、より効果的かつ効率的に事業を推進する方策について検討を行う。さらに、これらの調査結果を地方公共団体に対して広く情報提供することを通じて、地方公共団体におけるPPP／PFIの導入を検討する取組みを促進することを目的とする。
　 本業務の実施に当たっては、公営住宅における民間活用（PPP/PFI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７年４月２１日から平成２７年５月１８日まで企画提案書の提出を求めた。
　 その結果、提出期日までに１者から企画提案書の提出があり、当該企画提案書を評価者３名により評価を行ったところ、デロイトトーマツファイナンシャルアドバイザリー合同会社の企画提案書が、配置予定技術者、業務理解度、実施手順及び企画提案書で求めるテーマに対する企画提案の的確性、実現性、専門性の各点において、優れているものと判断され、平成２７年５月２７日の住宅局企画競争有識者委員会による審議を踏まえ、平成２７年５月２７日の住宅局企画競争委員会においてデロイトトーマツファイナンシャルアドバイザリー合同会社が特定されたところである。
 　よって、会計法第２９条の３第４項（随意契約）、予算決算及び会計令第１０２条の４第３号（財務大臣への協議不要）により、デロイトトーマツファイナンシャルアドバイザリー合同会社と随意契約を締結するものである。
</t>
  </si>
  <si>
    <t>　 現在、更新時期を迎えている築後30年以上の大量の公営住宅ストックについては、厳しい財政状況下において、効率的かつ円滑な修繕、維持管理を行い、中長期的な視点での公営住宅の需要に的確に対応することが、各地方公共団体における喫緊の課題となっている。
 　その中で、老朽化した公営住宅ストックの効率的かつ円滑な活用を実現する上で、団地・住棟を適切に維持管理して長寿命化を図り、ライフサイクルコストの縮減を実現するためには、ストックに関する情報を適切に管理し、長寿命化のため、今後30年程度を目安とした中長期的な維持管理・修繕・更新の計画作成が基礎的条件となる。
このような状況を受け、本調査においては、公営住宅ストックの適切な維持管理、長寿命化を推進するため、公営住宅の維持管理に必要な点検マニュアル等の整備、公営住宅の管理等情報のデータベース化に資する検討、公営住宅の維持管理のあり方に係る検討、公営住宅等長寿命化計画の改訂に必要となる事項の整理、公営住宅等長寿命化計画策定指針の改訂に向けた検討、公営住宅の中長期的な維持管理・更新費用の推計手法の検討を実施する。本業務の成果は各管理主体へ公表を行う。
　 本業務の実施にあたっては、公営住宅の維持管理に関する業務実績を有し、業務を適正に履行できる受託者について、「企画競争の実施について（通知）（国官会第９３６号 平成１８年１１月１６日）」に基づき企画競争手続きを実施し、平成２７年４月１５日から平成２７年５月１８日まで企画提案書の提出を求めた。
 　その結果、提出期日までに２者から企画提案書の提出があり、当該企画提案書を評価者３名により評価を行ったところ、株式会社市浦ハウジング＆プランニング　東京支店の企画提案書が、配置予定技術者、業務の理解度、実施手順及び企画提案書で求めるテーマに対する企画提案の的確性において、他者の企画提案書よりも優位であると判断され、平成２７年５月２７日の住宅局企画競争有識者委員会による審議を踏まえ、平成２７年５月２７日の住宅局企画競争委員会において株式会社市浦ハウジング＆プランニング　東京支店の企画提案書が特定されたところである。
　 よって、会計法第２９条の３第４項（随意契約）、予算決算及び会計令第１０２条の４第３号（財務大臣への協議不要）により、株式会社市浦ハウジング＆プランニング　東京支店と随意契約を締結するものである。</t>
  </si>
  <si>
    <t xml:space="preserve"> 　全国的に人口減少・少子高齢化が進展していく中で、公的賃貸住宅団地の老朽化や、ニーズにマッチした生活サービス機能の不足が課題となっている。
　 このような状況を踏まえ、住生活基本計画では、住生活の安心を支えるサービスが提供される環境の整備の推進が掲げられており、生活支援施設を併設している公的賃貸住宅団地の割合を高めていくことが目標とされている。
　 この目標達成に向け、今後、居住機能の再生という観点を備えた公的賃貸住宅の再生をいっそう推進していくことが必要であるが、現状、このような再生事業の効果を総合的に評価する指標は存在しない。
 　そのため、既往の取組み事例を調査し、現状指標化されていない、住宅の集約化による福祉等行政コストの低減や、より身近なサービスの享受等の観点からの効果、またストック総合改善等の建替に依らない手法による便益向上効果等も含めた公的賃貸住宅団地の再生事業を総合的に評価する手法について検討、整備を行い、今後自治体が事業を実施するにあたり、事業手法選択の判断基準として活用されることを目的とする。
　 本業務の実施にあたっては、公的賃貸住宅を含む建替事業の事業計画又は事業評価の立案の業務実績を有し、業務を適正に履行できる受託者について、「企画競争の実施について（通知）（国官会第９３６号 平成１８年１１月１６日）」に基づき企画競争手続きを実施し、平成２７年４月１５日から平成２７年５月１８日まで企画提案書の提出を求めた。
 　その結果、提出期日までに４者から企画提案書の提出があり、当該企画提案書を評価者３名により評価を行ったところ、株式会社市浦ハウジング&amp;プランニング東京支店の企画提案書が、実施方針において、簡便かつ実施可能な評価手法とすることを念頭におくといった、実務上の課題に対する提案があったこと、また、提案内容において、団地の集約建替え、非現地建替えの特徴を的確に捉え、評価手法が具体的に提案されていたことやこれまで定性評価されてきた防災、住戸のバリアフリー、環境共生等の各項目について、貨幣価値換算化にあたっての課題を的確に把握したうえで、定量評価に向けた評価手法が提案されていることから、配置予定技術者、業務の理解度、実施手順及び企画提案書で求めるテーマに対する企画提案の的確性、実現性、専門性を総合的に評価した結果、他者の企画提案書よりも優位であると判断され、平成２７年５月２７日の住宅局企画競争有識者委員会による審議を踏まえ、平成２７年５月２７日の住宅局企画競争委員会において株式会社市浦ハウジング&amp;プランニング東京支店の企画提案書が特定されたところである。
　 よって、会計法第２９条の３第４項（随意契約）、予算決算及び会計令第１０２条の４第３号（財務大臣への協議不要）により、株式会社市浦ハウジング&amp;プランニング東京支店と随意契約を締結するものである。</t>
  </si>
  <si>
    <t xml:space="preserve"> 　個人が所有する住宅を良好な状態で賃貸するための有効な方策としてＤＩＹ型賃貸借（工事費用負担者が誰であるかに関わらず、借主（入居者）の意向を反映して住宅の改修やリフォームを行うことができる賃貸借契約やその物件を指す）の活用が考えられ、実務の参考となる考え方を平成２６年度調査により示したところであるが、更なる一般的な活用を促進するにあたっては、ＤＩＹ型賃貸借に係る標準契約書等の整備が求められるところである。
　 また、郊外の既存住宅地における戸建て住宅が空き家となった場合、当該戸建て住宅への若年子育て世帯の住み替え（購入・賃貸）の可能性については、経済性（価格）と利便性等（特に通勤利便性）のトレードオフ（どの程度の価格差があれば、都心に近い駅近くのマンションより、郊外部の駅から離れた戸建て住宅を選択するのか）に加えて、ＤＩＹ型賃貸借の活用など、入居者の多様なニーズが実現できるかどうかに拠るところが大きいと考えられる。
 　このため、ＤＩＹ型賃貸借の一般的な活用を促進するために有効と考えられる標準的な契約書式等を整備するとともに、若年子育て世帯が郊外住宅地等に存在する空き家をＤＩＹ型賃貸借等の活用により再生する可能性について検討することを目的として調査を実施し、報告書を作成することとする。
　 本業務の実施にあたっては、個人住宅の賃貸流通に関する知識を必要とするため、当該分野の業務実績を有し、業務を適正に履行できる受託者について、「企画競争の実施について（通知）（国官会第９３６号 平成１８年１１月１６日）」に基づき企画競争手続きを実施し、平成２７年５月１４日から平成２７年６月２２日まで企画提案書の提出を求めた。
 　その結果、提出期日までに３者から企画提案書の提出があり、当該企画提案書を評価者３名により評価を行ったところ、ランドブレイン株式会社の企画提案書が、配置予定技術者、業務の理解度、実施手順及び企画提案書で求めるテーマに対する企画提案の的確性、実現性、専門性の各項目の合計点において、他者の企画提案書よりも優位であると判断され、平成２７年６月２９日の住宅局企画競争有識者委員会による審議を踏まえ、平成２７年６月２９日の住宅局企画競争委員会においてランドブレイン株式会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t>
  </si>
  <si>
    <t xml:space="preserve"> 　本格的な人口減少・少子高齢化社会を迎える中、高齢者・子育て世帯・障害者の多様な世帯が、健康かつ生きがいを持ち、安心・安全で豊かな生活を営むことが可能となるための住まいの確保は重要な課題である。
特に、住宅確保要配慮者に対する賃貸住宅の供給の促進に関する法律（平成19年法律第112号）で定める住宅確保要配慮者の安心な住まいの確保を図ることは重要な課題であり、居住支援の一層の充実を図ることが必要である。
　 このような中、平成26年９月に、「安心居住政策研究会」が開催され、高齢者、子育て世帯、障害者の安心な住まいの確保をテーマに、目指すべき方向性と今後取り組むべき対策の検討等が行われ、平成27年４月に中間とりまとめが公表されているところ。
 　本業務では、当該中間とりまとめを踏まえ、高齢者、子育て世帯、障害者を取り巻く住まい・生活支援サービスの事例・課題を調査・分析し、多様な世帯が安心して暮らせる住まい・生活支援サービスのあり方とその推進方策を検討することを目的とする。
　 本業務の実施に当たっては、高齢者・子育て世帯・障害者等の居住の安定確保に向けた住まい・生活支援サービス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７年７月３日から平成２７年７月２２日まで企画提案書の提出を求めた。
 　その結果、提出期日までに４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５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</si>
  <si>
    <t xml:space="preserve"> 　我が国では、高齢者とりわけ単身や夫婦世帯の高齢者が急激に増加しており、高齢者が住み慣れた地域で安心して暮らすことができる住まいを確保していくことが重要な課題となっている。
　 このため、厚生労働省と国土交通省との連携のもと、平成23年10月に、バリアフリー構造等の高齢者にふさわしいハードと安心できる見守りサービスを備えた「サービス付き高齢者向け住宅（以下「サ高住」という。）」の登録制度を創設し、補助金や税制優遇、融資といった支援措置により供給を促進しており、登録戸数は、平成27年5月末時点で約18万戸と政府目標の達成に向け、順調に供給が進んでいる。
 　一方、サ高住については、「地価の安い地域に立地する傾向があるため、介護政策やまちづくりと連携が図られるよう、地元自治体の関与を強化すべきではないか」等の課題が指摘されている。
　 こうした中で、サ高住の適切な立地の誘導やサービスの質の向上など、時代のニーズに即応した施策の徹底した見直しについて検討を行うため、「サービス付き高齢者向け住宅の整備等のあり方に関する検討会」を設置し、本年4月15日に中間とりまとめを公表した。
 　本業務では、当該中間とりまとめを踏まえ、市町村における高齢者向け住まいの供給方針の策定指針や高齢者向け住まいの情報提供方策等に関する検討を行うとともに、高齢者向け住まい等の整備事例の調査・分析を行う。また、高齢者世帯の増加等を踏まえ、今後の高齢者向け住まいの供給目標設定の考え方に関する検討を行う。
　 本業務の実施に当たっては、高齢者の住まいやサービスに関する実態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２７年７月３日から平成２７年７月２２日まで企画提案書の提出を求めた。
 　その結果、提出期日までに２者から企画提案書の提出があり、当該企画提案書を評価者３名により評価を行ったところ、株式会社三菱総合研究所の企画提案書が、担当技術者の専任制、業務理解度、実施手順、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５日の住宅局企画競争委員会において株式会社三菱総合研究所の企画提案書が特定されたところである。
　 よって、会計法第２９条の３第４項（随意契約）、予算決算及び会計令第１０２条の４第３号（財務大臣への協議不要）により、株式会社三菱総合研究所と随意契約を締結するものである。</t>
  </si>
  <si>
    <t>　本業務では、新たな住宅政策の総合的推進に向けた計画目標等のあり方に係る
　１） 住生活基本計画（全国計画）の見直しに向けた具体的な成果指標等の設定に関する検討
　２） 住生活基本計画の地方計画策定状況のフォローアップ及び効果的な策定推進を図るための支援に関する
　　　検討
　３） 住宅・土地統計調査、住生活総合調査等の調査結果を踏まえた住生活関連統計調査の今後のあり方の
　　　基礎的な検討
　４） 報告書の作成住宅・土地統計調査の改善の検討・提案
　を行うこととしている。
　業務の内容は、住宅・土地統計調査の結果をはじめとする各種統計データ等を活用による、住生活の実態等の整理・分析や施策の目標達成度の評価・分析、更に次期計画の成果指標等の検討等の専門的な知識が要求される。したがって、経験豊富で専門的な知識を有し、業務を適正に履行できる受託者について、「企画競争の実施について（通知）（国官会第936号平成18年11月16日）」に基づき、企画競争手続きを実施し、平成27年４月24日から平成27年５月19日まで、企画提案書の提出を求めた。
　 その結果、期日までに提出された３社の企画提案書について、評価者３名により評価を行ったところ、当該提案書は主に課題の適切な把握及び対応策の提案について優れているため、業務の的確な実施が期待できると判断され、平成27年５月27日の住宅局企画競争有識者委員会による審議を踏まえ、平成27年５月28日、29日の企画競争委員会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t>
  </si>
  <si>
    <t>　 近年、昇降機や遊戯施設に係る事故や不具合が頻発しており、建築行政として迅速かつ的確な取り組みが求められている。特に、小荷物専用昇降機においては近年、挟まれ事故等の重大事故が頻発しており、事故原因等の分析を行い、適切な安全基準について検討を行う必要がある。また、遊戯施設においては、車両からの乗客の転落や、車両の逆送等の事故が発生しているところであり、安全基準及び適切な維持保全・運行管理方法について検討を行う必要があ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平成１８年１１月１６日）」に基づき企画競争手続きを実施し、平成２７年６月２３日から平成２７年７月２２日まで企画提案書の提出を求めた。
　 その結果、提出期日までに２者から企画提案書の提出があり、当該企画提案書を評価者３名により評価を行ったところ、一般財団法人日本昇降機設備・昇降機センターから提出された企画提案書については、配置予定技術者の実績、経験及び能力が十分あり、業務の理解度、実施手順及び具体的業務に対する企画提案についても想定する内容となっていることから業務の履行は十分可能と判断され、平成２７年７月３１日の住宅局企画競争有識者委員会による審議を踏まえ、平成２７年８月５日の住宅局企画競争委員会において、一般財団法人日本昇降機設備・昇降機センターが特定されたところである。
 　よって、会計法第２９条の３第４項（随意契約）、予算決算及び会計令第１０２条の４第３号（財務大臣への協議不要）により、一般財団法人日本昇降機設備・昇降機センターと随意契約を締結するものである。</t>
  </si>
  <si>
    <t>　 平成２６年６月にマンションの建替えの円滑化等に関する法律の一部を改正する法律の成立により、マンション敷地売却制度が創設され、耐震性不足のマンションの再生に一定の措置がなされたところである。一方で、共同住宅の再生にあたっては、一団地の住宅施設が指定されている団地が存することや、段階的・部分的な建替えや改修の実施などの複合的な再生が必要となること、敷地等の権利関係の整序などが求められる等、事業における対応に工夫が必要とされている。また、共同住宅再生と併せて周辺地域等も含めたまちづくりの観点から再生を行うことが求められている。
　 以上を踏まえ、本調査では、老朽化した共同住宅の再生において、複合的な再生事例、公共施設の整備を伴う建替えなどまちづくりの観点から再生を行った事例及び権利評価等を含めた合意形成事例等を収集、整理し、共同住宅の再生方策の検討等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平成１８年１１月１６日）」に基づき企画競争手続きを実施し、平成２７年７月６日から平成２７年７月２３日まで企画提案書の提出を求めた。
　 その結果、提出期日までに２者から企画提案書の提出があり、当該企画提案書を評価者３名により評価を行ったところ、一般財団法人日本総合研究所の企画提案書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４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よって、会計法第２９条の３第４項（随意契約）、予算決算及び会計令第１０２条の４第３号（財務大臣への協議不要）により、一般財団法人日本総合研究所と随意契約を締結するものである。</t>
  </si>
  <si>
    <t>　 平成２６年６月の「マンションの建替えの円滑化等に関する法律の一部を改正する法律」の公布により、マンション敷地売却制度及び容積率の緩和特例制度が創設され、耐震性不足のマンションの再生に向けた一定の措置がなされたところである。今後も増加する老朽化マンションの再生の促進のため、これらの制度の活用状況の調査や更なる普及促進を図ることが必要である。
　 以上を踏まえ、本業務では、マンション敷地売却制度及び容積率の緩和特例制度の検討事例や活用事例の収集等を行い、制度の普及方策の検討等を行うことを目的とする。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平成１８年１１月１６日）」に基づき企画競争手続きを実施し、平成２７年８月３１日から平成２７年９月１８日まで企画提案書の提出を求めた。
 　その結果、提出期日までに株式会社社会空間研究所から企画提案書の提出があり、当該企画提案書を評価者３名により評価を行ったところ、配置予定技術者、業務の理解度、実施手順及び企画提案書で求めるテーマに対する企画提案の的確性、実現性、専門性の各点において、十分履行できると判断され、平成２７年９月３０日の住宅局企画競争有識者委員会による審議を踏まえ、平成２７年１０月１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t>
  </si>
  <si>
    <t xml:space="preserve"> 　平成２６年７月、「住宅団地の再生のあり方に関する検討会（以下「検討会」という。）を設置し、老朽化した住宅団地の建替え、改修を含めた再生を進めるための施策のあり方について、まちづくりの観点も含め、幅広く検討を行っているところである。
　 複数棟で構成される住宅団地については、土地が共有となっており、一部の棟だけを建替えることは、容積を多く消化する等により、他の棟との調整が困難であることや、団地全体を建替えることについても、分譲マンションだけでなく、賃貸住宅等が混在している場合は、全員合意が必要であること等、団地関係に伴う合意形成の困難さが課題となっている。
 　以上を踏まえ、本調査では、検討会において指摘された意見等も踏まえ分譲共同住宅を中心とした住宅団地の再生のあり方を検討するため、本年２月下旬に公表された平成２５年住宅・土地統計調査結果等も活用した住宅団地に係る実態調査等の基礎的な調査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平成１８年１１月１６日）」に基づき企画競争手続きを実施し、平成２７年３月３０日から平成２７年４月１４日まで企画提案書の提出を求めた。
 　その結果、提出期日までに５者から企画提案書の提出があり、当該企画提案書を評価者３名により評価を行ったところ、株式会社市浦ハウジング&amp;プランニングの企画提案書が、業務の理解度、実施手順及び企画提案書で求めるテーマに対する企画提案の的確性、実現性、専門性の各点において、他者の企画提案書よりも優位であると判断され、平成２７年４月２０日の企画競争委員会及び平成２７年４月２２日の住宅局企画競争有識者委員会による審議を踏まえ、株式会社市浦ハウジング&amp;プランニングが特定されたところである。
　 よって、会計法第２９条の３第４項（随意契約）、予算決算及び会計令第１０２条の４第３号（財務大臣への協議不要）により、株式会社市浦ハウジング&amp;プランニングと随意契約を締結するものである。</t>
  </si>
  <si>
    <t>　 本業務は、マンション管理組合が行う工事発注等に関し、区分所有者から信頼される適正な発注・業者選定のあり方を検討するため、管理組合や管理業者が自主的に定めている発注ルール、国等の発注・選定の制度、民間の発注・選定の仕組み等、実務上使用されている既存のルールについて調査を行い、共通する基本的考え方やそれぞれの特徴、マンション管理に即した課題などについて分析を行う。　　
 　また、マンションにおいて、当事者同士あるいは管理組合の役員等が話し合いを行っても合意形成やトラブルの解決に至らない場合に、これらの解決に資するよう、地方公共団体や専門家団体等が行っている相談業務、専門家派遣、財政支援等について調査・整理を行うものである。
　 本業務の実施にあたっては、マンションの管理に関する広範囲の高度な知識と豊かな経験等が必要とされるため、「企画競争の実施について（通知）（国官会第９３６号平成１８年１１月１６日）」に基づき、企画競争手続きを実施し、平成２７年７月６日から平成２７年７月２４日まで、企画提案書の提出を求めた。
 　その結果、提出期日までに３者から企画提案書の提出があり、当該企画提案書を評価者３名により評価を行ったところ、株式会社社会空間研究所の企画提案書が、配置予定技術者、業務の理解度、実施手順及び企画提案書で求めるテーマに対する企画提案の的確性、実現性、専門性の各点において、他者の企画提案書よりも優位であると判断され、平成２７年７月３１日の住宅局企画競争有識者委員会による審議を踏まえ、平成２７年８月４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t>
  </si>
  <si>
    <t>　 住宅性能表示制度について、新築住宅では平成２５年度の新築着工戸数に占める住宅性能評価の実施率が２０%を超えるものの、「住生活基本計画（平成２３年３月１５日閣議決定）」で定められた目標値である平成32年度の実施率50%の達成に向けては、更なる制度の利用促進が求められているところである。
　 当該目標の達成のため、平成２５年度には制度改正を行い、平成２７年４月から省エネ基準の見直しに伴う改正、液状化に関する情報提供の仕組みの整備、必須選択事項の範囲の見直し等の取組みが施行されている。また制度改正だけでなく、長期優良住宅認定制度における評価書活用の推進、さらには省エネ住宅ポイントにおける性能表示事項の要件化等の施策も実施してきたところである。
 　本業務ではこれらを踏まえ、住宅性能表示制度の利用実態に関する調査、利用促進に向けた促進要因と阻害要因の分析、さらには現在取組んでいる制度利用促進に向けた施策の効果検証を実施することにより、政策目標の達成に向けた企画立案のための基礎情報の整備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平成１８年１１月１６日）」に基づき企画競争手続きを実施し、平成２７年５月１日から平成２７年５月２１日まで企画提案書の提出を求めた。
 　その結果、提出期日までに２者から企画提案書の提出があり、当該企画提案書を評価者３名により評価を行ったところ、一般社団法人住宅性能評価・表示協会の企画提案書が、管理技術者及び担当技術者の手持ち業務金額及び件数、担当技術者の当該部門従事期間、実施方針・実施フロー・調査工程計画における業務理解度並びに実施手順、企画提案書で求めるテーマに対する企画提案の的確性、実現性、専門性の各点において、他者の企画提案書よりも優位であると判断され、平成２７年５月２７日の住宅局企画競争有識者委員会による審議を踏まえ、平成２７年５月２９日の住宅局企画競争委員会において、一般社団法人住宅性能評価・表示協会の企画提案書が特定されたところである。
　 よって、会計法第２９条の３第４項（随意契約）、予算決算及び会計令第１０２条の４第３号（財務大臣への協議不要）により、一般社団法人住宅性能評価・表示協会と随意契約を締結するものである。</t>
  </si>
  <si>
    <t>　 平成２１年に「長期優良住宅の普及の促進に関する法律」が施行され、長期にわたり良好な状態で使用されるための措置等が講じられた住宅（長期優良住宅）の認定、普及促進を図ってきたところであるが、住生活基本計画における目標達成に向け、長期優良住宅のさらなる普及が求められている。
 　また、法施行後５年を経過する平成２６年度以降、築後５年を過ぎて点検時期を迎える認定長期優良住宅が多く出てくることから、その維持保全状況を把握し、適切な維持保全の担保の方策について検討を行う必要がある。
　 一方、法制定時の附帯決議や日本再興戦略において、既存住宅の長期優良住宅認定についての検討が求められていることを踏まえ、平成２５年度には「既存住宅のリフォームによる性能向上・長期優良化に係る検討会」が開催され、認定基準案や評価・認定の仕組み等がとりまとめられた。今後は、これらの検討を具体的な制度に反映していくことが求められる。
 　本業務では、これらの課題に対し必要な調査検討を実施することにより、長期優良住宅の普及・拡大と制度の適切な運用につなげることを目的としている。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平成１８年１１月１６日）」に基づき企画競争手続きを実施し、平成２７年５月１日から平成２７年５月２１日まで企画提案書の提出を求めた。
 　その結果、提出期日までに２者から企画提案書の提出があり、当該企画提案書を評価者３名により評価を行ったところ、株式会社市浦ハウジング＆プランニング東京支店の企画提案書が、担当技術者の過去１０年間の同種業務の実績内容、担当者の人数、実施方針・実施フロー・調査工程計画における業務理解度並びに実施手順、企画提案書で求めるテーマに対する企画提案の的確性、実現性、専門性の各点において、他者の企画提案書よりも優位と判断され、平成２７年５月２７日の住宅局企画競争有識者委員会による審議を踏まえ、平成２７年５月２９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</si>
  <si>
    <t>　 本業務では、
　　１） 住宅市場・住宅関連市場の今後の方向性についての予測・分析
　　２） 住宅政策を取り巻く関係者や消費者からの適切な意見聴取
　　３） 今後の住宅政策のあり方を検討するうえで必要な基礎情報の収集・分析・整理
　　４） 報告書等の作成
　 を行うこととしている。
　 本業務の実施にあたっては、当該分野の業務実績を有し、業務を適正に履行できる受託者について、「企画競争の実施について（通知）（国官会第９３６号 平成１８年１１月１６日）」に基づき企画競争手続きを実施し、平成27年４月20日から平成27年５月18日まで企画提案書の提出を求めた。
　 その結果、提出期日までに４社から企画提案書の提出があり、当該企画提案書を評価者３名により評価を行ったところ、株式会社野村総合研究所の企画提案書が、配置予定技術者、業務の理解度、実施手順及び企画提案書で求めるテーマに対する企画提案の的確性、実現性、専門性の各点において、他者の企画提案書よりも優位であると判断され、平成27年５月27日の住宅局企画競争有識者委員会による審議を踏まえ、平成27年５月28日の住宅局企画競争委員会において株式会社野村総合研究所の企画提案書が特定されたところである。
 　よって、会計法第２９条の３第４項（随意契約）、予算決算及び会計令第１０２条の４第３号（財務大臣への協議不要）により、株式会社野村総合研究所と随意契約を締結するものである。</t>
  </si>
  <si>
    <t>　 一つの賃貸物件に親族ではない複数の者が共同で生活するいわゆる「シェアハウス」などと呼ばれる物件が、若年層を中心に注目を集めている。住宅に対するニーズが多様化し、市場において様々な居住形態が提案される中で、今年度予定されている住生活基本計画の改定を見据え、改めてシェアハウスに関する市場動向を調査し、その結果を踏まえ、今後の新たな住宅政策のあり方を検討していくことが必要となっている。
 　シェアハウスに関する調査は、これまで平成２３年度（「民間賃貸住宅における共同居住形態に係る実態調査」）及び平成２５年度（「シェアハウス等における運営実態等に関する調査」）の２度にわたって行ってきた経緯がある。
　 本調査は、これらの調査結果を踏まえつつ、シェアハウスの運営事業者に対してその契約実態を中心に調査するとともに、シェアハウスに入居経験のある者に対してその入居実態を中心とする調査を併せて実施することにより、シェアハウスを巡る課題の整理等を行い、今後の住宅施策を展開していく上での基礎的資料を得ることを目的とする。
 　本業務の実施にあたっては、住宅の賃貸流通に関する知識を必要とするため、当該分野の業務実績を有し、業務を適正に履行できる受託者について、「企画競争の実施について（通知）（国官会第９３６号 平成１８年１１月１６日）」に基づき企画競争手続を実施し、平成２７年４月１６日から平成２７年５月１８日まで企画提案書の提出を求めた。
　 その結果、提出期日までに３者から企画提案書の提出があり、当該企画提案書を評価者３名により評価を行ったところ、三菱ＵＦＪリサーチ＆コンサルティング株式会社の企画提案書が、直近のシェアハウス市場の動向を視野に入れての調査を提案するなど本業務の実施目的・内容について理解度が高く、また、今後の多様なライフステージ毎のニーズについても考慮するなど多角的な提案がなされていることや、提案内容においては課題を的確に理解し、各テーマにおいて具体的な例示を用いながら、実行可能であり、調査の精度をより高める代替案を提示するなど提案内容に独自の工夫がみられ、説得力があることから、配置予定技術者、業務の理解度、実施手順及び企画提案書で求めるテーマに対する企画提案の的確性、実現性、専門性の各点において、他者の企画提案書よりも優位であると判断され、平成２７年５月２７日の住宅局企画競争有識者委員会による審議を踏まえ、平成２７年５月２７日の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t>
  </si>
  <si>
    <t>　 平成24年９月の社会資本整備審議会建築分科会アスベスト対策部会（第６回）において、アスベスト実態調査を適切に進めるに当たり、「建築物調査者の育成」「調査方法」「除去等の問題」について今後の検討項目として挙げられ、また、平成25年７月に「建築物石綿含有建材調査者講習登録規程」を定め、一定の要件を満たした機関が行う講習を修了した者に建築物石綿含有建材調査者の資格を付与する制度を開始した。以上より、本業務は、民間建築物の石綿対策の促進及びアスベスト実態調査を行うに当たっての環境整備を着実に実施していくために必要な検討を行うものため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27年4月15日から平成27年5月7日まで、企画提案書の提出を求めた。
　 その結果、提出期限までに1者から企画提案書の提出があり、当該企画提案書について３名の評価者により評価を行ったところ、ＪＦＥテクノリサーチ(株)の企画提案書が、事業に対する理解度が高く、その理解度が業務の実施方針に反映されていること、同種業務の実績がある等十分な業務実施体制が取れていること、さらに、提案内容についても的確かつ具体的な提案がされていることが評価され、平成27年5月27日の住宅局企画競争有識者委員会による審議を踏まえ、平成27年5月29日の住宅局企画競争委員会においてＪＦＥテクノリサーチ(株)の企画提案書が特定されたところである。
 　よって、会計法第29条の3第4項、予算決算及び会計令第102号の4第3号により、随意契約をするものである。</t>
  </si>
  <si>
    <t>　 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概ね4,000件／年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いるため、問題事案が発生した際等における関連書類の検索に多大な時間を要するとともに、保存場所に多くのスペースを要している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うことが求められてい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を行うことが必要である。
 　このため、本調査は、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
　 本業務の内容は高度で専門的な知識と技術が要求されるため、経験豊富で専門的知識を有し、業務を適正に遂行できる体制の整った受託者について、「企画競争の実施について（通知）（国官会第936号平成18年11月16日）」に基づき、企画競争を実施し、平成27年4月28日から平成27年5月15日まで、企画提案書の提出を求めた。
 　その結果、提出期限まで一般社団法人建築性能基準推進協会ほか１者より企画提案書の提出があり、当該企画提案書を評価者3名により評価を行ったところ、一般社団法人建築性能基準推進協会の企画提案書が業務理解度・実施手順・的確性・実現性・専門性の点において優位であると判断され、平成27年6月29日の住宅局企画競争有識者委員会による審議を踏まえ、平成27年6月29日の住宅局企画競争委員会において一般社団法人建築性能基準推進協会の企画提案書が特定されたところである。
　 よって、会計法第29条の3第4項、予算決算及び会計令第102号の4第3号により、一般社団法人建築性能基準推進協会と随意契約を締結するものである。</t>
  </si>
  <si>
    <t>　 定期報告制度は、建築物や昇降機などの安全性を確保することを目的としており、一定の建築物等について、その建築物等の所有者・管理者に対し、定期に専門知識を有した資格者等に調査・検査を行わせ、その結果を特定行政庁に報告することを義務づけているものであるが、平成26年の建築基準法の改正により、定期調査・検査を行うことのできる資格者が法律に位置付けられ、国が資格者証を交付することとされるとともに、調査等を不適切に行った者などに対しては、資格者証の返納を命ずる処分が規定されるなど制度の強化が図られたところである。
 　このため、平成28年６月からの新制度の施行に向け、資格者証の交付及び返納に関する事務を円滑に実施するためには、国土交通省において、資格者の基礎情報及び処分履歴等の情報を効率的に管理することが必要であることから、これらの情報を一元的に管理するためのシステムの設計及び整備を行うものである。
　 本業務の内容は、ソフトウェアの設計やネットワークに関する専門的な知識と技術が要求されるため、これらの分野の経験、専門的知識を十分に有し、業務を適正に遂行できる体制の整った受託者について、「企画競争の実施について（通知）（国官会第936号平成18年11月16日）」に基づき、企画競争を実施し、平成27年8月27日から平成27年9月18日まで、企画提案書の提出を求めた。
 　その結果、提出期限までに1者から企画提案書の提出があり、当該企画提案書について３名の評価者により評価を行ったところ、株式会社NTTデータCCSの企画提案書が、事業に対する理解度が高く、その理解度が業務の実施方針に反映されていること、同種業務の実績がある等十分な業務実施体制が取れていること、さらに、提案内容についても的確かつ具体的な提案がされていることが評価され、平成27年9月30日の住宅局企画競争有識者委員会による審議を踏まえ、平成27年10月7日の住宅局企画競争委員会において株式会社NTTデータCCSの企画提案書が特定されたところである。
　 よって、会計法第29条の3第4項、予算決算及び会計令第102号の4第3号により、随意契約をするものである。</t>
  </si>
  <si>
    <t>平成２７年建築基準適合判定資格者検定問題印刷等業務</t>
  </si>
  <si>
    <t>（株）ハップ
東京都江戸川区松江１－１１－３</t>
  </si>
  <si>
    <t>指定確認検査機関等の審査体制等の調査検討</t>
  </si>
  <si>
    <t>損保ジャパン日本興亜リスクマネジメント（株）
東京都新宿区西新宿１－２４－１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</si>
</sst>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Red]0.00"/>
  </numFmts>
  <fonts count="40">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1"/>
      <color indexed="56"/>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00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Alignment="1">
      <alignment/>
    </xf>
    <xf numFmtId="0" fontId="3" fillId="0" borderId="0" xfId="0" applyFont="1" applyAlignment="1">
      <alignment/>
    </xf>
    <xf numFmtId="0" fontId="3" fillId="0" borderId="0" xfId="0" applyFont="1" applyAlignment="1">
      <alignment horizontal="left"/>
    </xf>
    <xf numFmtId="49" fontId="3" fillId="33" borderId="10"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vertical="center" wrapText="1"/>
      <protection locked="0"/>
    </xf>
    <xf numFmtId="176" fontId="3" fillId="33" borderId="10"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vertical="center" wrapText="1"/>
      <protection locked="0"/>
    </xf>
    <xf numFmtId="177" fontId="3" fillId="33" borderId="10" xfId="0" applyNumberFormat="1" applyFont="1" applyFill="1" applyBorder="1" applyAlignment="1" applyProtection="1">
      <alignment horizontal="center" vertical="center" wrapText="1"/>
      <protection locked="0"/>
    </xf>
    <xf numFmtId="0" fontId="3" fillId="0" borderId="0" xfId="0" applyFont="1" applyAlignment="1" applyProtection="1">
      <alignment/>
      <protection locked="0"/>
    </xf>
    <xf numFmtId="0" fontId="3" fillId="0" borderId="11" xfId="0" applyFont="1" applyBorder="1" applyAlignment="1" applyProtection="1">
      <alignment vertical="top" wrapText="1"/>
      <protection locked="0"/>
    </xf>
    <xf numFmtId="176" fontId="3" fillId="0" borderId="11" xfId="0" applyNumberFormat="1" applyFont="1" applyBorder="1" applyAlignment="1" applyProtection="1">
      <alignment vertical="top" wrapText="1"/>
      <protection locked="0"/>
    </xf>
    <xf numFmtId="0" fontId="3" fillId="0" borderId="11" xfId="0" applyFont="1" applyBorder="1" applyAlignment="1" applyProtection="1">
      <alignment vertical="top"/>
      <protection locked="0"/>
    </xf>
    <xf numFmtId="0" fontId="3" fillId="0" borderId="0" xfId="0" applyFont="1" applyBorder="1" applyAlignment="1" applyProtection="1">
      <alignment/>
      <protection locked="0"/>
    </xf>
    <xf numFmtId="49" fontId="3" fillId="0" borderId="0" xfId="0" applyNumberFormat="1" applyFont="1" applyBorder="1" applyAlignment="1" applyProtection="1">
      <alignment/>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Alignment="1" applyProtection="1">
      <alignment/>
      <protection locked="0"/>
    </xf>
    <xf numFmtId="177" fontId="3" fillId="0" borderId="11" xfId="0" applyNumberFormat="1" applyFont="1" applyBorder="1" applyAlignment="1" applyProtection="1">
      <alignment vertical="top"/>
      <protection hidden="1"/>
    </xf>
    <xf numFmtId="0" fontId="3" fillId="0" borderId="11" xfId="0" applyNumberFormat="1" applyFont="1" applyBorder="1" applyAlignment="1" applyProtection="1">
      <alignment vertical="top" wrapText="1"/>
      <protection locked="0"/>
    </xf>
    <xf numFmtId="0" fontId="3" fillId="33" borderId="10" xfId="0" applyFont="1" applyFill="1" applyBorder="1" applyAlignment="1" applyProtection="1">
      <alignment horizontal="center" vertical="center" wrapText="1"/>
      <protection locked="0"/>
    </xf>
    <xf numFmtId="38" fontId="38" fillId="0" borderId="12" xfId="48" applyFont="1" applyFill="1" applyBorder="1" applyAlignment="1">
      <alignment vertical="top" wrapText="1"/>
    </xf>
    <xf numFmtId="38" fontId="38" fillId="0" borderId="12" xfId="48" applyFont="1" applyFill="1" applyBorder="1" applyAlignment="1">
      <alignment vertical="top" shrinkToFit="1"/>
    </xf>
    <xf numFmtId="0" fontId="3" fillId="0" borderId="11" xfId="0" applyNumberFormat="1" applyFont="1" applyFill="1" applyBorder="1" applyAlignment="1" applyProtection="1">
      <alignment vertical="top" wrapText="1"/>
      <protection locked="0"/>
    </xf>
    <xf numFmtId="176" fontId="3" fillId="0" borderId="11" xfId="0" applyNumberFormat="1"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38" fontId="3" fillId="0" borderId="11" xfId="48" applyFont="1" applyFill="1" applyBorder="1" applyAlignment="1" applyProtection="1">
      <alignment vertical="top"/>
      <protection locked="0"/>
    </xf>
    <xf numFmtId="177" fontId="3" fillId="0" borderId="11" xfId="0" applyNumberFormat="1" applyFont="1" applyFill="1" applyBorder="1" applyAlignment="1" applyProtection="1">
      <alignment vertical="top"/>
      <protection hidden="1"/>
    </xf>
    <xf numFmtId="0" fontId="3" fillId="0" borderId="12" xfId="0" applyNumberFormat="1" applyFont="1" applyFill="1" applyBorder="1" applyAlignment="1" applyProtection="1">
      <alignment vertical="top" wrapText="1"/>
      <protection locked="0"/>
    </xf>
    <xf numFmtId="38" fontId="38" fillId="0" borderId="11" xfId="48" applyFont="1" applyFill="1" applyBorder="1" applyAlignment="1">
      <alignment vertical="top" wrapText="1"/>
    </xf>
    <xf numFmtId="0" fontId="3" fillId="0" borderId="12" xfId="0" applyFont="1" applyFill="1" applyBorder="1" applyAlignment="1" applyProtection="1">
      <alignment vertical="top" wrapText="1"/>
      <protection locked="0"/>
    </xf>
    <xf numFmtId="0" fontId="39" fillId="0" borderId="11" xfId="0" applyFont="1" applyFill="1" applyBorder="1" applyAlignment="1">
      <alignment horizontal="justify" vertical="top" wrapText="1"/>
    </xf>
    <xf numFmtId="38" fontId="38" fillId="0" borderId="11" xfId="48" applyFont="1" applyFill="1" applyBorder="1" applyAlignment="1">
      <alignment vertical="top" shrinkToFit="1"/>
    </xf>
    <xf numFmtId="38" fontId="3" fillId="0" borderId="12" xfId="48" applyFont="1" applyFill="1" applyBorder="1" applyAlignment="1" applyProtection="1">
      <alignment vertical="top"/>
      <protection locked="0"/>
    </xf>
    <xf numFmtId="3" fontId="3" fillId="0" borderId="12" xfId="0" applyNumberFormat="1" applyFont="1" applyFill="1" applyBorder="1" applyAlignment="1" applyProtection="1">
      <alignment vertical="top"/>
      <protection locked="0"/>
    </xf>
    <xf numFmtId="0" fontId="39" fillId="0" borderId="11"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C4">
      <selection activeCell="D6" sqref="D6"/>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0</v>
      </c>
      <c r="B1" s="4" t="s">
        <v>9</v>
      </c>
      <c r="C1" s="5" t="s">
        <v>1</v>
      </c>
      <c r="D1" s="6" t="s">
        <v>2</v>
      </c>
      <c r="E1" s="7" t="s">
        <v>10</v>
      </c>
      <c r="F1" s="6" t="s">
        <v>3</v>
      </c>
      <c r="G1" s="6" t="s">
        <v>4</v>
      </c>
      <c r="H1" s="8" t="s">
        <v>13</v>
      </c>
      <c r="I1" s="6" t="s">
        <v>5</v>
      </c>
    </row>
    <row r="2" spans="1:9" s="9" customFormat="1" ht="48.75" thickTop="1">
      <c r="A2" s="22" t="s">
        <v>102</v>
      </c>
      <c r="B2" s="22" t="s">
        <v>103</v>
      </c>
      <c r="C2" s="23">
        <v>42187</v>
      </c>
      <c r="D2" s="24" t="s">
        <v>111</v>
      </c>
      <c r="E2" s="24" t="s">
        <v>104</v>
      </c>
      <c r="F2" s="25">
        <v>8931600</v>
      </c>
      <c r="G2" s="25">
        <v>1337040</v>
      </c>
      <c r="H2" s="26">
        <f>IF(AND(AND(F2&lt;&gt;"",F2&lt;&gt;0),AND(G2&lt;&gt;"",G2&lt;&gt;0)),G2/F2*100,"")</f>
        <v>14.969770253929868</v>
      </c>
      <c r="I2" s="24"/>
    </row>
    <row r="3" spans="1:9" s="9" customFormat="1" ht="75" customHeight="1">
      <c r="A3" s="22" t="s">
        <v>38</v>
      </c>
      <c r="B3" s="22" t="s">
        <v>28</v>
      </c>
      <c r="C3" s="23">
        <v>42187</v>
      </c>
      <c r="D3" s="24" t="s">
        <v>85</v>
      </c>
      <c r="E3" s="24" t="s">
        <v>41</v>
      </c>
      <c r="F3" s="25">
        <v>24213600</v>
      </c>
      <c r="G3" s="25">
        <v>21384000</v>
      </c>
      <c r="H3" s="26">
        <f>IF(AND(AND(F3&lt;&gt;"",F3&lt;&gt;0),AND(G3&lt;&gt;"",G3&lt;&gt;0)),G3/F3*100,"")</f>
        <v>88.31400535236395</v>
      </c>
      <c r="I3" s="24"/>
    </row>
    <row r="4" spans="1:9" s="9" customFormat="1" ht="48">
      <c r="A4" s="22" t="s">
        <v>141</v>
      </c>
      <c r="B4" s="22" t="s">
        <v>28</v>
      </c>
      <c r="C4" s="23">
        <v>42201</v>
      </c>
      <c r="D4" s="24" t="s">
        <v>142</v>
      </c>
      <c r="E4" s="24" t="s">
        <v>41</v>
      </c>
      <c r="F4" s="25">
        <v>1954800</v>
      </c>
      <c r="G4" s="25">
        <v>1730160</v>
      </c>
      <c r="H4" s="26">
        <f>IF(AND(AND(F4&lt;&gt;"",F4&lt;&gt;0),AND(G4&lt;&gt;"",G4&lt;&gt;0)),G4/F4*100,"")</f>
        <v>88.50828729281768</v>
      </c>
      <c r="I4" s="24"/>
    </row>
    <row r="5" spans="1:9" s="9" customFormat="1" ht="48">
      <c r="A5" s="22" t="s">
        <v>39</v>
      </c>
      <c r="B5" s="22" t="s">
        <v>40</v>
      </c>
      <c r="C5" s="23">
        <v>42244</v>
      </c>
      <c r="D5" s="24" t="s">
        <v>86</v>
      </c>
      <c r="E5" s="24" t="s">
        <v>41</v>
      </c>
      <c r="F5" s="25">
        <v>1782000</v>
      </c>
      <c r="G5" s="25">
        <v>1306800</v>
      </c>
      <c r="H5" s="26">
        <f>IF(AND(AND(F5&lt;&gt;"",F5&lt;&gt;0),AND(G5&lt;&gt;"",G5&lt;&gt;0)),G5/F5*100,"")</f>
        <v>73.33333333333333</v>
      </c>
      <c r="I5" s="24"/>
    </row>
    <row r="6" spans="1:9" s="9" customFormat="1" ht="48">
      <c r="A6" s="22" t="s">
        <v>143</v>
      </c>
      <c r="B6" s="22" t="s">
        <v>40</v>
      </c>
      <c r="C6" s="23">
        <v>42321</v>
      </c>
      <c r="D6" s="24" t="s">
        <v>144</v>
      </c>
      <c r="E6" s="24" t="s">
        <v>41</v>
      </c>
      <c r="F6" s="25">
        <v>8748000</v>
      </c>
      <c r="G6" s="25">
        <v>8640000</v>
      </c>
      <c r="H6" s="26">
        <f>IF(AND(AND(F6&lt;&gt;"",F6&lt;&gt;0),AND(G6&lt;&gt;"",G6&lt;&gt;0)),G6/F6*100,"")</f>
        <v>98.76543209876543</v>
      </c>
      <c r="I6" s="24"/>
    </row>
    <row r="7" spans="1:9" s="9" customFormat="1" ht="12">
      <c r="A7" s="18"/>
      <c r="B7" s="18"/>
      <c r="C7" s="11"/>
      <c r="D7" s="10"/>
      <c r="E7" s="10"/>
      <c r="F7" s="12"/>
      <c r="G7" s="12"/>
      <c r="H7" s="17">
        <f>IF(AND(AND(F7&lt;&gt;"",F7&lt;&gt;0),AND(G7&lt;&gt;"",G7&lt;&gt;0)),G7/F7*100,"")</f>
      </c>
      <c r="I7" s="10"/>
    </row>
    <row r="8" spans="1:9" s="9" customFormat="1" ht="12">
      <c r="A8" s="18"/>
      <c r="B8" s="18"/>
      <c r="C8" s="11"/>
      <c r="D8" s="10"/>
      <c r="E8" s="10"/>
      <c r="F8" s="12"/>
      <c r="G8" s="12"/>
      <c r="H8" s="17">
        <f>IF(AND(AND(F8&lt;&gt;"",F8&lt;&gt;0),AND(G8&lt;&gt;"",G8&lt;&gt;0)),G8/F8*100,"")</f>
      </c>
      <c r="I8" s="10"/>
    </row>
    <row r="9" spans="1:9" s="9" customFormat="1" ht="12">
      <c r="A9" s="18"/>
      <c r="B9" s="18"/>
      <c r="C9" s="11"/>
      <c r="D9" s="10"/>
      <c r="E9" s="10"/>
      <c r="F9" s="12"/>
      <c r="G9" s="12"/>
      <c r="H9" s="17">
        <f>IF(AND(AND(F9&lt;&gt;"",F9&lt;&gt;0),AND(G9&lt;&gt;"",G9&lt;&gt;0)),G9/F9*100,"")</f>
      </c>
      <c r="I9" s="10"/>
    </row>
    <row r="10" spans="1:9" s="9" customFormat="1" ht="12">
      <c r="A10" s="18"/>
      <c r="B10" s="18"/>
      <c r="C10" s="11"/>
      <c r="D10" s="10"/>
      <c r="E10" s="10"/>
      <c r="F10" s="12"/>
      <c r="G10" s="12"/>
      <c r="H10" s="17">
        <f>IF(AND(AND(F10&lt;&gt;"",F10&lt;&gt;0),AND(G10&lt;&gt;"",G10&lt;&gt;0)),G10/F10*100,"")</f>
      </c>
      <c r="I10" s="10"/>
    </row>
  </sheetData>
  <sheetProtection/>
  <dataValidations count="8">
    <dataValidation type="textLength" operator="lessThanOrEqual" allowBlank="1" showInputMessage="1" showErrorMessage="1" errorTitle="物品役務等の名称及び数量" error="256文字以内で入力してください。" sqref="A11:A6544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1:B65445">
      <formula1>256</formula1>
    </dataValidation>
    <dataValidation type="textLength" operator="lessThanOrEqual" allowBlank="1" showInputMessage="1" showErrorMessage="1" errorTitle="契約の相手方の称号又は名称及び住所" error="256文字以内で入力してください。" sqref="D11:D65445">
      <formula1>256</formula1>
    </dataValidation>
    <dataValidation type="textLength" operator="lessThanOrEqual" allowBlank="1" showInputMessage="1" showErrorMessage="1" errorTitle="備考" error="256文字以内で入力してください。" sqref="I11:I65445">
      <formula1>256</formula1>
    </dataValidation>
    <dataValidation type="whole" operator="lessThanOrEqual" allowBlank="1" showInputMessage="1" showErrorMessage="1" errorTitle="予定価格" error="正しい数値を入力してください。" sqref="F11:F65445">
      <formula1>999999999999</formula1>
    </dataValidation>
    <dataValidation type="whole" operator="lessThanOrEqual" allowBlank="1" showInputMessage="1" showErrorMessage="1" errorTitle="契約金額" error="正しい数値を入力してください。" sqref="G11:G65445">
      <formula1>999999999999</formula1>
    </dataValidation>
    <dataValidation type="list" operator="lessThanOrEqual" showInputMessage="1" showErrorMessage="1" errorTitle="一般競争入札・指名競争入札の別" error="リストから選択してください。" sqref="E11:E65445">
      <formula1>一般競争入札・指名競争入札の別</formula1>
    </dataValidation>
    <dataValidation type="date" operator="greaterThanOrEqual" allowBlank="1" showInputMessage="1" showErrorMessage="1" errorTitle="契約を締結した日" error="正しい日付を入力してください。" sqref="C11:C65445 C1">
      <formula1>38718</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J47"/>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1" sqref="E21"/>
    </sheetView>
  </sheetViews>
  <sheetFormatPr defaultColWidth="9.00390625" defaultRowHeight="13.5"/>
  <cols>
    <col min="1" max="1" width="26.50390625" style="14" customWidth="1"/>
    <col min="2" max="2" width="35.625" style="14" customWidth="1"/>
    <col min="3" max="3" width="16.125" style="15" bestFit="1" customWidth="1"/>
    <col min="4" max="4" width="29.375" style="13" customWidth="1"/>
    <col min="5" max="5" width="80.25390625" style="13" customWidth="1"/>
    <col min="6" max="6" width="11.625" style="13" customWidth="1"/>
    <col min="7" max="7" width="11.625" style="13" bestFit="1" customWidth="1"/>
    <col min="8" max="8" width="14.75390625" style="16" bestFit="1" customWidth="1"/>
    <col min="9" max="9" width="9.50390625" style="13" customWidth="1"/>
    <col min="10" max="16384" width="9.00390625" style="13" customWidth="1"/>
  </cols>
  <sheetData>
    <row r="1" spans="1:10" s="9" customFormat="1" ht="36.75" thickBot="1">
      <c r="A1" s="3" t="s">
        <v>14</v>
      </c>
      <c r="B1" s="4" t="s">
        <v>15</v>
      </c>
      <c r="C1" s="5" t="s">
        <v>16</v>
      </c>
      <c r="D1" s="6" t="s">
        <v>17</v>
      </c>
      <c r="E1" s="19" t="s">
        <v>26</v>
      </c>
      <c r="F1" s="6" t="s">
        <v>19</v>
      </c>
      <c r="G1" s="6" t="s">
        <v>20</v>
      </c>
      <c r="H1" s="8" t="s">
        <v>21</v>
      </c>
      <c r="I1" s="19" t="s">
        <v>22</v>
      </c>
      <c r="J1" s="9" t="s">
        <v>23</v>
      </c>
    </row>
    <row r="2" spans="1:9" s="9" customFormat="1" ht="252.75" customHeight="1" thickTop="1">
      <c r="A2" s="22" t="s">
        <v>27</v>
      </c>
      <c r="B2" s="22" t="s">
        <v>28</v>
      </c>
      <c r="C2" s="23">
        <v>42124</v>
      </c>
      <c r="D2" s="24" t="s">
        <v>29</v>
      </c>
      <c r="E2" s="24" t="s">
        <v>132</v>
      </c>
      <c r="F2" s="25">
        <v>15994800</v>
      </c>
      <c r="G2" s="25">
        <v>15984000</v>
      </c>
      <c r="H2" s="26">
        <f aca="true" t="shared" si="0" ref="H2:H37">IF(AND(AND(F2&lt;&gt;"",F2&lt;&gt;0),AND(G2&lt;&gt;"",G2&lt;&gt;0)),G2/F2*100,"")</f>
        <v>99.932478055368</v>
      </c>
      <c r="I2" s="24">
        <v>0</v>
      </c>
    </row>
    <row r="3" spans="1:9" s="9" customFormat="1" ht="261.75" customHeight="1">
      <c r="A3" s="22" t="s">
        <v>57</v>
      </c>
      <c r="B3" s="22" t="s">
        <v>34</v>
      </c>
      <c r="C3" s="23">
        <v>42125</v>
      </c>
      <c r="D3" s="24" t="s">
        <v>58</v>
      </c>
      <c r="E3" s="24" t="s">
        <v>119</v>
      </c>
      <c r="F3" s="25">
        <v>15994800</v>
      </c>
      <c r="G3" s="25">
        <v>15994800</v>
      </c>
      <c r="H3" s="26">
        <f t="shared" si="0"/>
        <v>100</v>
      </c>
      <c r="I3" s="24">
        <v>0</v>
      </c>
    </row>
    <row r="4" spans="1:9" s="9" customFormat="1" ht="365.25" customHeight="1">
      <c r="A4" s="22" t="s">
        <v>59</v>
      </c>
      <c r="B4" s="22" t="s">
        <v>34</v>
      </c>
      <c r="C4" s="23">
        <v>42125</v>
      </c>
      <c r="D4" s="24" t="s">
        <v>60</v>
      </c>
      <c r="E4" s="24" t="s">
        <v>120</v>
      </c>
      <c r="F4" s="25">
        <v>15984000</v>
      </c>
      <c r="G4" s="25">
        <v>15826000</v>
      </c>
      <c r="H4" s="26">
        <f t="shared" si="0"/>
        <v>99.01151151151151</v>
      </c>
      <c r="I4" s="24">
        <v>0</v>
      </c>
    </row>
    <row r="5" spans="1:9" s="9" customFormat="1" ht="201.75" customHeight="1">
      <c r="A5" s="22" t="s">
        <v>55</v>
      </c>
      <c r="B5" s="22" t="s">
        <v>34</v>
      </c>
      <c r="C5" s="23">
        <v>42132</v>
      </c>
      <c r="D5" s="24" t="s">
        <v>31</v>
      </c>
      <c r="E5" s="24" t="s">
        <v>93</v>
      </c>
      <c r="F5" s="25">
        <v>16556400</v>
      </c>
      <c r="G5" s="25">
        <v>16499700</v>
      </c>
      <c r="H5" s="26">
        <f t="shared" si="0"/>
        <v>99.65753424657534</v>
      </c>
      <c r="I5" s="24">
        <v>0</v>
      </c>
    </row>
    <row r="6" spans="1:9" s="9" customFormat="1" ht="212.25" customHeight="1">
      <c r="A6" s="22" t="s">
        <v>61</v>
      </c>
      <c r="B6" s="22" t="s">
        <v>34</v>
      </c>
      <c r="C6" s="23">
        <v>42159</v>
      </c>
      <c r="D6" s="24" t="s">
        <v>54</v>
      </c>
      <c r="E6" s="24" t="s">
        <v>118</v>
      </c>
      <c r="F6" s="25">
        <v>8013600</v>
      </c>
      <c r="G6" s="25">
        <v>7968024</v>
      </c>
      <c r="H6" s="26">
        <f t="shared" si="0"/>
        <v>99.43126684636118</v>
      </c>
      <c r="I6" s="24">
        <v>0</v>
      </c>
    </row>
    <row r="7" spans="1:9" s="9" customFormat="1" ht="287.25" customHeight="1">
      <c r="A7" s="22" t="s">
        <v>42</v>
      </c>
      <c r="B7" s="22" t="s">
        <v>34</v>
      </c>
      <c r="C7" s="23">
        <v>42160</v>
      </c>
      <c r="D7" s="24" t="s">
        <v>43</v>
      </c>
      <c r="E7" s="24" t="s">
        <v>134</v>
      </c>
      <c r="F7" s="25">
        <v>3380400</v>
      </c>
      <c r="G7" s="25">
        <v>3371824</v>
      </c>
      <c r="H7" s="26">
        <f t="shared" si="0"/>
        <v>99.7463022127559</v>
      </c>
      <c r="I7" s="24">
        <v>0</v>
      </c>
    </row>
    <row r="8" spans="1:9" s="9" customFormat="1" ht="291" customHeight="1">
      <c r="A8" s="22" t="s">
        <v>44</v>
      </c>
      <c r="B8" s="22" t="s">
        <v>34</v>
      </c>
      <c r="C8" s="23">
        <v>42160</v>
      </c>
      <c r="D8" s="24" t="s">
        <v>45</v>
      </c>
      <c r="E8" s="24" t="s">
        <v>135</v>
      </c>
      <c r="F8" s="25">
        <v>9990000</v>
      </c>
      <c r="G8" s="25">
        <v>9990000</v>
      </c>
      <c r="H8" s="26">
        <f t="shared" si="0"/>
        <v>100</v>
      </c>
      <c r="I8" s="24">
        <v>0</v>
      </c>
    </row>
    <row r="9" spans="1:9" s="9" customFormat="1" ht="255" customHeight="1">
      <c r="A9" s="22" t="s">
        <v>62</v>
      </c>
      <c r="B9" s="22" t="s">
        <v>34</v>
      </c>
      <c r="C9" s="23">
        <v>42160</v>
      </c>
      <c r="D9" s="24" t="s">
        <v>45</v>
      </c>
      <c r="E9" s="24" t="s">
        <v>128</v>
      </c>
      <c r="F9" s="25">
        <v>12981600</v>
      </c>
      <c r="G9" s="25">
        <v>12960000</v>
      </c>
      <c r="H9" s="26">
        <f t="shared" si="0"/>
        <v>99.83361064891847</v>
      </c>
      <c r="I9" s="24">
        <v>0</v>
      </c>
    </row>
    <row r="10" spans="1:9" s="9" customFormat="1" ht="210.75" customHeight="1">
      <c r="A10" s="22" t="s">
        <v>63</v>
      </c>
      <c r="B10" s="22" t="s">
        <v>34</v>
      </c>
      <c r="C10" s="23">
        <v>42160</v>
      </c>
      <c r="D10" s="24" t="s">
        <v>64</v>
      </c>
      <c r="E10" s="24" t="s">
        <v>136</v>
      </c>
      <c r="F10" s="25">
        <v>16999200</v>
      </c>
      <c r="G10" s="25">
        <v>16999200</v>
      </c>
      <c r="H10" s="26">
        <f t="shared" si="0"/>
        <v>100</v>
      </c>
      <c r="I10" s="24">
        <v>0</v>
      </c>
    </row>
    <row r="11" spans="1:9" s="9" customFormat="1" ht="294" customHeight="1">
      <c r="A11" s="22" t="s">
        <v>68</v>
      </c>
      <c r="B11" s="22" t="s">
        <v>34</v>
      </c>
      <c r="C11" s="23">
        <v>42160</v>
      </c>
      <c r="D11" s="24" t="s">
        <v>89</v>
      </c>
      <c r="E11" s="24" t="s">
        <v>95</v>
      </c>
      <c r="F11" s="25">
        <v>14925600</v>
      </c>
      <c r="G11" s="25">
        <v>14920000</v>
      </c>
      <c r="H11" s="26">
        <f t="shared" si="0"/>
        <v>99.96248057029533</v>
      </c>
      <c r="I11" s="24">
        <v>0</v>
      </c>
    </row>
    <row r="12" spans="1:9" s="9" customFormat="1" ht="329.25" customHeight="1">
      <c r="A12" s="22" t="s">
        <v>71</v>
      </c>
      <c r="B12" s="22" t="s">
        <v>34</v>
      </c>
      <c r="C12" s="23">
        <v>42160</v>
      </c>
      <c r="D12" s="24" t="s">
        <v>89</v>
      </c>
      <c r="E12" s="24" t="s">
        <v>137</v>
      </c>
      <c r="F12" s="25">
        <v>6966000</v>
      </c>
      <c r="G12" s="25">
        <v>6947370</v>
      </c>
      <c r="H12" s="26">
        <f t="shared" si="0"/>
        <v>99.73255813953489</v>
      </c>
      <c r="I12" s="24">
        <v>0</v>
      </c>
    </row>
    <row r="13" spans="1:9" s="9" customFormat="1" ht="224.25" customHeight="1">
      <c r="A13" s="22" t="s">
        <v>48</v>
      </c>
      <c r="B13" s="22" t="s">
        <v>34</v>
      </c>
      <c r="C13" s="23">
        <v>42163</v>
      </c>
      <c r="D13" s="24" t="s">
        <v>49</v>
      </c>
      <c r="E13" s="24" t="s">
        <v>138</v>
      </c>
      <c r="F13" s="25">
        <v>14040000</v>
      </c>
      <c r="G13" s="25">
        <v>14040000</v>
      </c>
      <c r="H13" s="26">
        <f t="shared" si="0"/>
        <v>100</v>
      </c>
      <c r="I13" s="24">
        <v>0</v>
      </c>
    </row>
    <row r="14" spans="1:9" s="9" customFormat="1" ht="297" customHeight="1">
      <c r="A14" s="22" t="s">
        <v>65</v>
      </c>
      <c r="B14" s="22" t="s">
        <v>34</v>
      </c>
      <c r="C14" s="23">
        <v>42163</v>
      </c>
      <c r="D14" s="24" t="s">
        <v>32</v>
      </c>
      <c r="E14" s="24" t="s">
        <v>121</v>
      </c>
      <c r="F14" s="25">
        <v>33966000</v>
      </c>
      <c r="G14" s="25">
        <v>33912000</v>
      </c>
      <c r="H14" s="26">
        <f t="shared" si="0"/>
        <v>99.84101748807632</v>
      </c>
      <c r="I14" s="24">
        <v>0</v>
      </c>
    </row>
    <row r="15" spans="1:9" s="9" customFormat="1" ht="308.25" customHeight="1">
      <c r="A15" s="22" t="s">
        <v>66</v>
      </c>
      <c r="B15" s="22" t="s">
        <v>34</v>
      </c>
      <c r="C15" s="23">
        <v>42163</v>
      </c>
      <c r="D15" s="24" t="s">
        <v>88</v>
      </c>
      <c r="E15" s="24" t="s">
        <v>122</v>
      </c>
      <c r="F15" s="25">
        <v>32983200</v>
      </c>
      <c r="G15" s="25">
        <v>32893862</v>
      </c>
      <c r="H15" s="26">
        <f t="shared" si="0"/>
        <v>99.72914089597128</v>
      </c>
      <c r="I15" s="24">
        <v>0</v>
      </c>
    </row>
    <row r="16" spans="1:9" s="9" customFormat="1" ht="282" customHeight="1">
      <c r="A16" s="22" t="s">
        <v>67</v>
      </c>
      <c r="B16" s="22" t="s">
        <v>34</v>
      </c>
      <c r="C16" s="23">
        <v>42165</v>
      </c>
      <c r="D16" s="24" t="s">
        <v>45</v>
      </c>
      <c r="E16" s="24" t="s">
        <v>123</v>
      </c>
      <c r="F16" s="25">
        <v>23997600</v>
      </c>
      <c r="G16" s="25">
        <v>23997600</v>
      </c>
      <c r="H16" s="26">
        <f t="shared" si="0"/>
        <v>100</v>
      </c>
      <c r="I16" s="24">
        <v>0</v>
      </c>
    </row>
    <row r="17" spans="1:9" s="9" customFormat="1" ht="342" customHeight="1">
      <c r="A17" s="22" t="s">
        <v>69</v>
      </c>
      <c r="B17" s="22" t="s">
        <v>34</v>
      </c>
      <c r="C17" s="23">
        <v>42165</v>
      </c>
      <c r="D17" s="24" t="s">
        <v>45</v>
      </c>
      <c r="E17" s="24" t="s">
        <v>124</v>
      </c>
      <c r="F17" s="25">
        <v>15994800</v>
      </c>
      <c r="G17" s="25">
        <v>15994800</v>
      </c>
      <c r="H17" s="26">
        <f t="shared" si="0"/>
        <v>100</v>
      </c>
      <c r="I17" s="24">
        <v>0</v>
      </c>
    </row>
    <row r="18" spans="1:9" s="9" customFormat="1" ht="264.75" customHeight="1">
      <c r="A18" s="22" t="s">
        <v>70</v>
      </c>
      <c r="B18" s="22" t="s">
        <v>34</v>
      </c>
      <c r="C18" s="23">
        <v>42193</v>
      </c>
      <c r="D18" s="24" t="s">
        <v>45</v>
      </c>
      <c r="E18" s="24" t="s">
        <v>100</v>
      </c>
      <c r="F18" s="25">
        <v>17982000</v>
      </c>
      <c r="G18" s="25">
        <v>17971200</v>
      </c>
      <c r="H18" s="26">
        <f t="shared" si="0"/>
        <v>99.93993993993993</v>
      </c>
      <c r="I18" s="24">
        <v>0</v>
      </c>
    </row>
    <row r="19" spans="1:9" s="9" customFormat="1" ht="280.5" customHeight="1">
      <c r="A19" s="22" t="s">
        <v>72</v>
      </c>
      <c r="B19" s="22" t="s">
        <v>34</v>
      </c>
      <c r="C19" s="23">
        <v>42193</v>
      </c>
      <c r="D19" s="24" t="s">
        <v>30</v>
      </c>
      <c r="E19" s="24" t="s">
        <v>125</v>
      </c>
      <c r="F19" s="25">
        <v>9007200</v>
      </c>
      <c r="G19" s="25">
        <v>8899200</v>
      </c>
      <c r="H19" s="26">
        <f t="shared" si="0"/>
        <v>98.8009592326139</v>
      </c>
      <c r="I19" s="24">
        <v>0</v>
      </c>
    </row>
    <row r="20" spans="1:9" s="9" customFormat="1" ht="282" customHeight="1">
      <c r="A20" s="28" t="s">
        <v>81</v>
      </c>
      <c r="B20" s="22" t="s">
        <v>34</v>
      </c>
      <c r="C20" s="23">
        <v>42193</v>
      </c>
      <c r="D20" s="24" t="s">
        <v>91</v>
      </c>
      <c r="E20" s="34" t="s">
        <v>96</v>
      </c>
      <c r="F20" s="31">
        <v>24991200</v>
      </c>
      <c r="G20" s="31">
        <v>24991200</v>
      </c>
      <c r="H20" s="26">
        <f t="shared" si="0"/>
        <v>100</v>
      </c>
      <c r="I20" s="24">
        <v>0</v>
      </c>
    </row>
    <row r="21" spans="1:9" s="9" customFormat="1" ht="257.25" customHeight="1">
      <c r="A21" s="28" t="s">
        <v>82</v>
      </c>
      <c r="B21" s="22" t="s">
        <v>34</v>
      </c>
      <c r="C21" s="23">
        <v>42193</v>
      </c>
      <c r="D21" s="24" t="s">
        <v>45</v>
      </c>
      <c r="E21" s="24" t="s">
        <v>97</v>
      </c>
      <c r="F21" s="31">
        <v>24969600</v>
      </c>
      <c r="G21" s="31">
        <v>24948000</v>
      </c>
      <c r="H21" s="26">
        <f t="shared" si="0"/>
        <v>99.91349480968859</v>
      </c>
      <c r="I21" s="24">
        <v>0</v>
      </c>
    </row>
    <row r="22" spans="1:9" s="9" customFormat="1" ht="270" customHeight="1">
      <c r="A22" s="28" t="s">
        <v>83</v>
      </c>
      <c r="B22" s="22" t="s">
        <v>34</v>
      </c>
      <c r="C22" s="23">
        <v>42193</v>
      </c>
      <c r="D22" s="24" t="s">
        <v>32</v>
      </c>
      <c r="E22" s="24" t="s">
        <v>98</v>
      </c>
      <c r="F22" s="31">
        <v>19990800</v>
      </c>
      <c r="G22" s="31">
        <v>19969200</v>
      </c>
      <c r="H22" s="26">
        <f t="shared" si="0"/>
        <v>99.89195029713667</v>
      </c>
      <c r="I22" s="24">
        <v>0</v>
      </c>
    </row>
    <row r="23" spans="1:9" s="9" customFormat="1" ht="285" customHeight="1">
      <c r="A23" s="28" t="s">
        <v>84</v>
      </c>
      <c r="B23" s="22" t="s">
        <v>34</v>
      </c>
      <c r="C23" s="23">
        <v>42193</v>
      </c>
      <c r="D23" s="24" t="s">
        <v>32</v>
      </c>
      <c r="E23" s="24" t="s">
        <v>99</v>
      </c>
      <c r="F23" s="31">
        <v>19990800</v>
      </c>
      <c r="G23" s="31">
        <v>19990800</v>
      </c>
      <c r="H23" s="26">
        <f t="shared" si="0"/>
        <v>100</v>
      </c>
      <c r="I23" s="24">
        <v>0</v>
      </c>
    </row>
    <row r="24" spans="1:9" s="9" customFormat="1" ht="365.25" customHeight="1">
      <c r="A24" s="22" t="s">
        <v>51</v>
      </c>
      <c r="B24" s="22" t="s">
        <v>34</v>
      </c>
      <c r="C24" s="23">
        <v>42194</v>
      </c>
      <c r="D24" s="24" t="s">
        <v>52</v>
      </c>
      <c r="E24" s="24" t="s">
        <v>139</v>
      </c>
      <c r="F24" s="25">
        <v>11610000</v>
      </c>
      <c r="G24" s="25">
        <v>11610000</v>
      </c>
      <c r="H24" s="26">
        <f t="shared" si="0"/>
        <v>100</v>
      </c>
      <c r="I24" s="24">
        <v>0</v>
      </c>
    </row>
    <row r="25" spans="1:9" s="9" customFormat="1" ht="242.25" customHeight="1">
      <c r="A25" s="28" t="s">
        <v>80</v>
      </c>
      <c r="B25" s="22" t="s">
        <v>35</v>
      </c>
      <c r="C25" s="23">
        <v>42226</v>
      </c>
      <c r="D25" s="28" t="s">
        <v>90</v>
      </c>
      <c r="E25" s="24" t="s">
        <v>130</v>
      </c>
      <c r="F25" s="31">
        <v>15994800</v>
      </c>
      <c r="G25" s="31">
        <v>15984000</v>
      </c>
      <c r="H25" s="26">
        <f t="shared" si="0"/>
        <v>99.932478055368</v>
      </c>
      <c r="I25" s="24">
        <v>0</v>
      </c>
    </row>
    <row r="26" spans="1:9" s="9" customFormat="1" ht="235.5" customHeight="1">
      <c r="A26" s="22" t="s">
        <v>33</v>
      </c>
      <c r="B26" s="22" t="s">
        <v>35</v>
      </c>
      <c r="C26" s="23">
        <v>42227</v>
      </c>
      <c r="D26" s="24" t="s">
        <v>36</v>
      </c>
      <c r="E26" s="24" t="s">
        <v>133</v>
      </c>
      <c r="F26" s="25">
        <v>5011200</v>
      </c>
      <c r="G26" s="25">
        <v>4970000</v>
      </c>
      <c r="H26" s="26">
        <f t="shared" si="0"/>
        <v>99.17784163473819</v>
      </c>
      <c r="I26" s="24">
        <v>0</v>
      </c>
    </row>
    <row r="27" spans="1:9" s="9" customFormat="1" ht="237.75" customHeight="1">
      <c r="A27" s="22" t="s">
        <v>46</v>
      </c>
      <c r="B27" s="22" t="s">
        <v>35</v>
      </c>
      <c r="C27" s="23">
        <v>42227</v>
      </c>
      <c r="D27" s="24" t="s">
        <v>36</v>
      </c>
      <c r="E27" s="24" t="s">
        <v>116</v>
      </c>
      <c r="F27" s="25">
        <v>8974800</v>
      </c>
      <c r="G27" s="25">
        <v>8970000</v>
      </c>
      <c r="H27" s="26">
        <f t="shared" si="0"/>
        <v>99.94651691402593</v>
      </c>
      <c r="I27" s="24">
        <v>0</v>
      </c>
    </row>
    <row r="28" spans="1:9" s="9" customFormat="1" ht="210.75" customHeight="1">
      <c r="A28" s="22" t="s">
        <v>47</v>
      </c>
      <c r="B28" s="22" t="s">
        <v>35</v>
      </c>
      <c r="C28" s="23">
        <v>42227</v>
      </c>
      <c r="D28" s="24" t="s">
        <v>32</v>
      </c>
      <c r="E28" s="24" t="s">
        <v>117</v>
      </c>
      <c r="F28" s="25">
        <v>16491600</v>
      </c>
      <c r="G28" s="25">
        <v>16491600</v>
      </c>
      <c r="H28" s="26">
        <f t="shared" si="0"/>
        <v>100</v>
      </c>
      <c r="I28" s="24">
        <v>0</v>
      </c>
    </row>
    <row r="29" spans="1:9" s="9" customFormat="1" ht="282.75" customHeight="1">
      <c r="A29" s="22" t="s">
        <v>73</v>
      </c>
      <c r="B29" s="22" t="s">
        <v>35</v>
      </c>
      <c r="C29" s="23">
        <v>42227</v>
      </c>
      <c r="D29" s="24" t="s">
        <v>74</v>
      </c>
      <c r="E29" s="24" t="s">
        <v>101</v>
      </c>
      <c r="F29" s="25">
        <v>15994800</v>
      </c>
      <c r="G29" s="25">
        <v>15994800</v>
      </c>
      <c r="H29" s="26">
        <f t="shared" si="0"/>
        <v>100</v>
      </c>
      <c r="I29" s="24">
        <v>0</v>
      </c>
    </row>
    <row r="30" spans="1:9" s="9" customFormat="1" ht="207" customHeight="1">
      <c r="A30" s="22" t="s">
        <v>50</v>
      </c>
      <c r="B30" s="22" t="s">
        <v>35</v>
      </c>
      <c r="C30" s="23">
        <v>42228</v>
      </c>
      <c r="D30" s="24" t="s">
        <v>87</v>
      </c>
      <c r="E30" s="24" t="s">
        <v>129</v>
      </c>
      <c r="F30" s="25">
        <v>10562400</v>
      </c>
      <c r="G30" s="25">
        <v>10561795</v>
      </c>
      <c r="H30" s="26">
        <f t="shared" si="0"/>
        <v>99.99427213512081</v>
      </c>
      <c r="I30" s="24">
        <v>0</v>
      </c>
    </row>
    <row r="31" spans="1:9" s="9" customFormat="1" ht="276" customHeight="1">
      <c r="A31" s="22" t="s">
        <v>75</v>
      </c>
      <c r="B31" s="22" t="s">
        <v>35</v>
      </c>
      <c r="C31" s="23">
        <v>42228</v>
      </c>
      <c r="D31" s="24" t="s">
        <v>32</v>
      </c>
      <c r="E31" s="24" t="s">
        <v>126</v>
      </c>
      <c r="F31" s="25">
        <v>14990400</v>
      </c>
      <c r="G31" s="25">
        <v>14968800</v>
      </c>
      <c r="H31" s="26">
        <f t="shared" si="0"/>
        <v>99.85590778097982</v>
      </c>
      <c r="I31" s="24">
        <v>0</v>
      </c>
    </row>
    <row r="32" spans="1:9" s="9" customFormat="1" ht="312.75" customHeight="1">
      <c r="A32" s="27" t="s">
        <v>76</v>
      </c>
      <c r="B32" s="22" t="s">
        <v>35</v>
      </c>
      <c r="C32" s="23">
        <v>42228</v>
      </c>
      <c r="D32" s="29" t="s">
        <v>77</v>
      </c>
      <c r="E32" s="29" t="s">
        <v>127</v>
      </c>
      <c r="F32" s="25">
        <v>14990400</v>
      </c>
      <c r="G32" s="32">
        <v>14990400</v>
      </c>
      <c r="H32" s="26">
        <f t="shared" si="0"/>
        <v>100</v>
      </c>
      <c r="I32" s="24">
        <v>0</v>
      </c>
    </row>
    <row r="33" spans="1:9" s="9" customFormat="1" ht="266.25" customHeight="1">
      <c r="A33" s="27" t="s">
        <v>78</v>
      </c>
      <c r="B33" s="22" t="s">
        <v>35</v>
      </c>
      <c r="C33" s="23">
        <v>42228</v>
      </c>
      <c r="D33" s="29" t="s">
        <v>32</v>
      </c>
      <c r="E33" s="24" t="s">
        <v>114</v>
      </c>
      <c r="F33" s="32">
        <v>23997600</v>
      </c>
      <c r="G33" s="32">
        <v>23986800</v>
      </c>
      <c r="H33" s="26">
        <f t="shared" si="0"/>
        <v>99.95499549954997</v>
      </c>
      <c r="I33" s="24">
        <v>0</v>
      </c>
    </row>
    <row r="34" spans="1:9" s="9" customFormat="1" ht="297.75" customHeight="1">
      <c r="A34" s="20" t="s">
        <v>79</v>
      </c>
      <c r="B34" s="22" t="s">
        <v>35</v>
      </c>
      <c r="C34" s="23">
        <v>42228</v>
      </c>
      <c r="D34" s="28" t="s">
        <v>30</v>
      </c>
      <c r="E34" s="30" t="s">
        <v>115</v>
      </c>
      <c r="F34" s="33">
        <v>19958400</v>
      </c>
      <c r="G34" s="21">
        <v>19656000</v>
      </c>
      <c r="H34" s="26">
        <f t="shared" si="0"/>
        <v>98.48484848484848</v>
      </c>
      <c r="I34" s="24">
        <v>0</v>
      </c>
    </row>
    <row r="35" spans="1:9" s="9" customFormat="1" ht="194.25" customHeight="1">
      <c r="A35" s="27" t="s">
        <v>56</v>
      </c>
      <c r="B35" s="22" t="s">
        <v>35</v>
      </c>
      <c r="C35" s="23">
        <v>42229</v>
      </c>
      <c r="D35" s="24" t="s">
        <v>54</v>
      </c>
      <c r="E35" s="24" t="s">
        <v>94</v>
      </c>
      <c r="F35" s="32">
        <v>8964000</v>
      </c>
      <c r="G35" s="32">
        <v>8957520</v>
      </c>
      <c r="H35" s="26">
        <f t="shared" si="0"/>
        <v>99.92771084337349</v>
      </c>
      <c r="I35" s="24">
        <v>0</v>
      </c>
    </row>
    <row r="36" spans="1:9" s="9" customFormat="1" ht="173.25" customHeight="1">
      <c r="A36" s="27" t="s">
        <v>53</v>
      </c>
      <c r="B36" s="22" t="s">
        <v>35</v>
      </c>
      <c r="C36" s="23">
        <v>42241</v>
      </c>
      <c r="D36" s="24" t="s">
        <v>54</v>
      </c>
      <c r="E36" s="24" t="s">
        <v>92</v>
      </c>
      <c r="F36" s="32">
        <v>9990000</v>
      </c>
      <c r="G36" s="32">
        <v>9934596</v>
      </c>
      <c r="H36" s="26">
        <f t="shared" si="0"/>
        <v>99.44540540540541</v>
      </c>
      <c r="I36" s="24">
        <v>0</v>
      </c>
    </row>
    <row r="37" spans="1:9" s="9" customFormat="1" ht="209.25" customHeight="1">
      <c r="A37" s="27" t="s">
        <v>37</v>
      </c>
      <c r="B37" s="22" t="s">
        <v>35</v>
      </c>
      <c r="C37" s="23">
        <v>42285</v>
      </c>
      <c r="D37" s="24" t="s">
        <v>36</v>
      </c>
      <c r="E37" s="24" t="s">
        <v>131</v>
      </c>
      <c r="F37" s="32">
        <v>4287600</v>
      </c>
      <c r="G37" s="32">
        <v>4280000</v>
      </c>
      <c r="H37" s="26">
        <f t="shared" si="0"/>
        <v>99.8227446590167</v>
      </c>
      <c r="I37" s="24">
        <v>0</v>
      </c>
    </row>
    <row r="38" spans="1:9" s="9" customFormat="1" ht="291" customHeight="1">
      <c r="A38" s="20" t="s">
        <v>107</v>
      </c>
      <c r="B38" s="22" t="s">
        <v>35</v>
      </c>
      <c r="C38" s="23">
        <v>42290</v>
      </c>
      <c r="D38" s="20" t="s">
        <v>108</v>
      </c>
      <c r="E38" s="24" t="s">
        <v>113</v>
      </c>
      <c r="F38" s="21">
        <v>16999200</v>
      </c>
      <c r="G38" s="21">
        <v>16988400</v>
      </c>
      <c r="H38" s="26">
        <f>IF(AND(AND(F38&lt;&gt;"",F38&lt;&gt;0),AND(G38&lt;&gt;"",G38&lt;&gt;0)),G38/F38*100,"")</f>
        <v>99.93646759847522</v>
      </c>
      <c r="I38" s="24">
        <v>0</v>
      </c>
    </row>
    <row r="39" spans="1:9" s="9" customFormat="1" ht="242.25" customHeight="1">
      <c r="A39" s="20" t="s">
        <v>106</v>
      </c>
      <c r="B39" s="22" t="s">
        <v>35</v>
      </c>
      <c r="C39" s="23">
        <v>42291</v>
      </c>
      <c r="D39" s="24" t="s">
        <v>110</v>
      </c>
      <c r="E39" s="24" t="s">
        <v>140</v>
      </c>
      <c r="F39" s="21">
        <v>6490800</v>
      </c>
      <c r="G39" s="21">
        <v>6490800</v>
      </c>
      <c r="H39" s="26">
        <f>IF(AND(AND(F39&lt;&gt;"",F39&lt;&gt;0),AND(G39&lt;&gt;"",G39&lt;&gt;0)),G39/F39*100,"")</f>
        <v>100</v>
      </c>
      <c r="I39" s="24">
        <v>0</v>
      </c>
    </row>
    <row r="40" spans="1:9" s="9" customFormat="1" ht="254.25" customHeight="1">
      <c r="A40" s="20" t="s">
        <v>105</v>
      </c>
      <c r="B40" s="22" t="s">
        <v>35</v>
      </c>
      <c r="C40" s="23">
        <v>42326</v>
      </c>
      <c r="D40" s="20" t="s">
        <v>109</v>
      </c>
      <c r="E40" s="24" t="s">
        <v>112</v>
      </c>
      <c r="F40" s="21">
        <v>6998400</v>
      </c>
      <c r="G40" s="21">
        <v>6998400</v>
      </c>
      <c r="H40" s="26">
        <f>IF(AND(AND(F40&lt;&gt;"",F40&lt;&gt;0),AND(G40&lt;&gt;"",G40&lt;&gt;0)),G40/F40*100,"")</f>
        <v>100</v>
      </c>
      <c r="I40" s="24">
        <v>0</v>
      </c>
    </row>
    <row r="41" spans="1:9" s="9" customFormat="1" ht="12">
      <c r="A41" s="20"/>
      <c r="B41" s="22"/>
      <c r="C41" s="23"/>
      <c r="D41" s="20"/>
      <c r="E41" s="24"/>
      <c r="F41" s="21"/>
      <c r="G41" s="21"/>
      <c r="H41" s="26">
        <f>IF(AND(AND(F41&lt;&gt;"",F41&lt;&gt;0),AND(G41&lt;&gt;"",G41&lt;&gt;0)),G41/F41*100,"")</f>
      </c>
      <c r="I41" s="24"/>
    </row>
    <row r="42" spans="1:9" s="9" customFormat="1" ht="12">
      <c r="A42" s="18"/>
      <c r="B42" s="18"/>
      <c r="C42" s="11"/>
      <c r="D42" s="10"/>
      <c r="E42" s="10"/>
      <c r="F42" s="12"/>
      <c r="G42" s="12"/>
      <c r="H42" s="17">
        <f aca="true" t="shared" si="1" ref="H42:H47">IF(AND(AND(F42&lt;&gt;"",F42&lt;&gt;0),AND(G42&lt;&gt;"",G42&lt;&gt;0)),G42/F42*100,"")</f>
      </c>
      <c r="I42" s="10"/>
    </row>
    <row r="43" spans="1:9" s="9" customFormat="1" ht="12">
      <c r="A43" s="18"/>
      <c r="B43" s="18"/>
      <c r="C43" s="11"/>
      <c r="D43" s="10"/>
      <c r="E43" s="10"/>
      <c r="F43" s="12"/>
      <c r="G43" s="12"/>
      <c r="H43" s="17">
        <f t="shared" si="1"/>
      </c>
      <c r="I43" s="10"/>
    </row>
    <row r="44" spans="1:9" s="9" customFormat="1" ht="12">
      <c r="A44" s="18"/>
      <c r="B44" s="18"/>
      <c r="C44" s="11"/>
      <c r="D44" s="10"/>
      <c r="E44" s="10"/>
      <c r="F44" s="12"/>
      <c r="G44" s="12"/>
      <c r="H44" s="17">
        <f t="shared" si="1"/>
      </c>
      <c r="I44" s="10"/>
    </row>
    <row r="45" spans="1:9" s="9" customFormat="1" ht="12">
      <c r="A45" s="18"/>
      <c r="B45" s="18"/>
      <c r="C45" s="11"/>
      <c r="D45" s="10"/>
      <c r="E45" s="10"/>
      <c r="F45" s="12"/>
      <c r="G45" s="12"/>
      <c r="H45" s="17">
        <f t="shared" si="1"/>
      </c>
      <c r="I45" s="10"/>
    </row>
    <row r="46" spans="1:9" s="9" customFormat="1" ht="12">
      <c r="A46" s="18"/>
      <c r="B46" s="18"/>
      <c r="C46" s="11"/>
      <c r="D46" s="10"/>
      <c r="E46" s="10"/>
      <c r="F46" s="12"/>
      <c r="G46" s="12"/>
      <c r="H46" s="17">
        <f t="shared" si="1"/>
      </c>
      <c r="I46" s="10"/>
    </row>
    <row r="47" spans="1:9" s="9" customFormat="1" ht="12">
      <c r="A47" s="18"/>
      <c r="B47" s="18"/>
      <c r="C47" s="11"/>
      <c r="D47" s="10"/>
      <c r="E47" s="10"/>
      <c r="F47" s="12"/>
      <c r="G47" s="12"/>
      <c r="H47" s="17">
        <f t="shared" si="1"/>
      </c>
      <c r="I47" s="10"/>
    </row>
  </sheetData>
  <sheetProtection/>
  <dataValidations count="8">
    <dataValidation type="date" operator="greaterThanOrEqual" allowBlank="1" showInputMessage="1" showErrorMessage="1" errorTitle="契約を締結した日" error="正しい日付を入力してください。" sqref="C1 C48:C65482">
      <formula1>38718</formula1>
    </dataValidation>
    <dataValidation type="list" operator="lessThanOrEqual" showInputMessage="1" showErrorMessage="1" errorTitle="一般競争入札・指名競争入札の別" error="リストから選択してください。" sqref="E48:E65482">
      <formula1>一般競争入札・指名競争入札の別</formula1>
    </dataValidation>
    <dataValidation type="whole" operator="lessThanOrEqual" allowBlank="1" showInputMessage="1" showErrorMessage="1" errorTitle="契約金額" error="正しい数値を入力してください。" sqref="G48:G65482">
      <formula1>999999999999</formula1>
    </dataValidation>
    <dataValidation type="whole" operator="lessThanOrEqual" allowBlank="1" showInputMessage="1" showErrorMessage="1" errorTitle="予定価格" error="正しい数値を入力してください。" sqref="F48:F65482">
      <formula1>999999999999</formula1>
    </dataValidation>
    <dataValidation type="textLength" operator="lessThanOrEqual" allowBlank="1" showInputMessage="1" showErrorMessage="1" errorTitle="備考" error="256文字以内で入力してください。" sqref="I48:I65482">
      <formula1>256</formula1>
    </dataValidation>
    <dataValidation type="textLength" operator="lessThanOrEqual" allowBlank="1" showInputMessage="1" showErrorMessage="1" errorTitle="契約の相手方の称号又は名称及び住所" error="256文字以内で入力してください。" sqref="D48:D6548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8:B65482">
      <formula1>256</formula1>
    </dataValidation>
    <dataValidation type="textLength" operator="lessThanOrEqual" allowBlank="1" showInputMessage="1" showErrorMessage="1" errorTitle="物品役務等の名称及び数量" error="256文字以内で入力してください。" sqref="A2:A65482">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dimension ref="A1:I101"/>
  <sheetViews>
    <sheetView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9" s="9" customFormat="1" ht="36.75" thickBot="1">
      <c r="A1" s="3" t="s">
        <v>24</v>
      </c>
      <c r="B1" s="4" t="s">
        <v>15</v>
      </c>
      <c r="C1" s="5" t="s">
        <v>16</v>
      </c>
      <c r="D1" s="6" t="s">
        <v>17</v>
      </c>
      <c r="E1" s="7" t="s">
        <v>25</v>
      </c>
      <c r="F1" s="6" t="s">
        <v>19</v>
      </c>
      <c r="G1" s="6" t="s">
        <v>20</v>
      </c>
      <c r="H1" s="8" t="s">
        <v>21</v>
      </c>
      <c r="I1" s="6"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dimension ref="A1:J101"/>
  <sheetViews>
    <sheetView zoomScalePageLayoutView="0" workbookViewId="0" topLeftCell="A1">
      <selection activeCell="A2" sqref="A2"/>
    </sheetView>
  </sheetViews>
  <sheetFormatPr defaultColWidth="9.00390625" defaultRowHeight="13.5"/>
  <cols>
    <col min="1" max="2" width="35.625" style="14" customWidth="1"/>
    <col min="3" max="3" width="16.125" style="15" bestFit="1" customWidth="1"/>
    <col min="4" max="4" width="35.625" style="13" customWidth="1"/>
    <col min="5" max="5" width="28.25390625" style="13" customWidth="1"/>
    <col min="6" max="6" width="11.625" style="13" customWidth="1"/>
    <col min="7" max="7" width="11.625" style="13" bestFit="1" customWidth="1"/>
    <col min="8" max="8" width="14.75390625" style="16" bestFit="1" customWidth="1"/>
    <col min="9" max="9" width="30.625" style="13" customWidth="1"/>
    <col min="10" max="16384" width="9.00390625" style="13" customWidth="1"/>
  </cols>
  <sheetData>
    <row r="1" spans="1:10" s="9" customFormat="1" ht="36.75" thickBot="1">
      <c r="A1" s="3" t="s">
        <v>24</v>
      </c>
      <c r="B1" s="4" t="s">
        <v>15</v>
      </c>
      <c r="C1" s="5" t="s">
        <v>16</v>
      </c>
      <c r="D1" s="6" t="s">
        <v>17</v>
      </c>
      <c r="E1" s="7" t="s">
        <v>18</v>
      </c>
      <c r="F1" s="6" t="s">
        <v>19</v>
      </c>
      <c r="G1" s="6" t="s">
        <v>20</v>
      </c>
      <c r="H1" s="8" t="s">
        <v>21</v>
      </c>
      <c r="I1" s="6" t="s">
        <v>22</v>
      </c>
      <c r="J1" s="9" t="s">
        <v>23</v>
      </c>
    </row>
    <row r="2" spans="1:9" s="9" customFormat="1" ht="12.75" thickTop="1">
      <c r="A2" s="18"/>
      <c r="B2" s="18"/>
      <c r="C2" s="11"/>
      <c r="D2" s="10"/>
      <c r="E2" s="10"/>
      <c r="F2" s="12"/>
      <c r="G2" s="12"/>
      <c r="H2" s="17">
        <f>IF(AND(AND(F2&lt;&gt;"",F2&lt;&gt;0),AND(G2&lt;&gt;"",G2&lt;&gt;0)),G2/F2*100,"")</f>
      </c>
      <c r="I2" s="10"/>
    </row>
    <row r="3" spans="1:9" s="9" customFormat="1" ht="12">
      <c r="A3" s="18"/>
      <c r="B3" s="18"/>
      <c r="C3" s="11"/>
      <c r="D3" s="10"/>
      <c r="E3" s="10"/>
      <c r="F3" s="12"/>
      <c r="G3" s="12"/>
      <c r="H3" s="17">
        <f aca="true" t="shared" si="0" ref="H3:H66">IF(AND(AND(F3&lt;&gt;"",F3&lt;&gt;0),AND(G3&lt;&gt;"",G3&lt;&gt;0)),G3/F3*100,"")</f>
      </c>
      <c r="I3" s="10"/>
    </row>
    <row r="4" spans="1:9" s="9" customFormat="1" ht="12">
      <c r="A4" s="18"/>
      <c r="B4" s="18"/>
      <c r="C4" s="11"/>
      <c r="D4" s="10"/>
      <c r="E4" s="10"/>
      <c r="F4" s="12"/>
      <c r="G4" s="12"/>
      <c r="H4" s="17">
        <f t="shared" si="0"/>
      </c>
      <c r="I4" s="10"/>
    </row>
    <row r="5" spans="1:9" s="9" customFormat="1" ht="12">
      <c r="A5" s="18"/>
      <c r="B5" s="18"/>
      <c r="C5" s="11"/>
      <c r="D5" s="10"/>
      <c r="E5" s="10"/>
      <c r="F5" s="12"/>
      <c r="G5" s="12"/>
      <c r="H5" s="17">
        <f t="shared" si="0"/>
      </c>
      <c r="I5" s="10"/>
    </row>
    <row r="6" spans="1:9" s="9" customFormat="1" ht="12">
      <c r="A6" s="18"/>
      <c r="B6" s="18"/>
      <c r="C6" s="11"/>
      <c r="D6" s="10"/>
      <c r="E6" s="10"/>
      <c r="F6" s="12"/>
      <c r="G6" s="12"/>
      <c r="H6" s="17">
        <f t="shared" si="0"/>
      </c>
      <c r="I6" s="10"/>
    </row>
    <row r="7" spans="1:9" s="9" customFormat="1" ht="12">
      <c r="A7" s="18"/>
      <c r="B7" s="18"/>
      <c r="C7" s="11"/>
      <c r="D7" s="10"/>
      <c r="E7" s="10"/>
      <c r="F7" s="12"/>
      <c r="G7" s="12"/>
      <c r="H7" s="17">
        <f t="shared" si="0"/>
      </c>
      <c r="I7" s="10"/>
    </row>
    <row r="8" spans="1:9" s="9" customFormat="1" ht="12">
      <c r="A8" s="18"/>
      <c r="B8" s="18"/>
      <c r="C8" s="11"/>
      <c r="D8" s="10"/>
      <c r="E8" s="10"/>
      <c r="F8" s="12"/>
      <c r="G8" s="12"/>
      <c r="H8" s="17">
        <f t="shared" si="0"/>
      </c>
      <c r="I8" s="10"/>
    </row>
    <row r="9" spans="1:9" s="9" customFormat="1" ht="12">
      <c r="A9" s="18"/>
      <c r="B9" s="18"/>
      <c r="C9" s="11"/>
      <c r="D9" s="10"/>
      <c r="E9" s="10"/>
      <c r="F9" s="12"/>
      <c r="G9" s="12"/>
      <c r="H9" s="17">
        <f t="shared" si="0"/>
      </c>
      <c r="I9" s="10"/>
    </row>
    <row r="10" spans="1:9" s="9" customFormat="1" ht="12">
      <c r="A10" s="18"/>
      <c r="B10" s="18"/>
      <c r="C10" s="11"/>
      <c r="D10" s="10"/>
      <c r="E10" s="10"/>
      <c r="F10" s="12"/>
      <c r="G10" s="12"/>
      <c r="H10" s="17">
        <f t="shared" si="0"/>
      </c>
      <c r="I10" s="10"/>
    </row>
    <row r="11" spans="1:9" s="9" customFormat="1" ht="12">
      <c r="A11" s="18"/>
      <c r="B11" s="18"/>
      <c r="C11" s="11"/>
      <c r="D11" s="10"/>
      <c r="E11" s="10"/>
      <c r="F11" s="12"/>
      <c r="G11" s="12"/>
      <c r="H11" s="17">
        <f t="shared" si="0"/>
      </c>
      <c r="I11" s="10"/>
    </row>
    <row r="12" spans="1:9" s="9" customFormat="1" ht="12">
      <c r="A12" s="18"/>
      <c r="B12" s="18"/>
      <c r="C12" s="11"/>
      <c r="D12" s="10"/>
      <c r="E12" s="10"/>
      <c r="F12" s="12"/>
      <c r="G12" s="12"/>
      <c r="H12" s="17">
        <f t="shared" si="0"/>
      </c>
      <c r="I12" s="10"/>
    </row>
    <row r="13" spans="1:9" s="9" customFormat="1" ht="12">
      <c r="A13" s="18"/>
      <c r="B13" s="18"/>
      <c r="C13" s="11"/>
      <c r="D13" s="10"/>
      <c r="E13" s="10"/>
      <c r="F13" s="12"/>
      <c r="G13" s="12"/>
      <c r="H13" s="17">
        <f t="shared" si="0"/>
      </c>
      <c r="I13" s="10"/>
    </row>
    <row r="14" spans="1:9" s="9" customFormat="1" ht="12">
      <c r="A14" s="18"/>
      <c r="B14" s="18"/>
      <c r="C14" s="11"/>
      <c r="D14" s="10"/>
      <c r="E14" s="10"/>
      <c r="F14" s="12"/>
      <c r="G14" s="12"/>
      <c r="H14" s="17">
        <f t="shared" si="0"/>
      </c>
      <c r="I14" s="10"/>
    </row>
    <row r="15" spans="1:9" s="9" customFormat="1" ht="12">
      <c r="A15" s="18"/>
      <c r="B15" s="18"/>
      <c r="C15" s="11"/>
      <c r="D15" s="10"/>
      <c r="E15" s="10"/>
      <c r="F15" s="12"/>
      <c r="G15" s="12"/>
      <c r="H15" s="17">
        <f t="shared" si="0"/>
      </c>
      <c r="I15" s="10"/>
    </row>
    <row r="16" spans="1:9" s="9" customFormat="1" ht="12">
      <c r="A16" s="18"/>
      <c r="B16" s="18"/>
      <c r="C16" s="11"/>
      <c r="D16" s="10"/>
      <c r="E16" s="10"/>
      <c r="F16" s="12"/>
      <c r="G16" s="12"/>
      <c r="H16" s="17">
        <f t="shared" si="0"/>
      </c>
      <c r="I16" s="10"/>
    </row>
    <row r="17" spans="1:9" s="9" customFormat="1" ht="12">
      <c r="A17" s="18"/>
      <c r="B17" s="18"/>
      <c r="C17" s="11"/>
      <c r="D17" s="10"/>
      <c r="E17" s="10"/>
      <c r="F17" s="12"/>
      <c r="G17" s="12"/>
      <c r="H17" s="17">
        <f t="shared" si="0"/>
      </c>
      <c r="I17" s="10"/>
    </row>
    <row r="18" spans="1:9" s="9" customFormat="1" ht="12">
      <c r="A18" s="18"/>
      <c r="B18" s="18"/>
      <c r="C18" s="11"/>
      <c r="D18" s="10"/>
      <c r="E18" s="10"/>
      <c r="F18" s="12"/>
      <c r="G18" s="12"/>
      <c r="H18" s="17">
        <f t="shared" si="0"/>
      </c>
      <c r="I18" s="10"/>
    </row>
    <row r="19" spans="1:9" s="9" customFormat="1" ht="12">
      <c r="A19" s="18"/>
      <c r="B19" s="18"/>
      <c r="C19" s="11"/>
      <c r="D19" s="10"/>
      <c r="E19" s="10"/>
      <c r="F19" s="12"/>
      <c r="G19" s="12"/>
      <c r="H19" s="17">
        <f t="shared" si="0"/>
      </c>
      <c r="I19" s="10"/>
    </row>
    <row r="20" spans="1:9" s="9" customFormat="1" ht="12">
      <c r="A20" s="18"/>
      <c r="B20" s="18"/>
      <c r="C20" s="11"/>
      <c r="D20" s="10"/>
      <c r="E20" s="10"/>
      <c r="F20" s="12"/>
      <c r="G20" s="12"/>
      <c r="H20" s="17">
        <f t="shared" si="0"/>
      </c>
      <c r="I20" s="10"/>
    </row>
    <row r="21" spans="1:9" s="9" customFormat="1" ht="12">
      <c r="A21" s="18"/>
      <c r="B21" s="18"/>
      <c r="C21" s="11"/>
      <c r="D21" s="10"/>
      <c r="E21" s="10"/>
      <c r="F21" s="12"/>
      <c r="G21" s="12"/>
      <c r="H21" s="17">
        <f t="shared" si="0"/>
      </c>
      <c r="I21" s="10"/>
    </row>
    <row r="22" spans="1:9" s="9" customFormat="1" ht="12">
      <c r="A22" s="18"/>
      <c r="B22" s="18"/>
      <c r="C22" s="11"/>
      <c r="D22" s="10"/>
      <c r="E22" s="10"/>
      <c r="F22" s="12"/>
      <c r="G22" s="12"/>
      <c r="H22" s="17">
        <f t="shared" si="0"/>
      </c>
      <c r="I22" s="10"/>
    </row>
    <row r="23" spans="1:9" s="9" customFormat="1" ht="12">
      <c r="A23" s="18"/>
      <c r="B23" s="18"/>
      <c r="C23" s="11"/>
      <c r="D23" s="10"/>
      <c r="E23" s="10"/>
      <c r="F23" s="12"/>
      <c r="G23" s="12"/>
      <c r="H23" s="17">
        <f t="shared" si="0"/>
      </c>
      <c r="I23" s="10"/>
    </row>
    <row r="24" spans="1:9" s="9" customFormat="1" ht="12">
      <c r="A24" s="18"/>
      <c r="B24" s="18"/>
      <c r="C24" s="11"/>
      <c r="D24" s="10"/>
      <c r="E24" s="10"/>
      <c r="F24" s="12"/>
      <c r="G24" s="12"/>
      <c r="H24" s="17">
        <f t="shared" si="0"/>
      </c>
      <c r="I24" s="10"/>
    </row>
    <row r="25" spans="1:9" s="9" customFormat="1" ht="12">
      <c r="A25" s="18"/>
      <c r="B25" s="18"/>
      <c r="C25" s="11"/>
      <c r="D25" s="10"/>
      <c r="E25" s="10"/>
      <c r="F25" s="12"/>
      <c r="G25" s="12"/>
      <c r="H25" s="17">
        <f t="shared" si="0"/>
      </c>
      <c r="I25" s="10"/>
    </row>
    <row r="26" spans="1:9" s="9" customFormat="1" ht="12">
      <c r="A26" s="18"/>
      <c r="B26" s="18"/>
      <c r="C26" s="11"/>
      <c r="D26" s="10"/>
      <c r="E26" s="10"/>
      <c r="F26" s="12"/>
      <c r="G26" s="12"/>
      <c r="H26" s="17">
        <f t="shared" si="0"/>
      </c>
      <c r="I26" s="10"/>
    </row>
    <row r="27" spans="1:9" s="9" customFormat="1" ht="12">
      <c r="A27" s="18"/>
      <c r="B27" s="18"/>
      <c r="C27" s="11"/>
      <c r="D27" s="10"/>
      <c r="E27" s="10"/>
      <c r="F27" s="12"/>
      <c r="G27" s="12"/>
      <c r="H27" s="17">
        <f t="shared" si="0"/>
      </c>
      <c r="I27" s="10"/>
    </row>
    <row r="28" spans="1:9" s="9" customFormat="1" ht="12">
      <c r="A28" s="18"/>
      <c r="B28" s="18"/>
      <c r="C28" s="11"/>
      <c r="D28" s="10"/>
      <c r="E28" s="10"/>
      <c r="F28" s="12"/>
      <c r="G28" s="12"/>
      <c r="H28" s="17">
        <f t="shared" si="0"/>
      </c>
      <c r="I28" s="10"/>
    </row>
    <row r="29" spans="1:9" s="9" customFormat="1" ht="12">
      <c r="A29" s="18"/>
      <c r="B29" s="18"/>
      <c r="C29" s="11"/>
      <c r="D29" s="10"/>
      <c r="E29" s="10"/>
      <c r="F29" s="12"/>
      <c r="G29" s="12"/>
      <c r="H29" s="17">
        <f t="shared" si="0"/>
      </c>
      <c r="I29" s="10"/>
    </row>
    <row r="30" spans="1:9" s="9" customFormat="1" ht="12">
      <c r="A30" s="18"/>
      <c r="B30" s="18"/>
      <c r="C30" s="11"/>
      <c r="D30" s="10"/>
      <c r="E30" s="10"/>
      <c r="F30" s="12"/>
      <c r="G30" s="12"/>
      <c r="H30" s="17">
        <f t="shared" si="0"/>
      </c>
      <c r="I30" s="10"/>
    </row>
    <row r="31" spans="1:9" s="9" customFormat="1" ht="12">
      <c r="A31" s="18"/>
      <c r="B31" s="18"/>
      <c r="C31" s="11"/>
      <c r="D31" s="10"/>
      <c r="E31" s="10"/>
      <c r="F31" s="12"/>
      <c r="G31" s="12"/>
      <c r="H31" s="17">
        <f t="shared" si="0"/>
      </c>
      <c r="I31" s="10"/>
    </row>
    <row r="32" spans="1:9" s="9" customFormat="1" ht="12">
      <c r="A32" s="18"/>
      <c r="B32" s="18"/>
      <c r="C32" s="11"/>
      <c r="D32" s="10"/>
      <c r="E32" s="10"/>
      <c r="F32" s="12"/>
      <c r="G32" s="12"/>
      <c r="H32" s="17">
        <f t="shared" si="0"/>
      </c>
      <c r="I32" s="10"/>
    </row>
    <row r="33" spans="1:9" s="9" customFormat="1" ht="12">
      <c r="A33" s="18"/>
      <c r="B33" s="18"/>
      <c r="C33" s="11"/>
      <c r="D33" s="10"/>
      <c r="E33" s="10"/>
      <c r="F33" s="12"/>
      <c r="G33" s="12"/>
      <c r="H33" s="17">
        <f t="shared" si="0"/>
      </c>
      <c r="I33" s="10"/>
    </row>
    <row r="34" spans="1:9" s="9" customFormat="1" ht="12">
      <c r="A34" s="18"/>
      <c r="B34" s="18"/>
      <c r="C34" s="11"/>
      <c r="D34" s="10"/>
      <c r="E34" s="10"/>
      <c r="F34" s="12"/>
      <c r="G34" s="12"/>
      <c r="H34" s="17">
        <f t="shared" si="0"/>
      </c>
      <c r="I34" s="10"/>
    </row>
    <row r="35" spans="1:9" s="9" customFormat="1" ht="12">
      <c r="A35" s="18"/>
      <c r="B35" s="18"/>
      <c r="C35" s="11"/>
      <c r="D35" s="10"/>
      <c r="E35" s="10"/>
      <c r="F35" s="12"/>
      <c r="G35" s="12"/>
      <c r="H35" s="17">
        <f t="shared" si="0"/>
      </c>
      <c r="I35" s="10"/>
    </row>
    <row r="36" spans="1:9" s="9" customFormat="1" ht="12">
      <c r="A36" s="18"/>
      <c r="B36" s="18"/>
      <c r="C36" s="11"/>
      <c r="D36" s="10"/>
      <c r="E36" s="10"/>
      <c r="F36" s="12"/>
      <c r="G36" s="12"/>
      <c r="H36" s="17">
        <f t="shared" si="0"/>
      </c>
      <c r="I36" s="10"/>
    </row>
    <row r="37" spans="1:9" s="9" customFormat="1" ht="12">
      <c r="A37" s="18"/>
      <c r="B37" s="18"/>
      <c r="C37" s="11"/>
      <c r="D37" s="10"/>
      <c r="E37" s="10"/>
      <c r="F37" s="12"/>
      <c r="G37" s="12"/>
      <c r="H37" s="17">
        <f t="shared" si="0"/>
      </c>
      <c r="I37" s="10"/>
    </row>
    <row r="38" spans="1:9" s="9" customFormat="1" ht="12">
      <c r="A38" s="18"/>
      <c r="B38" s="18"/>
      <c r="C38" s="11"/>
      <c r="D38" s="10"/>
      <c r="E38" s="10"/>
      <c r="F38" s="12"/>
      <c r="G38" s="12"/>
      <c r="H38" s="17">
        <f t="shared" si="0"/>
      </c>
      <c r="I38" s="10"/>
    </row>
    <row r="39" spans="1:9" s="9" customFormat="1" ht="12">
      <c r="A39" s="18"/>
      <c r="B39" s="18"/>
      <c r="C39" s="11"/>
      <c r="D39" s="10"/>
      <c r="E39" s="10"/>
      <c r="F39" s="12"/>
      <c r="G39" s="12"/>
      <c r="H39" s="17">
        <f t="shared" si="0"/>
      </c>
      <c r="I39" s="10"/>
    </row>
    <row r="40" spans="1:9" s="9" customFormat="1" ht="12">
      <c r="A40" s="18"/>
      <c r="B40" s="18"/>
      <c r="C40" s="11"/>
      <c r="D40" s="10"/>
      <c r="E40" s="10"/>
      <c r="F40" s="12"/>
      <c r="G40" s="12"/>
      <c r="H40" s="17">
        <f t="shared" si="0"/>
      </c>
      <c r="I40" s="10"/>
    </row>
    <row r="41" spans="1:9" s="9" customFormat="1" ht="12">
      <c r="A41" s="18"/>
      <c r="B41" s="18"/>
      <c r="C41" s="11"/>
      <c r="D41" s="10"/>
      <c r="E41" s="10"/>
      <c r="F41" s="12"/>
      <c r="G41" s="12"/>
      <c r="H41" s="17">
        <f t="shared" si="0"/>
      </c>
      <c r="I41" s="10"/>
    </row>
    <row r="42" spans="1:9" s="9" customFormat="1" ht="12">
      <c r="A42" s="18"/>
      <c r="B42" s="18"/>
      <c r="C42" s="11"/>
      <c r="D42" s="10"/>
      <c r="E42" s="10"/>
      <c r="F42" s="12"/>
      <c r="G42" s="12"/>
      <c r="H42" s="17">
        <f t="shared" si="0"/>
      </c>
      <c r="I42" s="10"/>
    </row>
    <row r="43" spans="1:9" s="9" customFormat="1" ht="12">
      <c r="A43" s="18"/>
      <c r="B43" s="18"/>
      <c r="C43" s="11"/>
      <c r="D43" s="10"/>
      <c r="E43" s="10"/>
      <c r="F43" s="12"/>
      <c r="G43" s="12"/>
      <c r="H43" s="17">
        <f t="shared" si="0"/>
      </c>
      <c r="I43" s="10"/>
    </row>
    <row r="44" spans="1:9" s="9" customFormat="1" ht="12">
      <c r="A44" s="18"/>
      <c r="B44" s="18"/>
      <c r="C44" s="11"/>
      <c r="D44" s="10"/>
      <c r="E44" s="10"/>
      <c r="F44" s="12"/>
      <c r="G44" s="12"/>
      <c r="H44" s="17">
        <f t="shared" si="0"/>
      </c>
      <c r="I44" s="10"/>
    </row>
    <row r="45" spans="1:9" s="9" customFormat="1" ht="12">
      <c r="A45" s="18"/>
      <c r="B45" s="18"/>
      <c r="C45" s="11"/>
      <c r="D45" s="10"/>
      <c r="E45" s="10"/>
      <c r="F45" s="12"/>
      <c r="G45" s="12"/>
      <c r="H45" s="17">
        <f t="shared" si="0"/>
      </c>
      <c r="I45" s="10"/>
    </row>
    <row r="46" spans="1:9" s="9" customFormat="1" ht="12">
      <c r="A46" s="18"/>
      <c r="B46" s="18"/>
      <c r="C46" s="11"/>
      <c r="D46" s="10"/>
      <c r="E46" s="10"/>
      <c r="F46" s="12"/>
      <c r="G46" s="12"/>
      <c r="H46" s="17">
        <f t="shared" si="0"/>
      </c>
      <c r="I46" s="10"/>
    </row>
    <row r="47" spans="1:9" s="9" customFormat="1" ht="12">
      <c r="A47" s="18"/>
      <c r="B47" s="18"/>
      <c r="C47" s="11"/>
      <c r="D47" s="10"/>
      <c r="E47" s="10"/>
      <c r="F47" s="12"/>
      <c r="G47" s="12"/>
      <c r="H47" s="17">
        <f t="shared" si="0"/>
      </c>
      <c r="I47" s="10"/>
    </row>
    <row r="48" spans="1:9" s="9" customFormat="1" ht="12">
      <c r="A48" s="18"/>
      <c r="B48" s="18"/>
      <c r="C48" s="11"/>
      <c r="D48" s="10"/>
      <c r="E48" s="10"/>
      <c r="F48" s="12"/>
      <c r="G48" s="12"/>
      <c r="H48" s="17">
        <f t="shared" si="0"/>
      </c>
      <c r="I48" s="10"/>
    </row>
    <row r="49" spans="1:9" s="9" customFormat="1" ht="12">
      <c r="A49" s="18"/>
      <c r="B49" s="18"/>
      <c r="C49" s="11"/>
      <c r="D49" s="10"/>
      <c r="E49" s="10"/>
      <c r="F49" s="12"/>
      <c r="G49" s="12"/>
      <c r="H49" s="17">
        <f t="shared" si="0"/>
      </c>
      <c r="I49" s="10"/>
    </row>
    <row r="50" spans="1:9" s="9" customFormat="1" ht="12">
      <c r="A50" s="18"/>
      <c r="B50" s="18"/>
      <c r="C50" s="11"/>
      <c r="D50" s="10"/>
      <c r="E50" s="10"/>
      <c r="F50" s="12"/>
      <c r="G50" s="12"/>
      <c r="H50" s="17">
        <f t="shared" si="0"/>
      </c>
      <c r="I50" s="10"/>
    </row>
    <row r="51" spans="1:9" s="9" customFormat="1" ht="12">
      <c r="A51" s="18"/>
      <c r="B51" s="18"/>
      <c r="C51" s="11"/>
      <c r="D51" s="10"/>
      <c r="E51" s="10"/>
      <c r="F51" s="12"/>
      <c r="G51" s="12"/>
      <c r="H51" s="17">
        <f t="shared" si="0"/>
      </c>
      <c r="I51" s="10"/>
    </row>
    <row r="52" spans="1:9" s="9" customFormat="1" ht="12">
      <c r="A52" s="18"/>
      <c r="B52" s="18"/>
      <c r="C52" s="11"/>
      <c r="D52" s="10"/>
      <c r="E52" s="10"/>
      <c r="F52" s="12"/>
      <c r="G52" s="12"/>
      <c r="H52" s="17">
        <f t="shared" si="0"/>
      </c>
      <c r="I52" s="10"/>
    </row>
    <row r="53" spans="1:9" s="9" customFormat="1" ht="12">
      <c r="A53" s="18"/>
      <c r="B53" s="18"/>
      <c r="C53" s="11"/>
      <c r="D53" s="10"/>
      <c r="E53" s="10"/>
      <c r="F53" s="12"/>
      <c r="G53" s="12"/>
      <c r="H53" s="17">
        <f t="shared" si="0"/>
      </c>
      <c r="I53" s="10"/>
    </row>
    <row r="54" spans="1:9" s="9" customFormat="1" ht="12">
      <c r="A54" s="18"/>
      <c r="B54" s="18"/>
      <c r="C54" s="11"/>
      <c r="D54" s="10"/>
      <c r="E54" s="10"/>
      <c r="F54" s="12"/>
      <c r="G54" s="12"/>
      <c r="H54" s="17">
        <f t="shared" si="0"/>
      </c>
      <c r="I54" s="10"/>
    </row>
    <row r="55" spans="1:9" s="9" customFormat="1" ht="12">
      <c r="A55" s="18"/>
      <c r="B55" s="18"/>
      <c r="C55" s="11"/>
      <c r="D55" s="10"/>
      <c r="E55" s="10"/>
      <c r="F55" s="12"/>
      <c r="G55" s="12"/>
      <c r="H55" s="17">
        <f t="shared" si="0"/>
      </c>
      <c r="I55" s="10"/>
    </row>
    <row r="56" spans="1:9" s="9" customFormat="1" ht="12">
      <c r="A56" s="18"/>
      <c r="B56" s="18"/>
      <c r="C56" s="11"/>
      <c r="D56" s="10"/>
      <c r="E56" s="10"/>
      <c r="F56" s="12"/>
      <c r="G56" s="12"/>
      <c r="H56" s="17">
        <f t="shared" si="0"/>
      </c>
      <c r="I56" s="10"/>
    </row>
    <row r="57" spans="1:9" s="9" customFormat="1" ht="12">
      <c r="A57" s="18"/>
      <c r="B57" s="18"/>
      <c r="C57" s="11"/>
      <c r="D57" s="10"/>
      <c r="E57" s="10"/>
      <c r="F57" s="12"/>
      <c r="G57" s="12"/>
      <c r="H57" s="17">
        <f t="shared" si="0"/>
      </c>
      <c r="I57" s="10"/>
    </row>
    <row r="58" spans="1:9" s="9" customFormat="1" ht="12">
      <c r="A58" s="18"/>
      <c r="B58" s="18"/>
      <c r="C58" s="11"/>
      <c r="D58" s="10"/>
      <c r="E58" s="10"/>
      <c r="F58" s="12"/>
      <c r="G58" s="12"/>
      <c r="H58" s="17">
        <f t="shared" si="0"/>
      </c>
      <c r="I58" s="10"/>
    </row>
    <row r="59" spans="1:9" s="9" customFormat="1" ht="12">
      <c r="A59" s="18"/>
      <c r="B59" s="18"/>
      <c r="C59" s="11"/>
      <c r="D59" s="10"/>
      <c r="E59" s="10"/>
      <c r="F59" s="12"/>
      <c r="G59" s="12"/>
      <c r="H59" s="17">
        <f t="shared" si="0"/>
      </c>
      <c r="I59" s="10"/>
    </row>
    <row r="60" spans="1:9" s="9" customFormat="1" ht="12">
      <c r="A60" s="18"/>
      <c r="B60" s="18"/>
      <c r="C60" s="11"/>
      <c r="D60" s="10"/>
      <c r="E60" s="10"/>
      <c r="F60" s="12"/>
      <c r="G60" s="12"/>
      <c r="H60" s="17">
        <f t="shared" si="0"/>
      </c>
      <c r="I60" s="10"/>
    </row>
    <row r="61" spans="1:9" s="9" customFormat="1" ht="12">
      <c r="A61" s="18"/>
      <c r="B61" s="18"/>
      <c r="C61" s="11"/>
      <c r="D61" s="10"/>
      <c r="E61" s="10"/>
      <c r="F61" s="12"/>
      <c r="G61" s="12"/>
      <c r="H61" s="17">
        <f t="shared" si="0"/>
      </c>
      <c r="I61" s="10"/>
    </row>
    <row r="62" spans="1:9" s="9" customFormat="1" ht="12">
      <c r="A62" s="18"/>
      <c r="B62" s="18"/>
      <c r="C62" s="11"/>
      <c r="D62" s="10"/>
      <c r="E62" s="10"/>
      <c r="F62" s="12"/>
      <c r="G62" s="12"/>
      <c r="H62" s="17">
        <f t="shared" si="0"/>
      </c>
      <c r="I62" s="10"/>
    </row>
    <row r="63" spans="1:9" s="9" customFormat="1" ht="12">
      <c r="A63" s="18"/>
      <c r="B63" s="18"/>
      <c r="C63" s="11"/>
      <c r="D63" s="10"/>
      <c r="E63" s="10"/>
      <c r="F63" s="12"/>
      <c r="G63" s="12"/>
      <c r="H63" s="17">
        <f t="shared" si="0"/>
      </c>
      <c r="I63" s="10"/>
    </row>
    <row r="64" spans="1:9" s="9" customFormat="1" ht="12">
      <c r="A64" s="18"/>
      <c r="B64" s="18"/>
      <c r="C64" s="11"/>
      <c r="D64" s="10"/>
      <c r="E64" s="10"/>
      <c r="F64" s="12"/>
      <c r="G64" s="12"/>
      <c r="H64" s="17">
        <f t="shared" si="0"/>
      </c>
      <c r="I64" s="10"/>
    </row>
    <row r="65" spans="1:9" s="9" customFormat="1" ht="12">
      <c r="A65" s="18"/>
      <c r="B65" s="18"/>
      <c r="C65" s="11"/>
      <c r="D65" s="10"/>
      <c r="E65" s="10"/>
      <c r="F65" s="12"/>
      <c r="G65" s="12"/>
      <c r="H65" s="17">
        <f t="shared" si="0"/>
      </c>
      <c r="I65" s="10"/>
    </row>
    <row r="66" spans="1:9" s="9" customFormat="1" ht="12">
      <c r="A66" s="18"/>
      <c r="B66" s="18"/>
      <c r="C66" s="11"/>
      <c r="D66" s="10"/>
      <c r="E66" s="10"/>
      <c r="F66" s="12"/>
      <c r="G66" s="12"/>
      <c r="H66" s="17">
        <f t="shared" si="0"/>
      </c>
      <c r="I66" s="10"/>
    </row>
    <row r="67" spans="1:9" s="9" customFormat="1" ht="12">
      <c r="A67" s="18"/>
      <c r="B67" s="18"/>
      <c r="C67" s="11"/>
      <c r="D67" s="10"/>
      <c r="E67" s="10"/>
      <c r="F67" s="12"/>
      <c r="G67" s="12"/>
      <c r="H67" s="17">
        <f aca="true" t="shared" si="1" ref="H67:H101">IF(AND(AND(F67&lt;&gt;"",F67&lt;&gt;0),AND(G67&lt;&gt;"",G67&lt;&gt;0)),G67/F67*100,"")</f>
      </c>
      <c r="I67" s="10"/>
    </row>
    <row r="68" spans="1:9" s="9" customFormat="1" ht="12">
      <c r="A68" s="18"/>
      <c r="B68" s="18"/>
      <c r="C68" s="11"/>
      <c r="D68" s="10"/>
      <c r="E68" s="10"/>
      <c r="F68" s="12"/>
      <c r="G68" s="12"/>
      <c r="H68" s="17">
        <f t="shared" si="1"/>
      </c>
      <c r="I68" s="10"/>
    </row>
    <row r="69" spans="1:9" s="9" customFormat="1" ht="12">
      <c r="A69" s="18"/>
      <c r="B69" s="18"/>
      <c r="C69" s="11"/>
      <c r="D69" s="10"/>
      <c r="E69" s="10"/>
      <c r="F69" s="12"/>
      <c r="G69" s="12"/>
      <c r="H69" s="17">
        <f t="shared" si="1"/>
      </c>
      <c r="I69" s="10"/>
    </row>
    <row r="70" spans="1:9" s="9" customFormat="1" ht="12">
      <c r="A70" s="18"/>
      <c r="B70" s="18"/>
      <c r="C70" s="11"/>
      <c r="D70" s="10"/>
      <c r="E70" s="10"/>
      <c r="F70" s="12"/>
      <c r="G70" s="12"/>
      <c r="H70" s="17">
        <f t="shared" si="1"/>
      </c>
      <c r="I70" s="10"/>
    </row>
    <row r="71" spans="1:9" s="9" customFormat="1" ht="12">
      <c r="A71" s="18"/>
      <c r="B71" s="18"/>
      <c r="C71" s="11"/>
      <c r="D71" s="10"/>
      <c r="E71" s="10"/>
      <c r="F71" s="12"/>
      <c r="G71" s="12"/>
      <c r="H71" s="17">
        <f t="shared" si="1"/>
      </c>
      <c r="I71" s="10"/>
    </row>
    <row r="72" spans="1:9" s="9" customFormat="1" ht="12">
      <c r="A72" s="18"/>
      <c r="B72" s="18"/>
      <c r="C72" s="11"/>
      <c r="D72" s="10"/>
      <c r="E72" s="10"/>
      <c r="F72" s="12"/>
      <c r="G72" s="12"/>
      <c r="H72" s="17">
        <f t="shared" si="1"/>
      </c>
      <c r="I72" s="10"/>
    </row>
    <row r="73" spans="1:9" s="9" customFormat="1" ht="12">
      <c r="A73" s="18"/>
      <c r="B73" s="18"/>
      <c r="C73" s="11"/>
      <c r="D73" s="10"/>
      <c r="E73" s="10"/>
      <c r="F73" s="12"/>
      <c r="G73" s="12"/>
      <c r="H73" s="17">
        <f t="shared" si="1"/>
      </c>
      <c r="I73" s="10"/>
    </row>
    <row r="74" spans="1:9" s="9" customFormat="1" ht="12">
      <c r="A74" s="18"/>
      <c r="B74" s="18"/>
      <c r="C74" s="11"/>
      <c r="D74" s="10"/>
      <c r="E74" s="10"/>
      <c r="F74" s="12"/>
      <c r="G74" s="12"/>
      <c r="H74" s="17">
        <f t="shared" si="1"/>
      </c>
      <c r="I74" s="10"/>
    </row>
    <row r="75" spans="1:9" s="9" customFormat="1" ht="12">
      <c r="A75" s="18"/>
      <c r="B75" s="18"/>
      <c r="C75" s="11"/>
      <c r="D75" s="10"/>
      <c r="E75" s="10"/>
      <c r="F75" s="12"/>
      <c r="G75" s="12"/>
      <c r="H75" s="17">
        <f t="shared" si="1"/>
      </c>
      <c r="I75" s="10"/>
    </row>
    <row r="76" spans="1:9" s="9" customFormat="1" ht="12">
      <c r="A76" s="18"/>
      <c r="B76" s="18"/>
      <c r="C76" s="11"/>
      <c r="D76" s="10"/>
      <c r="E76" s="10"/>
      <c r="F76" s="12"/>
      <c r="G76" s="12"/>
      <c r="H76" s="17">
        <f t="shared" si="1"/>
      </c>
      <c r="I76" s="10"/>
    </row>
    <row r="77" spans="1:9" s="9" customFormat="1" ht="12">
      <c r="A77" s="18"/>
      <c r="B77" s="18"/>
      <c r="C77" s="11"/>
      <c r="D77" s="10"/>
      <c r="E77" s="10"/>
      <c r="F77" s="12"/>
      <c r="G77" s="12"/>
      <c r="H77" s="17">
        <f t="shared" si="1"/>
      </c>
      <c r="I77" s="10"/>
    </row>
    <row r="78" spans="1:9" s="9" customFormat="1" ht="12">
      <c r="A78" s="18"/>
      <c r="B78" s="18"/>
      <c r="C78" s="11"/>
      <c r="D78" s="10"/>
      <c r="E78" s="10"/>
      <c r="F78" s="12"/>
      <c r="G78" s="12"/>
      <c r="H78" s="17">
        <f t="shared" si="1"/>
      </c>
      <c r="I78" s="10"/>
    </row>
    <row r="79" spans="1:9" s="9" customFormat="1" ht="12">
      <c r="A79" s="18"/>
      <c r="B79" s="18"/>
      <c r="C79" s="11"/>
      <c r="D79" s="10"/>
      <c r="E79" s="10"/>
      <c r="F79" s="12"/>
      <c r="G79" s="12"/>
      <c r="H79" s="17">
        <f t="shared" si="1"/>
      </c>
      <c r="I79" s="10"/>
    </row>
    <row r="80" spans="1:9" s="9" customFormat="1" ht="12">
      <c r="A80" s="18"/>
      <c r="B80" s="18"/>
      <c r="C80" s="11"/>
      <c r="D80" s="10"/>
      <c r="E80" s="10"/>
      <c r="F80" s="12"/>
      <c r="G80" s="12"/>
      <c r="H80" s="17">
        <f t="shared" si="1"/>
      </c>
      <c r="I80" s="10"/>
    </row>
    <row r="81" spans="1:9" s="9" customFormat="1" ht="12">
      <c r="A81" s="18"/>
      <c r="B81" s="18"/>
      <c r="C81" s="11"/>
      <c r="D81" s="10"/>
      <c r="E81" s="10"/>
      <c r="F81" s="12"/>
      <c r="G81" s="12"/>
      <c r="H81" s="17">
        <f t="shared" si="1"/>
      </c>
      <c r="I81" s="10"/>
    </row>
    <row r="82" spans="1:9" s="9" customFormat="1" ht="12">
      <c r="A82" s="18"/>
      <c r="B82" s="18"/>
      <c r="C82" s="11"/>
      <c r="D82" s="10"/>
      <c r="E82" s="10"/>
      <c r="F82" s="12"/>
      <c r="G82" s="12"/>
      <c r="H82" s="17">
        <f t="shared" si="1"/>
      </c>
      <c r="I82" s="10"/>
    </row>
    <row r="83" spans="1:9" s="9" customFormat="1" ht="12">
      <c r="A83" s="18"/>
      <c r="B83" s="18"/>
      <c r="C83" s="11"/>
      <c r="D83" s="10"/>
      <c r="E83" s="10"/>
      <c r="F83" s="12"/>
      <c r="G83" s="12"/>
      <c r="H83" s="17">
        <f t="shared" si="1"/>
      </c>
      <c r="I83" s="10"/>
    </row>
    <row r="84" spans="1:9" s="9" customFormat="1" ht="12">
      <c r="A84" s="18"/>
      <c r="B84" s="18"/>
      <c r="C84" s="11"/>
      <c r="D84" s="10"/>
      <c r="E84" s="10"/>
      <c r="F84" s="12"/>
      <c r="G84" s="12"/>
      <c r="H84" s="17">
        <f t="shared" si="1"/>
      </c>
      <c r="I84" s="10"/>
    </row>
    <row r="85" spans="1:9" s="9" customFormat="1" ht="12">
      <c r="A85" s="18"/>
      <c r="B85" s="18"/>
      <c r="C85" s="11"/>
      <c r="D85" s="10"/>
      <c r="E85" s="10"/>
      <c r="F85" s="12"/>
      <c r="G85" s="12"/>
      <c r="H85" s="17">
        <f t="shared" si="1"/>
      </c>
      <c r="I85" s="10"/>
    </row>
    <row r="86" spans="1:9" s="9" customFormat="1" ht="12">
      <c r="A86" s="18"/>
      <c r="B86" s="18"/>
      <c r="C86" s="11"/>
      <c r="D86" s="10"/>
      <c r="E86" s="10"/>
      <c r="F86" s="12"/>
      <c r="G86" s="12"/>
      <c r="H86" s="17">
        <f t="shared" si="1"/>
      </c>
      <c r="I86" s="10"/>
    </row>
    <row r="87" spans="1:9" s="9" customFormat="1" ht="12">
      <c r="A87" s="18"/>
      <c r="B87" s="18"/>
      <c r="C87" s="11"/>
      <c r="D87" s="10"/>
      <c r="E87" s="10"/>
      <c r="F87" s="12"/>
      <c r="G87" s="12"/>
      <c r="H87" s="17">
        <f t="shared" si="1"/>
      </c>
      <c r="I87" s="10"/>
    </row>
    <row r="88" spans="1:9" s="9" customFormat="1" ht="12">
      <c r="A88" s="18"/>
      <c r="B88" s="18"/>
      <c r="C88" s="11"/>
      <c r="D88" s="10"/>
      <c r="E88" s="10"/>
      <c r="F88" s="12"/>
      <c r="G88" s="12"/>
      <c r="H88" s="17">
        <f t="shared" si="1"/>
      </c>
      <c r="I88" s="10"/>
    </row>
    <row r="89" spans="1:9" s="9" customFormat="1" ht="12">
      <c r="A89" s="18"/>
      <c r="B89" s="18"/>
      <c r="C89" s="11"/>
      <c r="D89" s="10"/>
      <c r="E89" s="10"/>
      <c r="F89" s="12"/>
      <c r="G89" s="12"/>
      <c r="H89" s="17">
        <f t="shared" si="1"/>
      </c>
      <c r="I89" s="10"/>
    </row>
    <row r="90" spans="1:9" s="9" customFormat="1" ht="12">
      <c r="A90" s="18"/>
      <c r="B90" s="18"/>
      <c r="C90" s="11"/>
      <c r="D90" s="10"/>
      <c r="E90" s="10"/>
      <c r="F90" s="12"/>
      <c r="G90" s="12"/>
      <c r="H90" s="17">
        <f t="shared" si="1"/>
      </c>
      <c r="I90" s="10"/>
    </row>
    <row r="91" spans="1:9" s="9" customFormat="1" ht="12">
      <c r="A91" s="18"/>
      <c r="B91" s="18"/>
      <c r="C91" s="11"/>
      <c r="D91" s="10"/>
      <c r="E91" s="10"/>
      <c r="F91" s="12"/>
      <c r="G91" s="12"/>
      <c r="H91" s="17">
        <f t="shared" si="1"/>
      </c>
      <c r="I91" s="10"/>
    </row>
    <row r="92" spans="1:9" s="9" customFormat="1" ht="12">
      <c r="A92" s="18"/>
      <c r="B92" s="18"/>
      <c r="C92" s="11"/>
      <c r="D92" s="10"/>
      <c r="E92" s="10"/>
      <c r="F92" s="12"/>
      <c r="G92" s="12"/>
      <c r="H92" s="17">
        <f t="shared" si="1"/>
      </c>
      <c r="I92" s="10"/>
    </row>
    <row r="93" spans="1:9" s="9" customFormat="1" ht="12">
      <c r="A93" s="18"/>
      <c r="B93" s="18"/>
      <c r="C93" s="11"/>
      <c r="D93" s="10"/>
      <c r="E93" s="10"/>
      <c r="F93" s="12"/>
      <c r="G93" s="12"/>
      <c r="H93" s="17">
        <f t="shared" si="1"/>
      </c>
      <c r="I93" s="10"/>
    </row>
    <row r="94" spans="1:9" s="9" customFormat="1" ht="12">
      <c r="A94" s="18"/>
      <c r="B94" s="18"/>
      <c r="C94" s="11"/>
      <c r="D94" s="10"/>
      <c r="E94" s="10"/>
      <c r="F94" s="12"/>
      <c r="G94" s="12"/>
      <c r="H94" s="17">
        <f t="shared" si="1"/>
      </c>
      <c r="I94" s="10"/>
    </row>
    <row r="95" spans="1:9" s="9" customFormat="1" ht="12">
      <c r="A95" s="18"/>
      <c r="B95" s="18"/>
      <c r="C95" s="11"/>
      <c r="D95" s="10"/>
      <c r="E95" s="10"/>
      <c r="F95" s="12"/>
      <c r="G95" s="12"/>
      <c r="H95" s="17">
        <f t="shared" si="1"/>
      </c>
      <c r="I95" s="10"/>
    </row>
    <row r="96" spans="1:9" s="9" customFormat="1" ht="12">
      <c r="A96" s="18"/>
      <c r="B96" s="18"/>
      <c r="C96" s="11"/>
      <c r="D96" s="10"/>
      <c r="E96" s="10"/>
      <c r="F96" s="12"/>
      <c r="G96" s="12"/>
      <c r="H96" s="17">
        <f t="shared" si="1"/>
      </c>
      <c r="I96" s="10"/>
    </row>
    <row r="97" spans="1:9" s="9" customFormat="1" ht="12">
      <c r="A97" s="18"/>
      <c r="B97" s="18"/>
      <c r="C97" s="11"/>
      <c r="D97" s="10"/>
      <c r="E97" s="10"/>
      <c r="F97" s="12"/>
      <c r="G97" s="12"/>
      <c r="H97" s="17">
        <f t="shared" si="1"/>
      </c>
      <c r="I97" s="10"/>
    </row>
    <row r="98" spans="1:9" s="9" customFormat="1" ht="12">
      <c r="A98" s="18"/>
      <c r="B98" s="18"/>
      <c r="C98" s="11"/>
      <c r="D98" s="10"/>
      <c r="E98" s="10"/>
      <c r="F98" s="12"/>
      <c r="G98" s="12"/>
      <c r="H98" s="17">
        <f t="shared" si="1"/>
      </c>
      <c r="I98" s="10"/>
    </row>
    <row r="99" spans="1:9" s="9" customFormat="1" ht="12">
      <c r="A99" s="18"/>
      <c r="B99" s="18"/>
      <c r="C99" s="11"/>
      <c r="D99" s="10"/>
      <c r="E99" s="10"/>
      <c r="F99" s="12"/>
      <c r="G99" s="12"/>
      <c r="H99" s="17">
        <f t="shared" si="1"/>
      </c>
      <c r="I99" s="10"/>
    </row>
    <row r="100" spans="1:9" s="9" customFormat="1" ht="12">
      <c r="A100" s="18"/>
      <c r="B100" s="18"/>
      <c r="C100" s="11"/>
      <c r="D100" s="10"/>
      <c r="E100" s="10"/>
      <c r="F100" s="12"/>
      <c r="G100" s="12"/>
      <c r="H100" s="17">
        <f t="shared" si="1"/>
      </c>
      <c r="I100" s="10"/>
    </row>
    <row r="101" spans="1:9" s="9" customFormat="1" ht="12">
      <c r="A101" s="18"/>
      <c r="B101" s="18"/>
      <c r="C101" s="11"/>
      <c r="D101" s="10"/>
      <c r="E101" s="10"/>
      <c r="F101" s="12"/>
      <c r="G101" s="12"/>
      <c r="H101" s="17">
        <f t="shared" si="1"/>
      </c>
      <c r="I101" s="10"/>
    </row>
  </sheetData>
  <sheetProtection/>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rintOptions/>
  <pageMargins left="0.1968503937007874" right="0.1968503937007874" top="0.984251968503937" bottom="0.984251968503937" header="0.5118110236220472" footer="0.5118110236220472"/>
  <pageSetup horizontalDpi="300" verticalDpi="300" orientation="landscape" paperSize="9" scale="5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E35" sqref="E35"/>
    </sheetView>
  </sheetViews>
  <sheetFormatPr defaultColWidth="9.00390625" defaultRowHeight="13.5"/>
  <cols>
    <col min="1" max="16384" width="9.00390625" style="1" customWidth="1"/>
  </cols>
  <sheetData>
    <row r="1" ht="12">
      <c r="A1" s="1" t="s">
        <v>7</v>
      </c>
    </row>
    <row r="2" ht="12">
      <c r="A2" s="2" t="s">
        <v>8</v>
      </c>
    </row>
    <row r="3" ht="12">
      <c r="A3" s="2" t="s">
        <v>6</v>
      </c>
    </row>
    <row r="4" ht="12">
      <c r="A4" s="2" t="s">
        <v>11</v>
      </c>
    </row>
    <row r="5" ht="12">
      <c r="A5" s="1"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向川　亮太</dc:creator>
  <cp:keywords/>
  <dc:description/>
  <cp:lastModifiedBy>なし</cp:lastModifiedBy>
  <cp:lastPrinted>2007-01-17T04:43:29Z</cp:lastPrinted>
  <dcterms:created xsi:type="dcterms:W3CDTF">1997-01-08T22:48:59Z</dcterms:created>
  <dcterms:modified xsi:type="dcterms:W3CDTF">2016-02-16T02:39:42Z</dcterms:modified>
  <cp:category/>
  <cp:version/>
  <cp:contentType/>
  <cp:contentStatus/>
</cp:coreProperties>
</file>