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'Isuzu'!$A$4:$S$15</definedName>
    <definedName name="_xlnm.Print_Area" localSheetId="2">'Nissan'!$A$2:$T$10</definedName>
    <definedName name="_xlnm.Print_Area" localSheetId="1">'Toyota'!$A$2:$U$10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<sst xmlns="http://schemas.openxmlformats.org/spreadsheetml/2006/main" count="160" uniqueCount="76">
  <si>
    <t>ガソリン小型バス</t>
  </si>
  <si>
    <t>目標年度（平成２７年度）</t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</si>
  <si>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</si>
  <si>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</si>
  <si>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</si>
  <si>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</si>
  <si>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</si>
  <si>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</si>
  <si>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</si>
  <si>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</si>
  <si>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</si>
  <si>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</si>
  <si>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</si>
  <si>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</si>
  <si>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</si>
  <si>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いすゞ</t>
  </si>
  <si>
    <t>※</t>
  </si>
  <si>
    <t>コモ</t>
  </si>
  <si>
    <t>CBF-JDS4E26</t>
  </si>
  <si>
    <t>QR25</t>
  </si>
  <si>
    <t>2.488</t>
  </si>
  <si>
    <t>5AT(E･LTC)</t>
  </si>
  <si>
    <t>☆☆☆</t>
  </si>
  <si>
    <t>※印の付いている通称名については、日産自動車株式会社が製造事業者である。</t>
  </si>
  <si>
    <t>当該自動車の製造又は輸入の事業を行う者の氏名又は名称    トヨタ自動車株式会社　</t>
  </si>
  <si>
    <t>平成27年度
燃費基準
達成・向上
達成レベル</t>
  </si>
  <si>
    <t>平成32年度
燃費基準
達成・向上
達成レベル</t>
  </si>
  <si>
    <t>CBF-TRH223B</t>
  </si>
  <si>
    <t>2TR</t>
  </si>
  <si>
    <t>6AT
(E･LTC)</t>
  </si>
  <si>
    <t>2070～2100</t>
  </si>
  <si>
    <t>V
B</t>
  </si>
  <si>
    <t>3W
AI</t>
  </si>
  <si>
    <t>R</t>
  </si>
  <si>
    <t>CBF-TRH228B</t>
  </si>
  <si>
    <t>2180～2210</t>
  </si>
  <si>
    <t>A</t>
  </si>
  <si>
    <r>
      <rPr>
        <sz val="8"/>
        <rFont val="ＭＳ Ｐゴシック"/>
        <family val="3"/>
      </rPr>
      <t>当該自動車の製造又は輸入の事業を行う者の氏名又は名称　</t>
    </r>
  </si>
  <si>
    <t>日産自動車株式会社</t>
  </si>
  <si>
    <r>
      <rPr>
        <b/>
        <sz val="12"/>
        <rFont val="ＭＳ Ｐゴシック"/>
        <family val="3"/>
      </rPr>
      <t>ガソリン小型バス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</si>
  <si>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</si>
  <si>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</si>
  <si>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</si>
  <si>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</si>
  <si>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</si>
  <si>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</si>
  <si>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t>平成27年度
燃費基準
達成・向上
達成レベル</t>
  </si>
  <si>
    <t>平成32年度
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</si>
  <si>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</si>
  <si>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</si>
  <si>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</si>
  <si>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</si>
  <si>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</si>
  <si>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</si>
  <si>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</si>
  <si>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</si>
  <si>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</si>
  <si>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対策</t>
    </r>
  </si>
  <si>
    <t>ニッサン</t>
  </si>
  <si>
    <t>NV350 キャラバン</t>
  </si>
  <si>
    <t>CBF-DS4E26</t>
  </si>
  <si>
    <t>V,B</t>
  </si>
  <si>
    <t>3W</t>
  </si>
  <si>
    <t>当該自動車の製造又は輸入の事業を行う者の氏名又は名称　　　　いすゞ自動車株式会社</t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</si>
  <si>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</si>
  <si>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</si>
  <si>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V,B</t>
  </si>
  <si>
    <t>3W</t>
  </si>
  <si>
    <t>R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</si>
  <si>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</si>
  <si>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</si>
  <si>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</si>
  <si>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類別区分番号</t>
    </r>
  </si>
  <si>
    <t>トヨタ</t>
  </si>
  <si>
    <t>ハイエース
レジアスエース</t>
  </si>
  <si>
    <t>0029～0032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</si>
</sst>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"/>
    <numFmt numFmtId="179" formatCode="m&quot;月&quot;d&quot;日&quot;;@"/>
    <numFmt numFmtId="180" formatCode="0.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0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0"/>
      <name val="Arial"/>
      <family val="2"/>
    </font>
    <font>
      <u val="single"/>
      <sz val="8"/>
      <name val="ＭＳ 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49" fontId="13" fillId="30" borderId="4">
      <alignment horizontal="center" vertical="center" wrapText="1"/>
      <protection/>
    </xf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49" fontId="14" fillId="32" borderId="6">
      <alignment horizontal="center" vertical="center" wrapText="1"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1" borderId="11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3" fillId="0" borderId="4">
      <alignment horizontal="center" vertical="center" wrapText="1"/>
      <protection/>
    </xf>
    <xf numFmtId="0" fontId="55" fillId="33" borderId="5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3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77" applyFont="1" applyFill="1" applyBorder="1" applyAlignment="1">
      <alignment horizontal="left" vertical="center"/>
      <protection/>
    </xf>
    <xf numFmtId="0" fontId="4" fillId="0" borderId="0" xfId="77" applyFont="1" applyFill="1" applyBorder="1">
      <alignment vertical="center"/>
      <protection/>
    </xf>
    <xf numFmtId="0" fontId="5" fillId="0" borderId="0" xfId="77" applyFont="1" applyFill="1" applyBorder="1">
      <alignment vertical="center"/>
      <protection/>
    </xf>
    <xf numFmtId="0" fontId="5" fillId="0" borderId="0" xfId="77" applyFont="1" applyFill="1" applyBorder="1" applyAlignment="1">
      <alignment horizontal="right"/>
      <protection/>
    </xf>
    <xf numFmtId="0" fontId="5" fillId="0" borderId="0" xfId="77" applyFont="1">
      <alignment vertical="center"/>
      <protection/>
    </xf>
    <xf numFmtId="0" fontId="4" fillId="0" borderId="0" xfId="77" applyFont="1" applyFill="1" applyBorder="1" applyAlignment="1">
      <alignment horizontal="left" vertical="center"/>
      <protection/>
    </xf>
    <xf numFmtId="0" fontId="6" fillId="0" borderId="0" xfId="77" applyFont="1" applyFill="1" applyBorder="1">
      <alignment vertical="center"/>
      <protection/>
    </xf>
    <xf numFmtId="0" fontId="6" fillId="0" borderId="0" xfId="77" applyFont="1" applyFill="1">
      <alignment vertical="center"/>
      <protection/>
    </xf>
    <xf numFmtId="0" fontId="5" fillId="0" borderId="12" xfId="77" applyFont="1" applyFill="1" applyBorder="1" applyAlignment="1" quotePrefix="1">
      <alignment horizontal="left" vertical="center"/>
      <protection/>
    </xf>
    <xf numFmtId="0" fontId="6" fillId="0" borderId="12" xfId="77" applyFont="1" applyFill="1" applyBorder="1">
      <alignment vertical="center"/>
      <protection/>
    </xf>
    <xf numFmtId="0" fontId="7" fillId="0" borderId="0" xfId="77" applyFont="1" applyFill="1" applyBorder="1" applyAlignment="1">
      <alignment/>
      <protection/>
    </xf>
    <xf numFmtId="0" fontId="6" fillId="0" borderId="0" xfId="77" applyFont="1" applyFill="1" applyBorder="1" applyAlignment="1">
      <alignment/>
      <protection/>
    </xf>
    <xf numFmtId="0" fontId="6" fillId="0" borderId="0" xfId="77" applyFont="1" applyFill="1" applyAlignment="1">
      <alignment horizontal="right"/>
      <protection/>
    </xf>
    <xf numFmtId="0" fontId="5" fillId="0" borderId="0" xfId="77" applyFont="1" applyFill="1" applyAlignment="1">
      <alignment horizontal="right"/>
      <protection/>
    </xf>
    <xf numFmtId="0" fontId="6" fillId="0" borderId="13" xfId="77" applyFont="1" applyFill="1" applyBorder="1" applyAlignment="1">
      <alignment horizontal="center" vertical="center"/>
      <protection/>
    </xf>
    <xf numFmtId="0" fontId="6" fillId="0" borderId="13" xfId="76" applyFont="1" applyFill="1" applyBorder="1" applyAlignment="1">
      <alignment horizontal="center"/>
      <protection/>
    </xf>
    <xf numFmtId="0" fontId="6" fillId="0" borderId="14" xfId="77" applyFont="1" applyFill="1" applyBorder="1" applyAlignment="1">
      <alignment horizontal="centerContinuous" shrinkToFit="1"/>
      <protection/>
    </xf>
    <xf numFmtId="0" fontId="6" fillId="0" borderId="15" xfId="77" applyFont="1" applyFill="1" applyBorder="1" applyAlignment="1">
      <alignment horizontal="centerContinuous" shrinkToFit="1"/>
      <protection/>
    </xf>
    <xf numFmtId="0" fontId="6" fillId="0" borderId="13" xfId="77" applyFont="1" applyFill="1" applyBorder="1" applyAlignment="1">
      <alignment horizontal="centerContinuous" shrinkToFit="1"/>
      <protection/>
    </xf>
    <xf numFmtId="0" fontId="6" fillId="0" borderId="16" xfId="77" applyFont="1" applyFill="1" applyBorder="1" applyAlignment="1">
      <alignment horizontal="center"/>
      <protection/>
    </xf>
    <xf numFmtId="0" fontId="6" fillId="0" borderId="17" xfId="77" applyFont="1" applyFill="1" applyBorder="1" applyAlignment="1">
      <alignment horizontal="center" vertical="center"/>
      <protection/>
    </xf>
    <xf numFmtId="0" fontId="6" fillId="0" borderId="18" xfId="76" applyFont="1" applyFill="1" applyBorder="1" applyAlignment="1">
      <alignment horizontal="center"/>
      <protection/>
    </xf>
    <xf numFmtId="0" fontId="6" fillId="0" borderId="19" xfId="76" applyFont="1" applyFill="1" applyBorder="1" applyAlignment="1">
      <alignment horizontal="center"/>
      <protection/>
    </xf>
    <xf numFmtId="0" fontId="6" fillId="0" borderId="20" xfId="76" applyFont="1" applyFill="1" applyBorder="1" applyAlignment="1">
      <alignment horizontal="center"/>
      <protection/>
    </xf>
    <xf numFmtId="0" fontId="6" fillId="0" borderId="0" xfId="76" applyFont="1" applyFill="1" applyBorder="1" applyAlignment="1">
      <alignment horizontal="center"/>
      <protection/>
    </xf>
    <xf numFmtId="0" fontId="6" fillId="0" borderId="17" xfId="76" applyFont="1" applyFill="1" applyBorder="1" applyAlignment="1">
      <alignment horizontal="center"/>
      <protection/>
    </xf>
    <xf numFmtId="0" fontId="6" fillId="0" borderId="17" xfId="76" applyFont="1" applyFill="1" applyBorder="1">
      <alignment/>
      <protection/>
    </xf>
    <xf numFmtId="0" fontId="6" fillId="0" borderId="12" xfId="76" applyFont="1" applyFill="1" applyBorder="1" applyAlignment="1">
      <alignment horizontal="center"/>
      <protection/>
    </xf>
    <xf numFmtId="0" fontId="8" fillId="0" borderId="18" xfId="77" applyFont="1" applyFill="1" applyBorder="1" applyAlignment="1">
      <alignment vertical="center"/>
      <protection/>
    </xf>
    <xf numFmtId="0" fontId="8" fillId="0" borderId="21" xfId="77" applyFont="1" applyFill="1" applyBorder="1" applyAlignment="1">
      <alignment vertical="center"/>
      <protection/>
    </xf>
    <xf numFmtId="0" fontId="8" fillId="0" borderId="13" xfId="77" applyFont="1" applyFill="1" applyBorder="1" applyAlignment="1">
      <alignment vertical="center"/>
      <protection/>
    </xf>
    <xf numFmtId="0" fontId="8" fillId="0" borderId="22" xfId="77" applyFont="1" applyFill="1" applyBorder="1" applyAlignment="1">
      <alignment vertical="center"/>
      <protection/>
    </xf>
    <xf numFmtId="0" fontId="8" fillId="0" borderId="22" xfId="77" applyFont="1" applyFill="1" applyBorder="1" applyAlignment="1">
      <alignment horizontal="center" vertical="center"/>
      <protection/>
    </xf>
    <xf numFmtId="0" fontId="8" fillId="0" borderId="23" xfId="77" applyFont="1" applyFill="1" applyBorder="1" applyAlignment="1">
      <alignment horizontal="center" vertical="center"/>
      <protection/>
    </xf>
    <xf numFmtId="176" fontId="9" fillId="0" borderId="24" xfId="77" applyNumberFormat="1" applyFont="1" applyFill="1" applyBorder="1" applyAlignment="1">
      <alignment horizontal="center" vertical="center"/>
      <protection/>
    </xf>
    <xf numFmtId="177" fontId="10" fillId="0" borderId="25" xfId="0" applyNumberFormat="1" applyFont="1" applyFill="1" applyBorder="1" applyAlignment="1">
      <alignment horizontal="center" vertical="center" wrapText="1"/>
    </xf>
    <xf numFmtId="176" fontId="8" fillId="0" borderId="26" xfId="77" applyNumberFormat="1" applyFont="1" applyFill="1" applyBorder="1" applyAlignment="1">
      <alignment horizontal="center" vertical="center"/>
      <protection/>
    </xf>
    <xf numFmtId="0" fontId="11" fillId="0" borderId="27" xfId="77" applyFont="1" applyFill="1" applyBorder="1" applyAlignment="1">
      <alignment horizontal="center" vertical="center"/>
      <protection/>
    </xf>
    <xf numFmtId="0" fontId="8" fillId="0" borderId="28" xfId="77" applyFont="1" applyFill="1" applyBorder="1" applyAlignment="1">
      <alignment horizontal="center" vertical="center"/>
      <protection/>
    </xf>
    <xf numFmtId="0" fontId="8" fillId="0" borderId="0" xfId="77" applyFont="1" applyFill="1">
      <alignment vertical="center"/>
      <protection/>
    </xf>
    <xf numFmtId="0" fontId="8" fillId="0" borderId="29" xfId="77" applyFont="1" applyFill="1" applyBorder="1" applyAlignment="1">
      <alignment vertical="center"/>
      <protection/>
    </xf>
    <xf numFmtId="0" fontId="8" fillId="0" borderId="30" xfId="77" applyFont="1" applyFill="1" applyBorder="1" applyAlignment="1">
      <alignment vertical="center"/>
      <protection/>
    </xf>
    <xf numFmtId="0" fontId="8" fillId="0" borderId="17" xfId="77" applyFont="1" applyFill="1" applyBorder="1" applyAlignment="1">
      <alignment vertical="center"/>
      <protection/>
    </xf>
    <xf numFmtId="176" fontId="9" fillId="0" borderId="31" xfId="77" applyNumberFormat="1" applyFont="1" applyFill="1" applyBorder="1" applyAlignment="1">
      <alignment horizontal="center" vertical="center"/>
      <protection/>
    </xf>
    <xf numFmtId="177" fontId="10" fillId="0" borderId="32" xfId="0" applyNumberFormat="1" applyFont="1" applyFill="1" applyBorder="1" applyAlignment="1">
      <alignment horizontal="center" vertical="center" wrapText="1"/>
    </xf>
    <xf numFmtId="0" fontId="5" fillId="0" borderId="0" xfId="77" applyFont="1" applyFill="1" applyBorder="1" applyAlignment="1">
      <alignment horizontal="left" vertical="center"/>
      <protection/>
    </xf>
    <xf numFmtId="0" fontId="5" fillId="0" borderId="0" xfId="77" applyFont="1" applyFill="1" applyBorder="1" applyAlignment="1">
      <alignment horizontal="left"/>
      <protection/>
    </xf>
    <xf numFmtId="0" fontId="5" fillId="0" borderId="0" xfId="77" applyFont="1" applyFill="1" applyBorder="1" applyAlignment="1">
      <alignment horizontal="center"/>
      <protection/>
    </xf>
    <xf numFmtId="178" fontId="12" fillId="0" borderId="0" xfId="77" applyNumberFormat="1" applyFont="1" applyFill="1" applyBorder="1" applyAlignment="1" quotePrefix="1">
      <alignment horizontal="center" vertical="center" wrapText="1"/>
      <protection/>
    </xf>
    <xf numFmtId="178" fontId="12" fillId="0" borderId="0" xfId="77" applyNumberFormat="1" applyFont="1" applyFill="1" applyBorder="1" applyAlignment="1">
      <alignment horizontal="center" vertical="center" wrapText="1"/>
      <protection/>
    </xf>
    <xf numFmtId="178" fontId="5" fillId="0" borderId="0" xfId="77" applyNumberFormat="1" applyFont="1" applyFill="1" applyBorder="1" applyAlignment="1" quotePrefix="1">
      <alignment horizontal="center" vertical="center" wrapText="1"/>
      <protection/>
    </xf>
    <xf numFmtId="0" fontId="5" fillId="0" borderId="0" xfId="77" applyFont="1" applyFill="1" applyBorder="1" applyAlignment="1">
      <alignment horizontal="center" vertical="center"/>
      <protection/>
    </xf>
    <xf numFmtId="0" fontId="5" fillId="0" borderId="0" xfId="77" applyFont="1" applyBorder="1">
      <alignment vertical="center"/>
      <protection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 quotePrefix="1">
      <alignment horizontal="center" vertical="center" wrapText="1"/>
    </xf>
    <xf numFmtId="178" fontId="20" fillId="0" borderId="34" xfId="0" applyNumberFormat="1" applyFont="1" applyFill="1" applyBorder="1" applyAlignment="1" quotePrefix="1">
      <alignment horizontal="center" vertical="center" wrapText="1"/>
    </xf>
    <xf numFmtId="178" fontId="20" fillId="0" borderId="22" xfId="0" applyNumberFormat="1" applyFont="1" applyFill="1" applyBorder="1" applyAlignment="1" quotePrefix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178" fontId="10" fillId="0" borderId="31" xfId="0" applyNumberFormat="1" applyFont="1" applyFill="1" applyBorder="1" applyAlignment="1" quotePrefix="1">
      <alignment horizontal="center" vertical="center" wrapText="1"/>
    </xf>
    <xf numFmtId="0" fontId="6" fillId="0" borderId="33" xfId="76" applyFont="1" applyFill="1" applyBorder="1" applyAlignment="1">
      <alignment horizontal="center" vertical="center"/>
      <protection/>
    </xf>
    <xf numFmtId="0" fontId="6" fillId="0" borderId="18" xfId="76" applyFont="1" applyFill="1" applyBorder="1" applyAlignment="1">
      <alignment horizontal="center" vertical="center"/>
      <protection/>
    </xf>
    <xf numFmtId="0" fontId="6" fillId="0" borderId="29" xfId="76" applyFont="1" applyFill="1" applyBorder="1" applyAlignment="1">
      <alignment horizontal="center" vertical="center"/>
      <protection/>
    </xf>
    <xf numFmtId="0" fontId="6" fillId="0" borderId="14" xfId="76" applyFont="1" applyFill="1" applyBorder="1" applyAlignment="1">
      <alignment horizontal="center" vertical="center"/>
      <protection/>
    </xf>
    <xf numFmtId="0" fontId="6" fillId="0" borderId="15" xfId="76" applyFont="1" applyFill="1" applyBorder="1" applyAlignment="1">
      <alignment horizontal="center" vertical="center"/>
      <protection/>
    </xf>
    <xf numFmtId="0" fontId="6" fillId="0" borderId="21" xfId="76" applyFont="1" applyFill="1" applyBorder="1" applyAlignment="1">
      <alignment horizontal="center" vertical="center"/>
      <protection/>
    </xf>
    <xf numFmtId="0" fontId="6" fillId="0" borderId="0" xfId="76" applyFont="1" applyFill="1" applyBorder="1" applyAlignment="1">
      <alignment horizontal="center" vertical="center"/>
      <protection/>
    </xf>
    <xf numFmtId="0" fontId="6" fillId="0" borderId="30" xfId="76" applyFont="1" applyFill="1" applyBorder="1" applyAlignment="1">
      <alignment horizontal="center" vertical="center"/>
      <protection/>
    </xf>
    <xf numFmtId="0" fontId="6" fillId="0" borderId="12" xfId="76" applyFont="1" applyFill="1" applyBorder="1" applyAlignment="1">
      <alignment horizontal="center" vertical="center"/>
      <protection/>
    </xf>
    <xf numFmtId="0" fontId="6" fillId="0" borderId="13" xfId="76" applyFont="1" applyFill="1" applyBorder="1" applyAlignment="1">
      <alignment horizontal="center" vertical="center"/>
      <protection/>
    </xf>
    <xf numFmtId="0" fontId="6" fillId="0" borderId="17" xfId="76" applyFont="1" applyFill="1" applyBorder="1" applyAlignment="1">
      <alignment horizontal="center" vertical="center"/>
      <protection/>
    </xf>
    <xf numFmtId="0" fontId="6" fillId="0" borderId="33" xfId="76" applyFont="1" applyFill="1" applyBorder="1" applyAlignment="1">
      <alignment horizontal="center" vertical="center" wrapText="1"/>
      <protection/>
    </xf>
    <xf numFmtId="0" fontId="6" fillId="0" borderId="14" xfId="76" applyFont="1" applyFill="1" applyBorder="1" applyAlignment="1">
      <alignment horizontal="center" vertical="center" wrapText="1"/>
      <protection/>
    </xf>
    <xf numFmtId="0" fontId="6" fillId="13" borderId="14" xfId="76" applyFont="1" applyFill="1" applyBorder="1" applyAlignment="1">
      <alignment horizontal="center" vertical="center"/>
      <protection/>
    </xf>
    <xf numFmtId="0" fontId="6" fillId="13" borderId="15" xfId="76" applyFont="1" applyFill="1" applyBorder="1" applyAlignment="1">
      <alignment horizontal="center" vertical="center"/>
      <protection/>
    </xf>
    <xf numFmtId="0" fontId="6" fillId="13" borderId="13" xfId="76" applyFont="1" applyFill="1" applyBorder="1" applyAlignment="1">
      <alignment horizontal="center" vertical="center"/>
      <protection/>
    </xf>
    <xf numFmtId="0" fontId="6" fillId="0" borderId="36" xfId="76" applyFont="1" applyFill="1" applyBorder="1" applyAlignment="1">
      <alignment horizontal="center" vertical="center" wrapText="1"/>
      <protection/>
    </xf>
    <xf numFmtId="0" fontId="6" fillId="0" borderId="37" xfId="76" applyFont="1" applyFill="1" applyBorder="1" applyAlignment="1">
      <alignment horizontal="center" vertical="center"/>
      <protection/>
    </xf>
    <xf numFmtId="0" fontId="6" fillId="0" borderId="38" xfId="76" applyFont="1" applyFill="1" applyBorder="1" applyAlignment="1">
      <alignment horizontal="center" vertical="center"/>
      <protection/>
    </xf>
    <xf numFmtId="0" fontId="6" fillId="0" borderId="39" xfId="76" applyFont="1" applyFill="1" applyBorder="1" applyAlignment="1">
      <alignment horizontal="center" vertical="center" wrapText="1"/>
      <protection/>
    </xf>
    <xf numFmtId="0" fontId="6" fillId="0" borderId="40" xfId="76" applyFont="1" applyFill="1" applyBorder="1" applyAlignment="1">
      <alignment horizontal="center" vertical="center"/>
      <protection/>
    </xf>
    <xf numFmtId="0" fontId="6" fillId="0" borderId="41" xfId="76" applyFont="1" applyFill="1" applyBorder="1" applyAlignment="1">
      <alignment horizontal="center" vertical="center"/>
      <protection/>
    </xf>
    <xf numFmtId="0" fontId="6" fillId="0" borderId="42" xfId="76" applyFont="1" applyFill="1" applyBorder="1" applyAlignment="1">
      <alignment horizontal="center" vertical="center" wrapText="1"/>
      <protection/>
    </xf>
    <xf numFmtId="0" fontId="6" fillId="0" borderId="43" xfId="76" applyFont="1" applyFill="1" applyBorder="1" applyAlignment="1">
      <alignment horizontal="center" vertical="center" wrapText="1"/>
      <protection/>
    </xf>
    <xf numFmtId="0" fontId="6" fillId="0" borderId="44" xfId="76" applyFont="1" applyFill="1" applyBorder="1" applyAlignment="1">
      <alignment horizontal="center" vertical="center" wrapText="1"/>
      <protection/>
    </xf>
    <xf numFmtId="0" fontId="6" fillId="0" borderId="45" xfId="76" applyFont="1" applyFill="1" applyBorder="1" applyAlignment="1">
      <alignment horizontal="center" vertical="center" wrapText="1"/>
      <protection/>
    </xf>
    <xf numFmtId="0" fontId="6" fillId="0" borderId="30" xfId="76" applyFont="1" applyFill="1" applyBorder="1" applyAlignment="1">
      <alignment horizontal="center" shrinkToFit="1"/>
      <protection/>
    </xf>
    <xf numFmtId="0" fontId="6" fillId="0" borderId="12" xfId="76" applyFont="1" applyFill="1" applyBorder="1" applyAlignment="1">
      <alignment horizontal="center" shrinkToFit="1"/>
      <protection/>
    </xf>
    <xf numFmtId="0" fontId="6" fillId="0" borderId="17" xfId="76" applyFont="1" applyFill="1" applyBorder="1" applyAlignment="1">
      <alignment horizontal="center" shrinkToFit="1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79" fontId="5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9" fontId="6" fillId="0" borderId="0" xfId="0" applyNumberFormat="1" applyFont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0" fontId="5" fillId="0" borderId="49" xfId="78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178" fontId="39" fillId="0" borderId="24" xfId="0" applyNumberFormat="1" applyFont="1" applyFill="1" applyBorder="1" applyAlignment="1">
      <alignment horizontal="center" vertical="center" wrapText="1"/>
    </xf>
    <xf numFmtId="1" fontId="39" fillId="0" borderId="25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 quotePrefix="1">
      <alignment horizontal="center" vertical="center" wrapText="1"/>
    </xf>
    <xf numFmtId="178" fontId="5" fillId="0" borderId="22" xfId="0" applyNumberFormat="1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78" fontId="39" fillId="0" borderId="31" xfId="0" applyNumberFormat="1" applyFont="1" applyFill="1" applyBorder="1" applyAlignment="1" quotePrefix="1">
      <alignment horizontal="center" vertical="center" wrapText="1"/>
    </xf>
    <xf numFmtId="1" fontId="39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桁区切り 2" xfId="51"/>
    <cellStyle name="見出し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常行" xfId="63"/>
    <cellStyle name="入力" xfId="64"/>
    <cellStyle name="標準 19" xfId="65"/>
    <cellStyle name="標準 2" xfId="66"/>
    <cellStyle name="標準 2 2" xfId="67"/>
    <cellStyle name="標準 21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Dﾊﾞｽ" xfId="76"/>
    <cellStyle name="標準_いすゞ殿 E26_F24" xfId="77"/>
    <cellStyle name="標準_燃費公表用資料　自動作成ツール" xfId="78"/>
    <cellStyle name="良い" xfId="79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S18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" customWidth="1"/>
    <col min="2" max="2" width="8.75390625" style="3" customWidth="1"/>
    <col min="3" max="3" width="2.375" style="3" customWidth="1"/>
    <col min="4" max="4" width="12.50390625" style="3" customWidth="1"/>
    <col min="5" max="5" width="12.75390625" style="3" customWidth="1"/>
    <col min="6" max="6" width="8.50390625" style="3" customWidth="1"/>
    <col min="7" max="7" width="5.875" style="3" customWidth="1"/>
    <col min="8" max="8" width="9.125" style="3" customWidth="1"/>
    <col min="9" max="10" width="7.125" style="3" customWidth="1"/>
    <col min="11" max="11" width="6.125" style="3" customWidth="1"/>
    <col min="12" max="12" width="9.50390625" style="3" customWidth="1"/>
    <col min="13" max="13" width="6.125" style="3" customWidth="1"/>
    <col min="14" max="14" width="10.875" style="3" customWidth="1"/>
    <col min="15" max="17" width="10.625" style="3" customWidth="1"/>
    <col min="18" max="19" width="8.375" style="3" customWidth="1"/>
    <col min="20" max="16384" width="9.00390625" style="5" customWidth="1"/>
  </cols>
  <sheetData>
    <row r="1" spans="2:16" ht="12">
      <c r="B1" s="1"/>
      <c r="C1" s="2"/>
      <c r="P1" s="4"/>
    </row>
    <row r="2" spans="2:16" ht="10.5">
      <c r="B2" s="6"/>
      <c r="C2" s="2"/>
      <c r="P2" s="4"/>
    </row>
    <row r="3" spans="2:16" ht="10.5">
      <c r="B3" s="6"/>
      <c r="C3" s="2"/>
      <c r="P3" s="4"/>
    </row>
    <row r="4" spans="2:19" ht="11.25">
      <c r="B4" s="7"/>
      <c r="C4" s="7"/>
      <c r="D4" s="7"/>
      <c r="E4" s="8"/>
      <c r="F4" s="7"/>
      <c r="G4" s="8"/>
      <c r="H4" s="8"/>
      <c r="I4" s="7"/>
      <c r="J4" s="9" t="s">
        <v>63</v>
      </c>
      <c r="K4" s="10"/>
      <c r="L4" s="10"/>
      <c r="M4" s="10"/>
      <c r="N4" s="10"/>
      <c r="O4" s="10"/>
      <c r="P4" s="10"/>
      <c r="Q4" s="10"/>
      <c r="R4" s="10"/>
      <c r="S4" s="10"/>
    </row>
    <row r="5" spans="2:19" ht="15">
      <c r="B5" s="11" t="s">
        <v>0</v>
      </c>
      <c r="C5" s="12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8"/>
      <c r="R5" s="8"/>
      <c r="S5" s="14" t="s">
        <v>1</v>
      </c>
    </row>
    <row r="6" spans="2:19" ht="14.25" customHeight="1" thickBot="1">
      <c r="B6" s="91" t="s">
        <v>41</v>
      </c>
      <c r="C6" s="94" t="s">
        <v>2</v>
      </c>
      <c r="D6" s="95"/>
      <c r="E6" s="15"/>
      <c r="F6" s="94" t="s">
        <v>3</v>
      </c>
      <c r="G6" s="100"/>
      <c r="H6" s="102" t="s">
        <v>42</v>
      </c>
      <c r="I6" s="102" t="s">
        <v>43</v>
      </c>
      <c r="J6" s="103" t="s">
        <v>44</v>
      </c>
      <c r="K6" s="104" t="s">
        <v>45</v>
      </c>
      <c r="L6" s="105"/>
      <c r="M6" s="106"/>
      <c r="N6" s="16"/>
      <c r="O6" s="17"/>
      <c r="P6" s="18"/>
      <c r="Q6" s="19"/>
      <c r="R6" s="20"/>
      <c r="S6" s="107" t="s">
        <v>64</v>
      </c>
    </row>
    <row r="7" spans="2:19" ht="11.25">
      <c r="B7" s="92"/>
      <c r="C7" s="96"/>
      <c r="D7" s="97"/>
      <c r="E7" s="21"/>
      <c r="F7" s="98"/>
      <c r="G7" s="101"/>
      <c r="H7" s="92"/>
      <c r="I7" s="92"/>
      <c r="J7" s="96"/>
      <c r="K7" s="110" t="s">
        <v>48</v>
      </c>
      <c r="L7" s="113" t="s">
        <v>49</v>
      </c>
      <c r="M7" s="116" t="s">
        <v>65</v>
      </c>
      <c r="N7" s="22" t="s">
        <v>52</v>
      </c>
      <c r="O7" s="117" t="s">
        <v>53</v>
      </c>
      <c r="P7" s="118"/>
      <c r="Q7" s="119"/>
      <c r="R7" s="23" t="s">
        <v>54</v>
      </c>
      <c r="S7" s="108"/>
    </row>
    <row r="8" spans="2:19" ht="11.25">
      <c r="B8" s="92"/>
      <c r="C8" s="96"/>
      <c r="D8" s="97"/>
      <c r="E8" s="91" t="s">
        <v>4</v>
      </c>
      <c r="F8" s="91" t="s">
        <v>4</v>
      </c>
      <c r="G8" s="102" t="s">
        <v>55</v>
      </c>
      <c r="H8" s="92"/>
      <c r="I8" s="92"/>
      <c r="J8" s="96"/>
      <c r="K8" s="111"/>
      <c r="L8" s="114"/>
      <c r="M8" s="111"/>
      <c r="N8" s="24" t="s">
        <v>5</v>
      </c>
      <c r="O8" s="24" t="s">
        <v>6</v>
      </c>
      <c r="P8" s="24"/>
      <c r="Q8" s="24"/>
      <c r="R8" s="25" t="s">
        <v>7</v>
      </c>
      <c r="S8" s="108"/>
    </row>
    <row r="9" spans="2:19" ht="11.25">
      <c r="B9" s="92"/>
      <c r="C9" s="96"/>
      <c r="D9" s="97"/>
      <c r="E9" s="92"/>
      <c r="F9" s="92"/>
      <c r="G9" s="92"/>
      <c r="H9" s="92"/>
      <c r="I9" s="92"/>
      <c r="J9" s="96"/>
      <c r="K9" s="111"/>
      <c r="L9" s="114"/>
      <c r="M9" s="111"/>
      <c r="N9" s="24" t="s">
        <v>56</v>
      </c>
      <c r="O9" s="24" t="s">
        <v>8</v>
      </c>
      <c r="P9" s="24" t="s">
        <v>9</v>
      </c>
      <c r="Q9" s="24" t="s">
        <v>10</v>
      </c>
      <c r="R9" s="25" t="s">
        <v>11</v>
      </c>
      <c r="S9" s="108"/>
    </row>
    <row r="10" spans="2:19" ht="11.25">
      <c r="B10" s="93"/>
      <c r="C10" s="98"/>
      <c r="D10" s="99"/>
      <c r="E10" s="93"/>
      <c r="F10" s="93"/>
      <c r="G10" s="93"/>
      <c r="H10" s="93"/>
      <c r="I10" s="93"/>
      <c r="J10" s="98"/>
      <c r="K10" s="112"/>
      <c r="L10" s="115"/>
      <c r="M10" s="112"/>
      <c r="N10" s="26" t="s">
        <v>57</v>
      </c>
      <c r="O10" s="26" t="s">
        <v>12</v>
      </c>
      <c r="P10" s="26" t="s">
        <v>13</v>
      </c>
      <c r="Q10" s="27"/>
      <c r="R10" s="28" t="s">
        <v>14</v>
      </c>
      <c r="S10" s="109"/>
    </row>
    <row r="11" spans="2:19" s="40" customFormat="1" ht="19.5" customHeight="1">
      <c r="B11" s="29" t="s">
        <v>15</v>
      </c>
      <c r="C11" s="30" t="s">
        <v>16</v>
      </c>
      <c r="D11" s="31" t="s">
        <v>17</v>
      </c>
      <c r="E11" s="32" t="s">
        <v>18</v>
      </c>
      <c r="F11" s="33" t="s">
        <v>19</v>
      </c>
      <c r="G11" s="33" t="s">
        <v>20</v>
      </c>
      <c r="H11" s="33" t="s">
        <v>21</v>
      </c>
      <c r="I11" s="33">
        <v>2090</v>
      </c>
      <c r="J11" s="34">
        <v>14</v>
      </c>
      <c r="K11" s="35">
        <v>8.6</v>
      </c>
      <c r="L11" s="36">
        <f>IF(K11&gt;0,1/K11*34.6*67.1,"")</f>
        <v>269.96046511627907</v>
      </c>
      <c r="M11" s="37">
        <v>8.5</v>
      </c>
      <c r="N11" s="33" t="s">
        <v>66</v>
      </c>
      <c r="O11" s="33" t="s">
        <v>67</v>
      </c>
      <c r="P11" s="33" t="s">
        <v>68</v>
      </c>
      <c r="Q11" s="33"/>
      <c r="R11" s="38" t="s">
        <v>22</v>
      </c>
      <c r="S11" s="39">
        <v>101</v>
      </c>
    </row>
    <row r="12" spans="2:19" s="40" customFormat="1" ht="19.5" customHeight="1" thickBot="1">
      <c r="B12" s="41"/>
      <c r="C12" s="42"/>
      <c r="D12" s="43"/>
      <c r="E12" s="32" t="s">
        <v>18</v>
      </c>
      <c r="F12" s="33" t="s">
        <v>19</v>
      </c>
      <c r="G12" s="33" t="s">
        <v>20</v>
      </c>
      <c r="H12" s="33" t="s">
        <v>21</v>
      </c>
      <c r="I12" s="33">
        <v>2120</v>
      </c>
      <c r="J12" s="34">
        <v>14</v>
      </c>
      <c r="K12" s="44">
        <v>8.5</v>
      </c>
      <c r="L12" s="45">
        <f>IF(K12&gt;0,1/K12*34.6*67.1,"")</f>
        <v>273.1364705882352</v>
      </c>
      <c r="M12" s="37">
        <v>8.5</v>
      </c>
      <c r="N12" s="33" t="s">
        <v>66</v>
      </c>
      <c r="O12" s="33" t="s">
        <v>67</v>
      </c>
      <c r="P12" s="33" t="s">
        <v>68</v>
      </c>
      <c r="Q12" s="33"/>
      <c r="R12" s="38" t="s">
        <v>22</v>
      </c>
      <c r="S12" s="39">
        <v>100</v>
      </c>
    </row>
    <row r="13" spans="4:18" s="3" customFormat="1" ht="12">
      <c r="D13" s="46"/>
      <c r="E13" s="47"/>
      <c r="F13" s="48"/>
      <c r="G13" s="48"/>
      <c r="K13" s="49"/>
      <c r="L13" s="50"/>
      <c r="M13" s="51"/>
      <c r="R13" s="52"/>
    </row>
    <row r="14" spans="4:18" s="3" customFormat="1" ht="12">
      <c r="D14" s="46"/>
      <c r="E14" s="47"/>
      <c r="F14" s="48"/>
      <c r="G14" s="48"/>
      <c r="K14" s="49"/>
      <c r="L14" s="50"/>
      <c r="M14" s="51"/>
      <c r="R14" s="52"/>
    </row>
    <row r="15" spans="3:18" s="3" customFormat="1" ht="12">
      <c r="C15" s="53" t="s">
        <v>23</v>
      </c>
      <c r="D15" s="46"/>
      <c r="E15" s="47"/>
      <c r="F15" s="48"/>
      <c r="G15" s="48"/>
      <c r="K15" s="49"/>
      <c r="L15" s="50"/>
      <c r="M15" s="51"/>
      <c r="R15" s="52"/>
    </row>
    <row r="16" spans="4:18" s="3" customFormat="1" ht="12">
      <c r="D16" s="46"/>
      <c r="E16" s="47"/>
      <c r="F16" s="48"/>
      <c r="G16" s="48"/>
      <c r="K16" s="49"/>
      <c r="L16" s="50"/>
      <c r="M16" s="51"/>
      <c r="R16" s="52"/>
    </row>
    <row r="17" spans="4:18" s="3" customFormat="1" ht="12">
      <c r="D17" s="46"/>
      <c r="E17" s="47"/>
      <c r="F17" s="48"/>
      <c r="G17" s="48"/>
      <c r="K17" s="49"/>
      <c r="L17" s="50"/>
      <c r="M17" s="51"/>
      <c r="R17" s="52"/>
    </row>
    <row r="18" spans="2:19" s="53" customFormat="1" ht="10.5">
      <c r="B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sheetProtection/>
  <mergeCells count="15">
    <mergeCell ref="K6:M6"/>
    <mergeCell ref="S6:S10"/>
    <mergeCell ref="K7:K10"/>
    <mergeCell ref="L7:L10"/>
    <mergeCell ref="M7:M10"/>
    <mergeCell ref="O7:Q7"/>
    <mergeCell ref="B6:B10"/>
    <mergeCell ref="C6:D10"/>
    <mergeCell ref="F6:G7"/>
    <mergeCell ref="H6:H10"/>
    <mergeCell ref="I6:I10"/>
    <mergeCell ref="J6:J10"/>
    <mergeCell ref="E8:E10"/>
    <mergeCell ref="F8:F10"/>
    <mergeCell ref="G8:G10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V1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79" customWidth="1"/>
    <col min="2" max="2" width="1.12109375" style="179" customWidth="1"/>
    <col min="3" max="3" width="10.875" style="179" customWidth="1"/>
    <col min="4" max="4" width="10.00390625" style="179" customWidth="1"/>
    <col min="5" max="5" width="10.00390625" style="216" customWidth="1"/>
    <col min="6" max="6" width="5.125" style="179" customWidth="1"/>
    <col min="7" max="7" width="7.625" style="179" customWidth="1"/>
    <col min="8" max="8" width="8.125" style="179" customWidth="1"/>
    <col min="9" max="9" width="6.625" style="179" customWidth="1"/>
    <col min="10" max="10" width="7.125" style="179" customWidth="1"/>
    <col min="11" max="11" width="6.875" style="179" customWidth="1"/>
    <col min="12" max="12" width="9.125" style="179" customWidth="1"/>
    <col min="13" max="13" width="8.375" style="179" bestFit="1" customWidth="1"/>
    <col min="14" max="14" width="8.375" style="179" customWidth="1"/>
    <col min="15" max="15" width="4.25390625" style="179" bestFit="1" customWidth="1"/>
    <col min="16" max="16" width="6.75390625" style="179" customWidth="1"/>
    <col min="17" max="17" width="4.25390625" style="179" customWidth="1"/>
    <col min="18" max="18" width="5.875" style="179" customWidth="1"/>
    <col min="19" max="19" width="7.50390625" style="179" customWidth="1"/>
    <col min="20" max="21" width="9.00390625" style="179" customWidth="1"/>
    <col min="22" max="22" width="4.875" style="178" customWidth="1"/>
    <col min="23" max="16384" width="9.00390625" style="179" customWidth="1"/>
  </cols>
  <sheetData>
    <row r="2" spans="1:22" s="157" customFormat="1" ht="14.25">
      <c r="A2" s="156"/>
      <c r="B2" s="156"/>
      <c r="C2" s="156"/>
      <c r="E2" s="158"/>
      <c r="F2" s="159"/>
      <c r="I2" s="156"/>
      <c r="J2" s="160" t="s">
        <v>24</v>
      </c>
      <c r="K2" s="160"/>
      <c r="L2" s="160"/>
      <c r="M2" s="160"/>
      <c r="N2" s="160"/>
      <c r="O2" s="160"/>
      <c r="P2" s="160"/>
      <c r="Q2" s="160"/>
      <c r="R2" s="160"/>
      <c r="S2" s="161"/>
      <c r="T2" s="161"/>
      <c r="U2" s="161"/>
      <c r="V2" s="162"/>
    </row>
    <row r="3" spans="1:22" s="157" customFormat="1" ht="23.25" customHeight="1">
      <c r="A3" s="163" t="s">
        <v>39</v>
      </c>
      <c r="B3" s="163"/>
      <c r="C3" s="164"/>
      <c r="D3" s="165"/>
      <c r="E3" s="166"/>
      <c r="F3" s="164"/>
      <c r="G3" s="164"/>
      <c r="H3" s="164"/>
      <c r="I3" s="164"/>
      <c r="J3" s="167"/>
      <c r="K3" s="164"/>
      <c r="L3" s="164"/>
      <c r="M3" s="164"/>
      <c r="N3" s="164"/>
      <c r="O3" s="164"/>
      <c r="P3" s="165"/>
      <c r="Q3" s="168"/>
      <c r="R3" s="165"/>
      <c r="S3" s="165"/>
      <c r="T3" s="168"/>
      <c r="U3" s="169" t="s">
        <v>69</v>
      </c>
      <c r="V3" s="162"/>
    </row>
    <row r="4" spans="1:21" ht="15" customHeight="1" thickBot="1">
      <c r="A4" s="120" t="s">
        <v>41</v>
      </c>
      <c r="B4" s="142" t="s">
        <v>2</v>
      </c>
      <c r="C4" s="143"/>
      <c r="D4" s="170"/>
      <c r="E4" s="171"/>
      <c r="F4" s="142" t="s">
        <v>3</v>
      </c>
      <c r="G4" s="148"/>
      <c r="H4" s="123" t="s">
        <v>42</v>
      </c>
      <c r="I4" s="123" t="s">
        <v>70</v>
      </c>
      <c r="J4" s="149" t="s">
        <v>44</v>
      </c>
      <c r="K4" s="172" t="s">
        <v>71</v>
      </c>
      <c r="L4" s="170"/>
      <c r="M4" s="170"/>
      <c r="N4" s="171"/>
      <c r="O4" s="173"/>
      <c r="P4" s="174"/>
      <c r="Q4" s="175"/>
      <c r="R4" s="176"/>
      <c r="S4" s="177"/>
      <c r="T4" s="124" t="s">
        <v>25</v>
      </c>
      <c r="U4" s="127" t="s">
        <v>26</v>
      </c>
    </row>
    <row r="5" spans="1:21" ht="14.25" customHeight="1">
      <c r="A5" s="121"/>
      <c r="B5" s="144"/>
      <c r="C5" s="145"/>
      <c r="D5" s="180"/>
      <c r="E5" s="181"/>
      <c r="F5" s="146"/>
      <c r="G5" s="137"/>
      <c r="H5" s="121"/>
      <c r="I5" s="121"/>
      <c r="J5" s="144"/>
      <c r="K5" s="128" t="s">
        <v>48</v>
      </c>
      <c r="L5" s="131" t="s">
        <v>49</v>
      </c>
      <c r="M5" s="134" t="s">
        <v>50</v>
      </c>
      <c r="N5" s="135" t="s">
        <v>51</v>
      </c>
      <c r="O5" s="182" t="s">
        <v>52</v>
      </c>
      <c r="P5" s="183" t="s">
        <v>53</v>
      </c>
      <c r="Q5" s="184"/>
      <c r="R5" s="185"/>
      <c r="S5" s="186" t="s">
        <v>54</v>
      </c>
      <c r="T5" s="187"/>
      <c r="U5" s="188"/>
    </row>
    <row r="6" spans="1:21" ht="14.25">
      <c r="A6" s="121"/>
      <c r="B6" s="144"/>
      <c r="C6" s="145"/>
      <c r="D6" s="120" t="s">
        <v>4</v>
      </c>
      <c r="E6" s="62"/>
      <c r="F6" s="120" t="s">
        <v>4</v>
      </c>
      <c r="G6" s="123" t="s">
        <v>55</v>
      </c>
      <c r="H6" s="121"/>
      <c r="I6" s="121"/>
      <c r="J6" s="144"/>
      <c r="K6" s="129"/>
      <c r="L6" s="132"/>
      <c r="M6" s="129"/>
      <c r="N6" s="136"/>
      <c r="O6" s="189" t="s">
        <v>5</v>
      </c>
      <c r="P6" s="189" t="s">
        <v>6</v>
      </c>
      <c r="Q6" s="189"/>
      <c r="R6" s="189"/>
      <c r="S6" s="190" t="s">
        <v>7</v>
      </c>
      <c r="T6" s="187"/>
      <c r="U6" s="188"/>
    </row>
    <row r="7" spans="1:21" ht="14.25">
      <c r="A7" s="121"/>
      <c r="B7" s="144"/>
      <c r="C7" s="145"/>
      <c r="D7" s="121"/>
      <c r="E7" s="65" t="s">
        <v>72</v>
      </c>
      <c r="F7" s="121"/>
      <c r="G7" s="121"/>
      <c r="H7" s="121"/>
      <c r="I7" s="121"/>
      <c r="J7" s="144"/>
      <c r="K7" s="129"/>
      <c r="L7" s="132"/>
      <c r="M7" s="129"/>
      <c r="N7" s="136"/>
      <c r="O7" s="189" t="s">
        <v>56</v>
      </c>
      <c r="P7" s="189" t="s">
        <v>8</v>
      </c>
      <c r="Q7" s="189" t="s">
        <v>9</v>
      </c>
      <c r="R7" s="189" t="s">
        <v>10</v>
      </c>
      <c r="S7" s="190" t="s">
        <v>11</v>
      </c>
      <c r="T7" s="187"/>
      <c r="U7" s="188"/>
    </row>
    <row r="8" spans="1:21" ht="14.25">
      <c r="A8" s="122"/>
      <c r="B8" s="146"/>
      <c r="C8" s="147"/>
      <c r="D8" s="122"/>
      <c r="E8" s="70"/>
      <c r="F8" s="122"/>
      <c r="G8" s="122"/>
      <c r="H8" s="122"/>
      <c r="I8" s="122"/>
      <c r="J8" s="146"/>
      <c r="K8" s="130"/>
      <c r="L8" s="133"/>
      <c r="M8" s="130"/>
      <c r="N8" s="137"/>
      <c r="O8" s="191" t="s">
        <v>57</v>
      </c>
      <c r="P8" s="191" t="s">
        <v>12</v>
      </c>
      <c r="Q8" s="191" t="s">
        <v>13</v>
      </c>
      <c r="R8" s="192"/>
      <c r="S8" s="193" t="s">
        <v>14</v>
      </c>
      <c r="T8" s="194"/>
      <c r="U8" s="195"/>
    </row>
    <row r="9" spans="1:22" ht="42" customHeight="1">
      <c r="A9" s="196" t="s">
        <v>73</v>
      </c>
      <c r="B9" s="197"/>
      <c r="C9" s="198" t="s">
        <v>74</v>
      </c>
      <c r="D9" s="199" t="s">
        <v>27</v>
      </c>
      <c r="E9" s="200" t="s">
        <v>75</v>
      </c>
      <c r="F9" s="200" t="s">
        <v>28</v>
      </c>
      <c r="G9" s="201">
        <v>2.693</v>
      </c>
      <c r="H9" s="200" t="s">
        <v>29</v>
      </c>
      <c r="I9" s="202" t="s">
        <v>30</v>
      </c>
      <c r="J9" s="203">
        <v>14</v>
      </c>
      <c r="K9" s="204">
        <v>9.5</v>
      </c>
      <c r="L9" s="205">
        <v>244.3852631578947</v>
      </c>
      <c r="M9" s="206">
        <v>8.5</v>
      </c>
      <c r="N9" s="207">
        <v>12.7</v>
      </c>
      <c r="O9" s="200" t="s">
        <v>31</v>
      </c>
      <c r="P9" s="200" t="s">
        <v>32</v>
      </c>
      <c r="Q9" s="200" t="s">
        <v>33</v>
      </c>
      <c r="R9" s="200"/>
      <c r="S9" s="208" t="s">
        <v>22</v>
      </c>
      <c r="T9" s="209">
        <f>IF(K9&lt;&gt;0,ROUNDDOWN(K9/M9*100,0),"")</f>
        <v>111</v>
      </c>
      <c r="U9" s="210">
        <f>IF(AND(K9&lt;&gt;0,K9&gt;=N9),ROUNDDOWN(K9/N9*100,0),"")</f>
      </c>
      <c r="V9" s="211"/>
    </row>
    <row r="10" spans="1:22" ht="42" customHeight="1" thickBot="1">
      <c r="A10" s="212"/>
      <c r="B10" s="213"/>
      <c r="C10" s="160"/>
      <c r="D10" s="199" t="s">
        <v>34</v>
      </c>
      <c r="E10" s="200" t="s">
        <v>75</v>
      </c>
      <c r="F10" s="200" t="s">
        <v>28</v>
      </c>
      <c r="G10" s="200">
        <v>2.693</v>
      </c>
      <c r="H10" s="200" t="s">
        <v>29</v>
      </c>
      <c r="I10" s="202" t="s">
        <v>35</v>
      </c>
      <c r="J10" s="203">
        <v>14</v>
      </c>
      <c r="K10" s="214">
        <v>8.9</v>
      </c>
      <c r="L10" s="215">
        <v>260.8606741573034</v>
      </c>
      <c r="M10" s="206">
        <v>8.5</v>
      </c>
      <c r="N10" s="207">
        <v>11.9</v>
      </c>
      <c r="O10" s="200" t="s">
        <v>31</v>
      </c>
      <c r="P10" s="200" t="s">
        <v>32</v>
      </c>
      <c r="Q10" s="200" t="s">
        <v>36</v>
      </c>
      <c r="R10" s="200"/>
      <c r="S10" s="208" t="s">
        <v>22</v>
      </c>
      <c r="T10" s="209">
        <f>IF(K10&lt;&gt;0,ROUNDDOWN(K10/M10*100,0),"")</f>
        <v>104</v>
      </c>
      <c r="U10" s="210">
        <f>IF(AND(K10&lt;&gt;0,K10&gt;=N10),ROUNDDOWN(K10/N10*100,0),"")</f>
      </c>
      <c r="V10" s="211"/>
    </row>
  </sheetData>
  <sheetProtection/>
  <mergeCells count="19"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A4:A8"/>
    <mergeCell ref="B4:C8"/>
    <mergeCell ref="D4:E5"/>
    <mergeCell ref="F4:G5"/>
    <mergeCell ref="H4:H8"/>
    <mergeCell ref="I4:I8"/>
    <mergeCell ref="D6:D8"/>
    <mergeCell ref="F6:F8"/>
    <mergeCell ref="G6:G8"/>
  </mergeCells>
  <conditionalFormatting sqref="S2:S10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9:S10">
      <formula1>$X$10:$X$10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875" style="55" customWidth="1"/>
    <col min="2" max="2" width="3.875" style="55" bestFit="1" customWidth="1"/>
    <col min="3" max="3" width="14.375" style="55" customWidth="1"/>
    <col min="4" max="4" width="10.875" style="55" customWidth="1"/>
    <col min="5" max="5" width="9.00390625" style="55" customWidth="1"/>
    <col min="6" max="6" width="5.875" style="55" bestFit="1" customWidth="1"/>
    <col min="7" max="7" width="12.125" style="55" bestFit="1" customWidth="1"/>
    <col min="8" max="8" width="10.50390625" style="55" bestFit="1" customWidth="1"/>
    <col min="9" max="9" width="7.00390625" style="55" bestFit="1" customWidth="1"/>
    <col min="10" max="10" width="5.875" style="55" bestFit="1" customWidth="1"/>
    <col min="11" max="11" width="8.75390625" style="55" bestFit="1" customWidth="1"/>
    <col min="12" max="12" width="8.50390625" style="55" bestFit="1" customWidth="1"/>
    <col min="13" max="13" width="8.625" style="55" bestFit="1" customWidth="1"/>
    <col min="14" max="14" width="14.375" style="55" bestFit="1" customWidth="1"/>
    <col min="15" max="15" width="10.00390625" style="55" bestFit="1" customWidth="1"/>
    <col min="16" max="16" width="6.00390625" style="55" customWidth="1"/>
    <col min="17" max="17" width="25.25390625" style="55" bestFit="1" customWidth="1"/>
    <col min="18" max="18" width="11.00390625" style="55" bestFit="1" customWidth="1"/>
    <col min="19" max="20" width="8.25390625" style="55" bestFit="1" customWidth="1"/>
    <col min="21" max="16384" width="9.00390625" style="55" customWidth="1"/>
  </cols>
  <sheetData>
    <row r="1" spans="1:16" ht="21.75" customHeight="1">
      <c r="A1" s="54"/>
      <c r="B1" s="54"/>
      <c r="P1" s="56"/>
    </row>
    <row r="2" spans="1:20" s="57" customFormat="1" ht="15">
      <c r="A2" s="55"/>
      <c r="B2" s="55"/>
      <c r="C2" s="55"/>
      <c r="E2" s="58"/>
      <c r="H2" s="55"/>
      <c r="I2" s="59" t="s">
        <v>37</v>
      </c>
      <c r="J2" s="59"/>
      <c r="K2" s="59"/>
      <c r="L2" s="59"/>
      <c r="M2" s="59"/>
      <c r="N2" s="59"/>
      <c r="O2" s="59"/>
      <c r="P2" s="141" t="s">
        <v>38</v>
      </c>
      <c r="Q2" s="141"/>
      <c r="R2" s="141"/>
      <c r="S2" s="141"/>
      <c r="T2" s="141"/>
    </row>
    <row r="3" spans="1:20" s="57" customFormat="1" ht="23.25" customHeight="1">
      <c r="A3" s="60" t="s">
        <v>39</v>
      </c>
      <c r="B3" s="60"/>
      <c r="C3" s="55"/>
      <c r="E3" s="55"/>
      <c r="F3" s="55"/>
      <c r="G3" s="55"/>
      <c r="H3" s="55"/>
      <c r="I3" s="59"/>
      <c r="J3" s="55"/>
      <c r="K3" s="55"/>
      <c r="L3" s="55"/>
      <c r="M3" s="55"/>
      <c r="N3" s="55"/>
      <c r="P3" s="61"/>
      <c r="S3" s="61"/>
      <c r="T3" s="61" t="s">
        <v>40</v>
      </c>
    </row>
    <row r="4" spans="1:20" s="57" customFormat="1" ht="14.25" customHeight="1" thickBot="1">
      <c r="A4" s="120" t="s">
        <v>41</v>
      </c>
      <c r="B4" s="142" t="s">
        <v>2</v>
      </c>
      <c r="C4" s="143"/>
      <c r="D4" s="148"/>
      <c r="E4" s="142" t="s">
        <v>3</v>
      </c>
      <c r="F4" s="148"/>
      <c r="G4" s="123" t="s">
        <v>42</v>
      </c>
      <c r="H4" s="123" t="s">
        <v>43</v>
      </c>
      <c r="I4" s="149" t="s">
        <v>44</v>
      </c>
      <c r="J4" s="150" t="s">
        <v>45</v>
      </c>
      <c r="K4" s="151"/>
      <c r="L4" s="151"/>
      <c r="M4" s="152"/>
      <c r="N4" s="63"/>
      <c r="O4" s="153"/>
      <c r="P4" s="154"/>
      <c r="Q4" s="155"/>
      <c r="R4" s="64"/>
      <c r="S4" s="124" t="s">
        <v>46</v>
      </c>
      <c r="T4" s="127" t="s">
        <v>47</v>
      </c>
    </row>
    <row r="5" spans="1:20" s="57" customFormat="1" ht="11.25" customHeight="1">
      <c r="A5" s="121"/>
      <c r="B5" s="144"/>
      <c r="C5" s="145"/>
      <c r="D5" s="137"/>
      <c r="E5" s="146"/>
      <c r="F5" s="137"/>
      <c r="G5" s="121"/>
      <c r="H5" s="121"/>
      <c r="I5" s="144"/>
      <c r="J5" s="128" t="s">
        <v>48</v>
      </c>
      <c r="K5" s="131" t="s">
        <v>49</v>
      </c>
      <c r="L5" s="134" t="s">
        <v>50</v>
      </c>
      <c r="M5" s="135" t="s">
        <v>51</v>
      </c>
      <c r="N5" s="65" t="s">
        <v>52</v>
      </c>
      <c r="O5" s="138" t="s">
        <v>53</v>
      </c>
      <c r="P5" s="139"/>
      <c r="Q5" s="140"/>
      <c r="R5" s="68" t="s">
        <v>54</v>
      </c>
      <c r="S5" s="125"/>
      <c r="T5" s="121"/>
    </row>
    <row r="6" spans="1:20" s="57" customFormat="1" ht="11.25">
      <c r="A6" s="121"/>
      <c r="B6" s="144"/>
      <c r="C6" s="145"/>
      <c r="D6" s="120" t="s">
        <v>4</v>
      </c>
      <c r="E6" s="120" t="s">
        <v>4</v>
      </c>
      <c r="F6" s="123" t="s">
        <v>55</v>
      </c>
      <c r="G6" s="121"/>
      <c r="H6" s="121"/>
      <c r="I6" s="144"/>
      <c r="J6" s="129"/>
      <c r="K6" s="132"/>
      <c r="L6" s="129"/>
      <c r="M6" s="136"/>
      <c r="N6" s="69" t="s">
        <v>5</v>
      </c>
      <c r="O6" s="69" t="s">
        <v>6</v>
      </c>
      <c r="P6" s="69"/>
      <c r="Q6" s="69"/>
      <c r="R6" s="66" t="s">
        <v>7</v>
      </c>
      <c r="S6" s="125"/>
      <c r="T6" s="121"/>
    </row>
    <row r="7" spans="1:20" s="57" customFormat="1" ht="11.25">
      <c r="A7" s="121"/>
      <c r="B7" s="144"/>
      <c r="C7" s="145"/>
      <c r="D7" s="121"/>
      <c r="E7" s="121"/>
      <c r="F7" s="121"/>
      <c r="G7" s="121"/>
      <c r="H7" s="121"/>
      <c r="I7" s="144"/>
      <c r="J7" s="129"/>
      <c r="K7" s="132"/>
      <c r="L7" s="129"/>
      <c r="M7" s="136"/>
      <c r="N7" s="69" t="s">
        <v>56</v>
      </c>
      <c r="O7" s="69" t="s">
        <v>8</v>
      </c>
      <c r="P7" s="69" t="s">
        <v>9</v>
      </c>
      <c r="Q7" s="69" t="s">
        <v>10</v>
      </c>
      <c r="R7" s="66" t="s">
        <v>11</v>
      </c>
      <c r="S7" s="125"/>
      <c r="T7" s="121"/>
    </row>
    <row r="8" spans="1:20" s="57" customFormat="1" ht="11.25">
      <c r="A8" s="122"/>
      <c r="B8" s="146"/>
      <c r="C8" s="147"/>
      <c r="D8" s="122"/>
      <c r="E8" s="122"/>
      <c r="F8" s="122"/>
      <c r="G8" s="122"/>
      <c r="H8" s="122"/>
      <c r="I8" s="146"/>
      <c r="J8" s="130"/>
      <c r="K8" s="133"/>
      <c r="L8" s="130"/>
      <c r="M8" s="137"/>
      <c r="N8" s="67" t="s">
        <v>57</v>
      </c>
      <c r="O8" s="67" t="s">
        <v>12</v>
      </c>
      <c r="P8" s="67" t="s">
        <v>13</v>
      </c>
      <c r="Q8" s="72"/>
      <c r="R8" s="71" t="s">
        <v>14</v>
      </c>
      <c r="S8" s="126"/>
      <c r="T8" s="122"/>
    </row>
    <row r="9" spans="1:20" s="57" customFormat="1" ht="24" customHeight="1">
      <c r="A9" s="73" t="s">
        <v>58</v>
      </c>
      <c r="B9" s="74"/>
      <c r="C9" s="75" t="s">
        <v>59</v>
      </c>
      <c r="D9" s="76" t="s">
        <v>60</v>
      </c>
      <c r="E9" s="77" t="s">
        <v>19</v>
      </c>
      <c r="F9" s="78" t="s">
        <v>20</v>
      </c>
      <c r="G9" s="79" t="s">
        <v>21</v>
      </c>
      <c r="H9" s="77">
        <v>2090</v>
      </c>
      <c r="I9" s="80">
        <v>14</v>
      </c>
      <c r="J9" s="81">
        <v>8.6</v>
      </c>
      <c r="K9" s="36">
        <v>270</v>
      </c>
      <c r="L9" s="82">
        <v>8.5</v>
      </c>
      <c r="M9" s="83">
        <v>12.7</v>
      </c>
      <c r="N9" s="77" t="s">
        <v>61</v>
      </c>
      <c r="O9" s="79" t="s">
        <v>62</v>
      </c>
      <c r="P9" s="77" t="s">
        <v>33</v>
      </c>
      <c r="Q9" s="76"/>
      <c r="R9" s="84" t="s">
        <v>22</v>
      </c>
      <c r="S9" s="85">
        <f>IF(J9&lt;&gt;0,IF(J9&gt;=L9,ROUNDDOWN(J9/L9*100,0),""),"")</f>
        <v>101</v>
      </c>
      <c r="T9" s="86">
        <f>IF(J9&lt;&gt;0,IF(J9&gt;=M9,ROUNDDOWN(J9/M9*100,0),""),"")</f>
      </c>
    </row>
    <row r="10" spans="1:20" s="57" customFormat="1" ht="24" customHeight="1" thickBot="1">
      <c r="A10" s="87"/>
      <c r="B10" s="88"/>
      <c r="C10" s="89"/>
      <c r="D10" s="76" t="s">
        <v>60</v>
      </c>
      <c r="E10" s="77" t="s">
        <v>19</v>
      </c>
      <c r="F10" s="78" t="s">
        <v>20</v>
      </c>
      <c r="G10" s="79" t="s">
        <v>21</v>
      </c>
      <c r="H10" s="77">
        <v>2120</v>
      </c>
      <c r="I10" s="80">
        <v>14</v>
      </c>
      <c r="J10" s="90">
        <v>8.5</v>
      </c>
      <c r="K10" s="45">
        <v>273</v>
      </c>
      <c r="L10" s="82">
        <v>8.5</v>
      </c>
      <c r="M10" s="83">
        <v>11.9</v>
      </c>
      <c r="N10" s="77" t="s">
        <v>61</v>
      </c>
      <c r="O10" s="79" t="s">
        <v>62</v>
      </c>
      <c r="P10" s="77" t="s">
        <v>33</v>
      </c>
      <c r="Q10" s="76"/>
      <c r="R10" s="84" t="s">
        <v>22</v>
      </c>
      <c r="S10" s="85">
        <f>IF(J10&lt;&gt;0,IF(J10&gt;=L10,ROUNDDOWN(J10/L10*100,0),""),"")</f>
        <v>100</v>
      </c>
      <c r="T10" s="86">
        <f>IF(J10&lt;&gt;0,IF(J10&gt;=M10,ROUNDDOWN(J10/M10*100,0),""),"")</f>
      </c>
    </row>
    <row r="11" spans="1:17" s="57" customFormat="1" ht="15" customHeight="1">
      <c r="A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7" customFormat="1" ht="24" customHeight="1">
      <c r="A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57" customFormat="1" ht="10.5" customHeight="1">
      <c r="A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57" customFormat="1" ht="10.5" customHeight="1">
      <c r="A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2:3" ht="10.5" customHeight="1">
      <c r="B15" s="57"/>
      <c r="C15" s="57"/>
    </row>
    <row r="16" spans="2:3" ht="10.5" customHeight="1">
      <c r="B16" s="57"/>
      <c r="C16" s="57"/>
    </row>
    <row r="17" spans="2:3" ht="10.5" customHeight="1">
      <c r="B17" s="57"/>
      <c r="C17" s="57"/>
    </row>
    <row r="18" spans="2:3" ht="10.5" customHeight="1">
      <c r="B18" s="57"/>
      <c r="C18" s="57"/>
    </row>
    <row r="19" spans="2:3" ht="10.5" customHeight="1">
      <c r="B19" s="57"/>
      <c r="C19" s="57"/>
    </row>
    <row r="20" spans="2:3" ht="10.5" customHeight="1">
      <c r="B20" s="57"/>
      <c r="C20" s="57"/>
    </row>
    <row r="21" spans="2:3" ht="24" customHeight="1">
      <c r="B21" s="57"/>
      <c r="C21" s="57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20"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  <mergeCell ref="P2:T2"/>
    <mergeCell ref="A4:A8"/>
    <mergeCell ref="B4:C8"/>
    <mergeCell ref="D4:D5"/>
    <mergeCell ref="E4:F5"/>
    <mergeCell ref="G4:G8"/>
    <mergeCell ref="H4:H8"/>
    <mergeCell ref="I4:I8"/>
    <mergeCell ref="J4:M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2015-01-22T05:27:00Z</dcterms:created>
  <dcterms:modified xsi:type="dcterms:W3CDTF">2016-03-02T13:24:32Z</dcterms:modified>
  <cp:category/>
  <cp:version/>
  <cp:contentType/>
  <cp:contentStatus/>
</cp:coreProperties>
</file>