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844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'グラフ'!$A$1:$T$36</definedName>
    <definedName name="_xlnm.Print_Area" localSheetId="3">'推移表'!$A$1:$R$86</definedName>
  </definedNames>
  <calcPr fullCalcOnLoad="1"/>
</workbook>
</file>

<file path=xl/sharedStrings.xml><?xml version="1.0" encoding="utf-8"?>
<sst xmlns="http://schemas.openxmlformats.org/spreadsheetml/2006/main" count="353" uniqueCount="223">
  <si>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</si>
  <si>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</si>
  <si>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</si>
  <si>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</si>
  <si>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</si>
  <si>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</si>
  <si>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</si>
  <si>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</si>
  <si>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</si>
  <si>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</si>
  <si>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</si>
  <si>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</si>
  <si>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</si>
  <si>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</si>
  <si>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</si>
  <si>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</si>
  <si>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</si>
  <si>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</si>
  <si>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</si>
  <si>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</si>
  <si>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</si>
  <si>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</si>
  <si>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</si>
  <si>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</si>
  <si>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</si>
  <si>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</si>
  <si>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</si>
  <si>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</si>
  <si>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</si>
  <si>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</si>
  <si>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</si>
  <si>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</si>
  <si>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</si>
  <si>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</si>
  <si>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</si>
  <si>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</si>
  <si>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</si>
  <si>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</si>
  <si>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</si>
  <si>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</si>
  <si>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</si>
  <si>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</si>
  <si>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</si>
  <si>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</si>
  <si>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</si>
  <si>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</si>
  <si>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</si>
  <si>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</si>
  <si>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</si>
  <si>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</si>
  <si>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</si>
  <si>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</si>
  <si>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</si>
  <si>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</si>
  <si>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</si>
  <si>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</si>
  <si>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</si>
  <si>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</si>
  <si>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</si>
  <si>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</si>
  <si>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</si>
  <si>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</si>
  <si>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</si>
  <si>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</si>
  <si>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</si>
  <si>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</si>
  <si>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</si>
  <si>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</si>
  <si>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</si>
  <si>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</si>
  <si>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</si>
  <si>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</si>
  <si>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</si>
  <si>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</si>
  <si>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</si>
  <si>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</si>
  <si>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</si>
  <si>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</si>
  <si>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</si>
  <si>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</si>
  <si>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</si>
  <si>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</si>
  <si>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</si>
  <si>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</si>
  <si>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</si>
  <si>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</si>
  <si>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</si>
  <si>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</si>
  <si>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</si>
  <si>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</si>
  <si>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</si>
  <si>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</si>
  <si>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</si>
  <si>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</si>
  <si>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</si>
  <si>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</si>
  <si>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</si>
  <si>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</si>
  <si>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</si>
  <si>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</si>
  <si>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</si>
  <si>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</si>
  <si>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</si>
  <si>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</si>
  <si>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</si>
  <si>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</si>
  <si>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</si>
  <si>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</si>
  <si>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</si>
  <si>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</si>
  <si>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</si>
  <si>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</si>
  <si>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</si>
  <si>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</si>
  <si>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</si>
  <si>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</si>
  <si>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</si>
  <si>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</si>
  <si>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</si>
  <si>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</si>
  <si>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</si>
  <si>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</si>
  <si>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</si>
  <si>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</si>
  <si>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</si>
  <si>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</si>
  <si>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</si>
  <si>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</si>
  <si>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</si>
  <si>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</si>
  <si>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</si>
  <si>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</si>
  <si>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</si>
  <si>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</si>
  <si>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</si>
  <si>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</si>
  <si>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</si>
  <si>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</si>
  <si>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</si>
  <si>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</si>
  <si>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</si>
  <si>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</si>
  <si>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</si>
  <si>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</si>
  <si>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</si>
  <si>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</si>
  <si>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</si>
  <si>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</si>
  <si>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</si>
  <si>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</si>
  <si>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</si>
  <si>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</si>
  <si>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</si>
  <si>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</si>
  <si>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</si>
  <si>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</si>
  <si>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</si>
  <si>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</si>
  <si>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</si>
  <si>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</si>
  <si>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</si>
  <si>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</si>
  <si>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</si>
  <si>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</si>
  <si>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</si>
  <si>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</si>
  <si>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</si>
  <si>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</si>
  <si>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</si>
  <si>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</si>
  <si>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</si>
  <si>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</si>
  <si>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</si>
  <si>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</si>
  <si>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</si>
  <si>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</si>
  <si>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</si>
  <si>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</si>
  <si>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</si>
  <si>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</si>
  <si>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</si>
  <si>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※２１社の所管面積（１～３類倉庫）（H27年6月末現在）は、全普通倉庫事業者（H25年度末現在4,798事業者）の所管面積比で約１８％</t>
  </si>
  <si>
    <t>※２１社は次のとおり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</si>
  <si>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</si>
  <si>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</si>
  <si>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</si>
  <si>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</si>
  <si>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</si>
  <si>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</si>
  <si>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</si>
  <si>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</si>
  <si>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</si>
  <si>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</si>
  <si>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</si>
  <si>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</si>
  <si>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</si>
  <si>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</si>
  <si>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</si>
  <si>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</si>
  <si>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</si>
  <si>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担当：青木・増田</t>
  </si>
  <si>
    <t>　2月</t>
  </si>
  <si>
    <t>3.4％減</t>
  </si>
  <si>
    <t>平成２８年３月分の営業普通倉庫の実績（主要２１社）について</t>
  </si>
  <si>
    <t>TEL03-5253-8111 内線25312、25314</t>
  </si>
  <si>
    <t>平成28年2月分</t>
  </si>
  <si>
    <t>平成28年3月分</t>
  </si>
  <si>
    <t>平成27年3月分</t>
  </si>
  <si>
    <t>平成２８年３月</t>
  </si>
  <si>
    <t>　3月</t>
  </si>
  <si>
    <t>営業普通倉庫２１社統計（平成２８年３月）</t>
  </si>
  <si>
    <t>8.4％増</t>
  </si>
  <si>
    <t>9.0％増</t>
  </si>
  <si>
    <t>13.4％増</t>
  </si>
  <si>
    <t>16.8％増</t>
  </si>
  <si>
    <t>1.5％減</t>
  </si>
  <si>
    <t>2.1％減</t>
  </si>
  <si>
    <t>1.0％増</t>
  </si>
  <si>
    <t>3.9％増</t>
  </si>
  <si>
    <t>0.9％増</t>
  </si>
  <si>
    <t>4.6％減</t>
  </si>
  <si>
    <t>3.6％増</t>
  </si>
  <si>
    <t>＜今月の動向＞
・入庫高については、数量２３３万トンで前月比８．４％増、前年同月比１．０％増。
・出庫高については、数量２４０万トンで前月比１３．４％増、前年同月比０．９％増。
・保管残高については、数量４８６万トンで前月比１．５％減、前年同月比３．４％減。
・対前月比は、先月に続きその他の機械、飲料、その他の食料工業品を中心に増加。対前年比からも荷動きは好調。保管残高は減少に転じ、例年の年度末の傾向となった。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</si>
</sst>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196" fontId="74" fillId="0" borderId="57" xfId="0" applyNumberFormat="1" applyFont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4" fillId="0" borderId="6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60" xfId="0" applyFont="1" applyBorder="1" applyAlignment="1">
      <alignment vertical="center" wrapText="1"/>
    </xf>
    <xf numFmtId="0" fontId="74" fillId="0" borderId="58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198" fontId="74" fillId="0" borderId="64" xfId="0" applyNumberFormat="1" applyFont="1" applyFill="1" applyBorder="1" applyAlignment="1">
      <alignment horizontal="right" vertical="center" wrapText="1"/>
    </xf>
    <xf numFmtId="0" fontId="74" fillId="0" borderId="65" xfId="0" applyFont="1" applyFill="1" applyBorder="1" applyAlignment="1">
      <alignment horizontal="right" vertical="center" wrapText="1"/>
    </xf>
    <xf numFmtId="0" fontId="74" fillId="0" borderId="66" xfId="0" applyFont="1" applyFill="1" applyBorder="1" applyAlignment="1">
      <alignment horizontal="right" vertical="center" wrapText="1"/>
    </xf>
    <xf numFmtId="198" fontId="74" fillId="0" borderId="67" xfId="0" applyNumberFormat="1" applyFont="1" applyFill="1" applyBorder="1" applyAlignment="1">
      <alignment horizontal="right" vertical="center" wrapText="1"/>
    </xf>
    <xf numFmtId="198" fontId="74" fillId="0" borderId="66" xfId="0" applyNumberFormat="1" applyFont="1" applyFill="1" applyBorder="1" applyAlignment="1">
      <alignment horizontal="right" vertical="center" wrapText="1"/>
    </xf>
    <xf numFmtId="0" fontId="71" fillId="0" borderId="68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9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57" xfId="0" applyFont="1" applyBorder="1" applyAlignment="1">
      <alignment vertical="center" wrapText="1"/>
    </xf>
    <xf numFmtId="0" fontId="74" fillId="0" borderId="71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72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72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7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4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4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7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5" xfId="0" applyNumberFormat="1" applyFont="1" applyBorder="1" applyAlignment="1">
      <alignment horizontal="right"/>
    </xf>
    <xf numFmtId="176" fontId="12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76" fontId="12" fillId="0" borderId="75" xfId="0" applyNumberFormat="1" applyFont="1" applyBorder="1" applyAlignment="1">
      <alignment/>
    </xf>
    <xf numFmtId="49" fontId="12" fillId="0" borderId="68" xfId="0" applyNumberFormat="1" applyFont="1" applyBorder="1" applyAlignment="1">
      <alignment horizontal="right"/>
    </xf>
    <xf numFmtId="176" fontId="12" fillId="0" borderId="76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6" xfId="0" applyNumberFormat="1" applyFont="1" applyBorder="1" applyAlignment="1">
      <alignment/>
    </xf>
    <xf numFmtId="176" fontId="12" fillId="0" borderId="68" xfId="0" applyNumberFormat="1" applyFont="1" applyBorder="1" applyAlignment="1">
      <alignment/>
    </xf>
    <xf numFmtId="176" fontId="12" fillId="0" borderId="76" xfId="0" applyNumberFormat="1" applyFont="1" applyBorder="1" applyAlignment="1">
      <alignment/>
    </xf>
    <xf numFmtId="49" fontId="12" fillId="0" borderId="76" xfId="0" applyNumberFormat="1" applyFont="1" applyBorder="1" applyAlignment="1">
      <alignment horizontal="right"/>
    </xf>
    <xf numFmtId="3" fontId="12" fillId="0" borderId="76" xfId="0" applyNumberFormat="1" applyFont="1" applyFill="1" applyBorder="1" applyAlignment="1">
      <alignment/>
    </xf>
    <xf numFmtId="176" fontId="12" fillId="0" borderId="76" xfId="0" applyNumberFormat="1" applyFont="1" applyFill="1" applyBorder="1" applyAlignment="1">
      <alignment/>
    </xf>
    <xf numFmtId="176" fontId="73" fillId="0" borderId="76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176" fontId="12" fillId="0" borderId="75" xfId="0" applyNumberFormat="1" applyFont="1" applyFill="1" applyBorder="1" applyAlignment="1">
      <alignment/>
    </xf>
    <xf numFmtId="176" fontId="73" fillId="0" borderId="75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198" fontId="31" fillId="0" borderId="64" xfId="0" applyNumberFormat="1" applyFont="1" applyFill="1" applyBorder="1" applyAlignment="1">
      <alignment horizontal="right" vertical="center" wrapText="1"/>
    </xf>
    <xf numFmtId="0" fontId="31" fillId="0" borderId="66" xfId="0" applyFont="1" applyFill="1" applyBorder="1" applyAlignment="1">
      <alignment horizontal="right" vertical="center" wrapText="1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7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2" xfId="0" applyFont="1" applyBorder="1" applyAlignment="1">
      <alignment vertical="center" wrapText="1"/>
    </xf>
    <xf numFmtId="0" fontId="78" fillId="0" borderId="83" xfId="0" applyFont="1" applyBorder="1" applyAlignment="1">
      <alignment vertical="center" wrapText="1"/>
    </xf>
    <xf numFmtId="0" fontId="78" fillId="0" borderId="84" xfId="0" applyFont="1" applyBorder="1" applyAlignment="1">
      <alignment vertical="center" wrapText="1"/>
    </xf>
    <xf numFmtId="0" fontId="74" fillId="0" borderId="69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</c:numCache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725"/>
          <c:w val="0.681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</c:numCache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627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</c:numCache>
            </c:numRef>
          </c:val>
          <c:smooth val="0"/>
        </c:ser>
        <c:marker val="1"/>
        <c:axId val="54896064"/>
        <c:axId val="24302529"/>
      </c:lineChart>
      <c:catAx>
        <c:axId val="5489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</c:numCache>
            </c:numRef>
          </c:val>
          <c:smooth val="0"/>
        </c:ser>
        <c:marker val="1"/>
        <c:axId val="17396170"/>
        <c:axId val="22347803"/>
      </c:lineChart>
      <c:catAx>
        <c:axId val="1739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425"/>
          <c:w val="0.67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'[3]新グラフ（年度）'!$F$4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435"/>
          <c:w val="0.16475"/>
          <c:h val="0.3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5725"/>
          <c:w val="0.6815"/>
          <c:h val="0.7202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'[3]新グラフ（年度）'!$K$4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'[3]新グラフ（年度）'!$L$4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marker val="1"/>
        <c:axId val="51203390"/>
        <c:axId val="58177327"/>
      </c:lineChart>
      <c:catAx>
        <c:axId val="51203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475"/>
          <c:w val="0.166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"/>
          <c:y val="0.15725"/>
          <c:w val="0.636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'[3]新グラフ（年度）'!$P$4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'[3]新グラフ（年度）'!$Q$4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'[3]新グラフ（年度）'!$R$4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45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605"/>
          <c:w val="0.673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'[3]新グラフ（年度）'!$U$4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'[3]新グラフ（年度）'!$V$4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'[3]新グラフ（年度）'!$W$4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'[3]新グラフ（年度）'!$X$4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  <c:max val="75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8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37"/>
          <c:w val="0.1452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343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9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3530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2</xdr:row>
      <xdr:rowOff>161925</xdr:rowOff>
    </xdr:from>
    <xdr:to>
      <xdr:col>19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695950" y="600075"/>
        <a:ext cx="60388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381000</xdr:colOff>
      <xdr:row>19</xdr:row>
      <xdr:rowOff>47625</xdr:rowOff>
    </xdr:from>
    <xdr:to>
      <xdr:col>19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695950" y="3400425"/>
        <a:ext cx="60483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219075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600075"/>
        <a:ext cx="53435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9</xdr:col>
      <xdr:colOff>219075</xdr:colOff>
      <xdr:row>34</xdr:row>
      <xdr:rowOff>76200</xdr:rowOff>
    </xdr:to>
    <xdr:graphicFrame>
      <xdr:nvGraphicFramePr>
        <xdr:cNvPr id="6" name="Chart 37"/>
        <xdr:cNvGraphicFramePr/>
      </xdr:nvGraphicFramePr>
      <xdr:xfrm>
        <a:off x="180975" y="3400425"/>
        <a:ext cx="53530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381000</xdr:colOff>
      <xdr:row>2</xdr:row>
      <xdr:rowOff>161925</xdr:rowOff>
    </xdr:from>
    <xdr:to>
      <xdr:col>19</xdr:col>
      <xdr:colOff>514350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5695950" y="600075"/>
        <a:ext cx="60388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381000</xdr:colOff>
      <xdr:row>19</xdr:row>
      <xdr:rowOff>47625</xdr:rowOff>
    </xdr:from>
    <xdr:to>
      <xdr:col>19</xdr:col>
      <xdr:colOff>523875</xdr:colOff>
      <xdr:row>34</xdr:row>
      <xdr:rowOff>76200</xdr:rowOff>
    </xdr:to>
    <xdr:graphicFrame>
      <xdr:nvGraphicFramePr>
        <xdr:cNvPr id="8" name="Chart 39"/>
        <xdr:cNvGraphicFramePr/>
      </xdr:nvGraphicFramePr>
      <xdr:xfrm>
        <a:off x="5695950" y="3400425"/>
        <a:ext cx="60483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7.4&#65374;28.3\28.2\21&#31038;&#12464;&#12521;&#12501;28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7.4&#65374;28.3\28.3\21&#31038;&#12464;&#12521;&#12501;2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214.7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L6">
            <v>512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R6">
            <v>205.4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  <cell r="X6">
            <v>738.4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231.5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L7">
            <v>503.2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R7">
            <v>240.3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  <cell r="X7">
            <v>740.7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241.7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L8">
            <v>501.9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R8">
            <v>243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  <cell r="X8">
            <v>736.7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219.1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L9">
            <v>502.7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R9">
            <v>218.2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  <cell r="X9">
            <v>747.8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216.2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L10">
            <v>490.2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R10">
            <v>228.7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  <cell r="X10">
            <v>749.6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231.6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L11">
            <v>488.7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R11">
            <v>233.2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  <cell r="X11">
            <v>749.9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215.9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L12">
            <v>489.3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R12">
            <v>215.3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  <cell r="X12">
            <v>749.6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235.3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L13">
            <v>484.7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R13">
            <v>239.9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  <cell r="X13">
            <v>750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195.7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L14">
            <v>491.2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R14">
            <v>189.2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  <cell r="X14">
            <v>745.2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214.7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L15">
            <v>493.9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R15">
            <v>212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  <cell r="X15">
            <v>744.6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F4" t="str">
            <v>２７年度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K4" t="str">
            <v>２６年度</v>
          </cell>
          <cell r="L4" t="str">
            <v>２７年度</v>
          </cell>
          <cell r="N4" t="str">
            <v>２３年度</v>
          </cell>
          <cell r="O4" t="str">
            <v>２４年度</v>
          </cell>
          <cell r="P4" t="str">
            <v>２５年度</v>
          </cell>
          <cell r="Q4" t="str">
            <v>２６年度</v>
          </cell>
          <cell r="R4" t="str">
            <v>２７年度</v>
          </cell>
          <cell r="T4" t="str">
            <v>２３年度</v>
          </cell>
          <cell r="U4" t="str">
            <v>２４年度</v>
          </cell>
          <cell r="V4" t="str">
            <v>２５年度</v>
          </cell>
          <cell r="W4" t="str">
            <v>２６年度</v>
          </cell>
          <cell r="X4" t="str">
            <v>２７年度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236.1</v>
          </cell>
          <cell r="G5">
            <v>4</v>
          </cell>
          <cell r="H5">
            <v>450.6</v>
          </cell>
          <cell r="I5">
            <v>456.1</v>
          </cell>
          <cell r="J5">
            <v>463</v>
          </cell>
          <cell r="K5">
            <v>467</v>
          </cell>
          <cell r="L5">
            <v>502.8</v>
          </cell>
          <cell r="M5">
            <v>4</v>
          </cell>
          <cell r="N5">
            <v>236.4</v>
          </cell>
          <cell r="O5">
            <v>237</v>
          </cell>
          <cell r="P5">
            <v>225.3</v>
          </cell>
          <cell r="Q5">
            <v>236.2</v>
          </cell>
          <cell r="R5">
            <v>236.9</v>
          </cell>
          <cell r="S5">
            <v>4</v>
          </cell>
          <cell r="T5">
            <v>703.6</v>
          </cell>
          <cell r="U5">
            <v>708.7</v>
          </cell>
          <cell r="V5">
            <v>712.9</v>
          </cell>
          <cell r="W5">
            <v>724.3</v>
          </cell>
          <cell r="X5">
            <v>739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214.7</v>
          </cell>
          <cell r="G6">
            <v>5</v>
          </cell>
          <cell r="H6">
            <v>460.4</v>
          </cell>
          <cell r="I6">
            <v>472.5</v>
          </cell>
          <cell r="J6">
            <v>470.8</v>
          </cell>
          <cell r="K6">
            <v>487.8</v>
          </cell>
          <cell r="L6">
            <v>512</v>
          </cell>
          <cell r="M6">
            <v>5</v>
          </cell>
          <cell r="N6">
            <v>221.3</v>
          </cell>
          <cell r="O6">
            <v>224.3</v>
          </cell>
          <cell r="P6">
            <v>221.6</v>
          </cell>
          <cell r="Q6">
            <v>222.6</v>
          </cell>
          <cell r="R6">
            <v>205.4</v>
          </cell>
          <cell r="S6">
            <v>5</v>
          </cell>
          <cell r="T6">
            <v>701.3</v>
          </cell>
          <cell r="U6">
            <v>709.6</v>
          </cell>
          <cell r="V6">
            <v>714.3</v>
          </cell>
          <cell r="W6">
            <v>738.8</v>
          </cell>
          <cell r="X6">
            <v>738.4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231.5</v>
          </cell>
          <cell r="G7">
            <v>6</v>
          </cell>
          <cell r="H7">
            <v>459.4</v>
          </cell>
          <cell r="I7">
            <v>472.2</v>
          </cell>
          <cell r="J7">
            <v>464.6</v>
          </cell>
          <cell r="K7">
            <v>494</v>
          </cell>
          <cell r="L7">
            <v>503.2</v>
          </cell>
          <cell r="M7">
            <v>6</v>
          </cell>
          <cell r="N7">
            <v>241.1</v>
          </cell>
          <cell r="O7">
            <v>233.2</v>
          </cell>
          <cell r="P7">
            <v>226.5</v>
          </cell>
          <cell r="Q7">
            <v>230.6</v>
          </cell>
          <cell r="R7">
            <v>240.3</v>
          </cell>
          <cell r="S7">
            <v>6</v>
          </cell>
          <cell r="T7">
            <v>702.9</v>
          </cell>
          <cell r="U7">
            <v>708.9</v>
          </cell>
          <cell r="V7">
            <v>714.2</v>
          </cell>
          <cell r="W7">
            <v>734.9</v>
          </cell>
          <cell r="X7">
            <v>740.7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241.7</v>
          </cell>
          <cell r="G8">
            <v>7</v>
          </cell>
          <cell r="H8">
            <v>459.1</v>
          </cell>
          <cell r="I8">
            <v>478</v>
          </cell>
          <cell r="J8">
            <v>471.4</v>
          </cell>
          <cell r="K8">
            <v>500</v>
          </cell>
          <cell r="L8">
            <v>501.9</v>
          </cell>
          <cell r="M8">
            <v>7</v>
          </cell>
          <cell r="N8">
            <v>237.8</v>
          </cell>
          <cell r="O8">
            <v>237.5</v>
          </cell>
          <cell r="P8">
            <v>244.4</v>
          </cell>
          <cell r="Q8">
            <v>244.8</v>
          </cell>
          <cell r="R8">
            <v>243</v>
          </cell>
          <cell r="S8">
            <v>7</v>
          </cell>
          <cell r="T8">
            <v>703.5</v>
          </cell>
          <cell r="U8">
            <v>710.5</v>
          </cell>
          <cell r="V8">
            <v>714.3</v>
          </cell>
          <cell r="W8">
            <v>733.9</v>
          </cell>
          <cell r="X8">
            <v>736.7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219.1</v>
          </cell>
          <cell r="G9">
            <v>8</v>
          </cell>
          <cell r="H9">
            <v>474.6</v>
          </cell>
          <cell r="I9">
            <v>475.9</v>
          </cell>
          <cell r="J9">
            <v>480.2</v>
          </cell>
          <cell r="K9">
            <v>504</v>
          </cell>
          <cell r="L9">
            <v>502.7</v>
          </cell>
          <cell r="M9">
            <v>8</v>
          </cell>
          <cell r="N9">
            <v>227.3</v>
          </cell>
          <cell r="O9">
            <v>226.3</v>
          </cell>
          <cell r="P9">
            <v>220.8</v>
          </cell>
          <cell r="Q9">
            <v>217.9</v>
          </cell>
          <cell r="R9">
            <v>218.2</v>
          </cell>
          <cell r="S9">
            <v>8</v>
          </cell>
          <cell r="T9">
            <v>703.1</v>
          </cell>
          <cell r="U9">
            <v>712.7</v>
          </cell>
          <cell r="V9">
            <v>719</v>
          </cell>
          <cell r="W9">
            <v>734.1</v>
          </cell>
          <cell r="X9">
            <v>747.8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216.2</v>
          </cell>
          <cell r="G10">
            <v>9</v>
          </cell>
          <cell r="H10">
            <v>464.7</v>
          </cell>
          <cell r="I10">
            <v>471.3</v>
          </cell>
          <cell r="J10">
            <v>474.2</v>
          </cell>
          <cell r="K10">
            <v>500.4</v>
          </cell>
          <cell r="L10">
            <v>490.2</v>
          </cell>
          <cell r="M10">
            <v>9</v>
          </cell>
          <cell r="N10">
            <v>232.8</v>
          </cell>
          <cell r="O10">
            <v>219</v>
          </cell>
          <cell r="P10">
            <v>235.9</v>
          </cell>
          <cell r="Q10">
            <v>239.8</v>
          </cell>
          <cell r="R10">
            <v>228.7</v>
          </cell>
          <cell r="S10">
            <v>9</v>
          </cell>
          <cell r="T10">
            <v>700.7</v>
          </cell>
          <cell r="U10">
            <v>712</v>
          </cell>
          <cell r="V10">
            <v>720.8</v>
          </cell>
          <cell r="W10">
            <v>735.2</v>
          </cell>
          <cell r="X10">
            <v>749.6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231.6</v>
          </cell>
          <cell r="G11">
            <v>10</v>
          </cell>
          <cell r="H11">
            <v>464.2</v>
          </cell>
          <cell r="I11">
            <v>469.9</v>
          </cell>
          <cell r="J11">
            <v>473.3</v>
          </cell>
          <cell r="K11">
            <v>491.6</v>
          </cell>
          <cell r="L11">
            <v>488.7</v>
          </cell>
          <cell r="M11">
            <v>10</v>
          </cell>
          <cell r="N11">
            <v>226.5</v>
          </cell>
          <cell r="O11">
            <v>228</v>
          </cell>
          <cell r="P11">
            <v>248.4</v>
          </cell>
          <cell r="Q11">
            <v>246.9</v>
          </cell>
          <cell r="R11">
            <v>233.2</v>
          </cell>
          <cell r="S11">
            <v>10</v>
          </cell>
          <cell r="T11">
            <v>702.6</v>
          </cell>
          <cell r="U11">
            <v>712.3</v>
          </cell>
          <cell r="V11">
            <v>720.3</v>
          </cell>
          <cell r="W11">
            <v>735</v>
          </cell>
          <cell r="X11">
            <v>749.9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215.9</v>
          </cell>
          <cell r="G12">
            <v>11</v>
          </cell>
          <cell r="H12">
            <v>460.2</v>
          </cell>
          <cell r="I12">
            <v>465.5</v>
          </cell>
          <cell r="J12">
            <v>481.5</v>
          </cell>
          <cell r="K12">
            <v>491.3</v>
          </cell>
          <cell r="L12">
            <v>489.3</v>
          </cell>
          <cell r="M12">
            <v>11</v>
          </cell>
          <cell r="N12">
            <v>232.3</v>
          </cell>
          <cell r="O12">
            <v>229.2</v>
          </cell>
          <cell r="P12">
            <v>246.8</v>
          </cell>
          <cell r="Q12">
            <v>213.8</v>
          </cell>
          <cell r="R12">
            <v>215.3</v>
          </cell>
          <cell r="S12">
            <v>11</v>
          </cell>
          <cell r="T12">
            <v>698.6</v>
          </cell>
          <cell r="U12">
            <v>717.3</v>
          </cell>
          <cell r="V12">
            <v>721.3</v>
          </cell>
          <cell r="W12">
            <v>733</v>
          </cell>
          <cell r="X12">
            <v>749.6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235.3</v>
          </cell>
          <cell r="G13">
            <v>12</v>
          </cell>
          <cell r="H13">
            <v>458.1</v>
          </cell>
          <cell r="I13">
            <v>455.7</v>
          </cell>
          <cell r="J13">
            <v>462.3</v>
          </cell>
          <cell r="K13">
            <v>485.1</v>
          </cell>
          <cell r="L13">
            <v>484.7</v>
          </cell>
          <cell r="M13">
            <v>12</v>
          </cell>
          <cell r="N13">
            <v>236.9</v>
          </cell>
          <cell r="O13">
            <v>234.2</v>
          </cell>
          <cell r="P13">
            <v>269</v>
          </cell>
          <cell r="Q13">
            <v>246.5</v>
          </cell>
          <cell r="R13">
            <v>239.9</v>
          </cell>
          <cell r="S13">
            <v>12</v>
          </cell>
          <cell r="T13">
            <v>699.4</v>
          </cell>
          <cell r="U13">
            <v>715.2</v>
          </cell>
          <cell r="V13">
            <v>721.6</v>
          </cell>
          <cell r="W13">
            <v>736.6</v>
          </cell>
          <cell r="X13">
            <v>750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195.7</v>
          </cell>
          <cell r="G14">
            <v>1</v>
          </cell>
          <cell r="H14">
            <v>473.8</v>
          </cell>
          <cell r="I14">
            <v>463.1</v>
          </cell>
          <cell r="J14">
            <v>477.4</v>
          </cell>
          <cell r="K14">
            <v>502.3</v>
          </cell>
          <cell r="L14">
            <v>491.2</v>
          </cell>
          <cell r="M14">
            <v>1</v>
          </cell>
          <cell r="N14">
            <v>187.1</v>
          </cell>
          <cell r="O14">
            <v>190.9</v>
          </cell>
          <cell r="P14">
            <v>216.8</v>
          </cell>
          <cell r="Q14">
            <v>202.3</v>
          </cell>
          <cell r="R14">
            <v>189.2</v>
          </cell>
          <cell r="S14">
            <v>1</v>
          </cell>
          <cell r="T14">
            <v>702.1</v>
          </cell>
          <cell r="U14">
            <v>713.8</v>
          </cell>
          <cell r="V14">
            <v>723.8</v>
          </cell>
          <cell r="W14">
            <v>739.5</v>
          </cell>
          <cell r="X14">
            <v>745.2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214.7</v>
          </cell>
          <cell r="G15">
            <v>2</v>
          </cell>
          <cell r="H15">
            <v>470.7</v>
          </cell>
          <cell r="I15">
            <v>471.5</v>
          </cell>
          <cell r="J15">
            <v>475</v>
          </cell>
          <cell r="K15">
            <v>511.4</v>
          </cell>
          <cell r="L15">
            <v>493.9</v>
          </cell>
          <cell r="M15">
            <v>2</v>
          </cell>
          <cell r="N15">
            <v>216.7</v>
          </cell>
          <cell r="O15">
            <v>198.4</v>
          </cell>
          <cell r="P15">
            <v>231.9</v>
          </cell>
          <cell r="Q15">
            <v>207.9</v>
          </cell>
          <cell r="R15">
            <v>212</v>
          </cell>
          <cell r="S15">
            <v>2</v>
          </cell>
          <cell r="T15">
            <v>703.6</v>
          </cell>
          <cell r="U15">
            <v>713.2</v>
          </cell>
          <cell r="V15">
            <v>721.1</v>
          </cell>
          <cell r="W15">
            <v>736.1</v>
          </cell>
          <cell r="X15">
            <v>744.6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F16">
            <v>232.8</v>
          </cell>
          <cell r="G16">
            <v>3</v>
          </cell>
          <cell r="H16">
            <v>456</v>
          </cell>
          <cell r="I16">
            <v>462.2</v>
          </cell>
          <cell r="J16">
            <v>458.9</v>
          </cell>
          <cell r="K16">
            <v>503.6</v>
          </cell>
          <cell r="L16">
            <v>486.3</v>
          </cell>
          <cell r="M16">
            <v>3</v>
          </cell>
          <cell r="N16">
            <v>248.9</v>
          </cell>
          <cell r="O16">
            <v>233.6</v>
          </cell>
          <cell r="P16">
            <v>273.2</v>
          </cell>
          <cell r="Q16">
            <v>238.2</v>
          </cell>
          <cell r="R16">
            <v>240.4</v>
          </cell>
          <cell r="S16">
            <v>3</v>
          </cell>
          <cell r="T16">
            <v>703.4</v>
          </cell>
          <cell r="U16">
            <v>714.9</v>
          </cell>
          <cell r="V16">
            <v>721.2</v>
          </cell>
          <cell r="W16">
            <v>736</v>
          </cell>
          <cell r="X16">
            <v>745.6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85" zoomScaleNormal="85" workbookViewId="0" topLeftCell="A1">
      <selection activeCell="M9" sqref="M9"/>
    </sheetView>
  </sheetViews>
  <sheetFormatPr defaultColWidth="9.00390625" defaultRowHeight="13.5"/>
  <cols>
    <col min="1" max="1" width="10.75390625" style="208" customWidth="1"/>
    <col min="2" max="2" width="6.50390625" style="208" customWidth="1"/>
    <col min="3" max="3" width="10.875" style="208" customWidth="1"/>
    <col min="4" max="4" width="8.50390625" style="208" customWidth="1"/>
    <col min="5" max="5" width="9.625" style="208" customWidth="1"/>
    <col min="6" max="6" width="9.00390625" style="208" customWidth="1"/>
    <col min="7" max="7" width="9.125" style="208" customWidth="1"/>
    <col min="8" max="8" width="9.25390625" style="208" customWidth="1"/>
    <col min="9" max="9" width="9.625" style="208" customWidth="1"/>
    <col min="10" max="10" width="8.625" style="208" customWidth="1"/>
    <col min="11" max="16384" width="9.00390625" style="40" customWidth="1"/>
  </cols>
  <sheetData>
    <row r="1" spans="1:10" ht="18" customHeight="1">
      <c r="A1" s="283" t="s">
        <v>203</v>
      </c>
      <c r="B1" s="283"/>
      <c r="C1" s="283"/>
      <c r="D1" s="283"/>
      <c r="E1" s="283"/>
      <c r="F1" s="283"/>
      <c r="G1" s="283"/>
      <c r="H1" s="283"/>
      <c r="I1" s="283"/>
      <c r="J1" s="283"/>
    </row>
    <row r="2" ht="15" customHeight="1">
      <c r="A2" s="208" t="s">
        <v>92</v>
      </c>
    </row>
    <row r="3" ht="14.25">
      <c r="C3" s="208" t="s">
        <v>150</v>
      </c>
    </row>
    <row r="4" spans="5:10" ht="14.25">
      <c r="E4" s="209"/>
      <c r="F4" s="284">
        <v>42503</v>
      </c>
      <c r="G4" s="284"/>
      <c r="H4" s="284"/>
      <c r="I4" s="284"/>
      <c r="J4" s="210"/>
    </row>
    <row r="5" spans="5:10" ht="14.25">
      <c r="E5" s="211" t="s">
        <v>137</v>
      </c>
      <c r="F5" s="211" t="s">
        <v>132</v>
      </c>
      <c r="G5" s="211"/>
      <c r="H5" s="211"/>
      <c r="I5" s="211"/>
      <c r="J5" s="211"/>
    </row>
    <row r="6" spans="5:10" ht="14.25">
      <c r="E6" s="211" t="s">
        <v>137</v>
      </c>
      <c r="F6" s="211" t="s">
        <v>200</v>
      </c>
      <c r="G6" s="211"/>
      <c r="H6" s="211"/>
      <c r="I6" s="211"/>
      <c r="J6" s="211"/>
    </row>
    <row r="7" spans="5:10" ht="14.25">
      <c r="E7" s="211" t="s">
        <v>137</v>
      </c>
      <c r="F7" s="211" t="s">
        <v>204</v>
      </c>
      <c r="G7" s="211"/>
      <c r="H7" s="211"/>
      <c r="I7" s="211"/>
      <c r="J7" s="211"/>
    </row>
    <row r="8" ht="22.5" customHeight="1" thickBot="1"/>
    <row r="9" spans="1:10" s="65" customFormat="1" ht="215.25" customHeight="1" thickBot="1">
      <c r="A9" s="285" t="s">
        <v>222</v>
      </c>
      <c r="B9" s="286"/>
      <c r="C9" s="286"/>
      <c r="D9" s="286"/>
      <c r="E9" s="286"/>
      <c r="F9" s="286"/>
      <c r="G9" s="286"/>
      <c r="H9" s="286"/>
      <c r="I9" s="286"/>
      <c r="J9" s="287"/>
    </row>
    <row r="10" spans="1:10" s="65" customFormat="1" ht="21.75" customHeight="1">
      <c r="A10" s="212"/>
      <c r="B10" s="213"/>
      <c r="C10" s="213"/>
      <c r="D10" s="213"/>
      <c r="E10" s="213"/>
      <c r="F10" s="213"/>
      <c r="G10" s="213"/>
      <c r="H10" s="213"/>
      <c r="I10" s="213"/>
      <c r="J10" s="213"/>
    </row>
    <row r="11" spans="1:10" s="62" customFormat="1" ht="33.75" customHeight="1" thickBot="1">
      <c r="A11" s="214" t="s">
        <v>184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s="62" customFormat="1" ht="21.75" customHeight="1" thickBot="1">
      <c r="A12" s="215"/>
      <c r="B12" s="216"/>
      <c r="C12" s="288" t="s">
        <v>138</v>
      </c>
      <c r="D12" s="289"/>
      <c r="E12" s="288" t="s">
        <v>139</v>
      </c>
      <c r="F12" s="290"/>
      <c r="G12" s="289"/>
      <c r="H12" s="288" t="s">
        <v>140</v>
      </c>
      <c r="I12" s="290"/>
      <c r="J12" s="289"/>
    </row>
    <row r="13" spans="1:10" s="65" customFormat="1" ht="26.25" customHeight="1" thickBot="1">
      <c r="A13" s="217"/>
      <c r="B13" s="218" t="s">
        <v>137</v>
      </c>
      <c r="C13" s="275" t="s">
        <v>206</v>
      </c>
      <c r="D13" s="276"/>
      <c r="E13" s="219" t="s">
        <v>141</v>
      </c>
      <c r="F13" s="277" t="s">
        <v>205</v>
      </c>
      <c r="G13" s="278"/>
      <c r="H13" s="219" t="s">
        <v>137</v>
      </c>
      <c r="I13" s="277" t="s">
        <v>207</v>
      </c>
      <c r="J13" s="278"/>
    </row>
    <row r="14" spans="1:10" ht="30" customHeight="1">
      <c r="A14" s="279" t="s">
        <v>142</v>
      </c>
      <c r="B14" s="186" t="s">
        <v>143</v>
      </c>
      <c r="C14" s="154">
        <v>233</v>
      </c>
      <c r="D14" s="187" t="s">
        <v>144</v>
      </c>
      <c r="E14" s="192" t="s">
        <v>211</v>
      </c>
      <c r="F14" s="154">
        <v>215</v>
      </c>
      <c r="G14" s="158" t="s">
        <v>144</v>
      </c>
      <c r="H14" s="192" t="s">
        <v>217</v>
      </c>
      <c r="I14" s="152">
        <v>230</v>
      </c>
      <c r="J14" s="188" t="s">
        <v>144</v>
      </c>
    </row>
    <row r="15" spans="1:10" ht="30" customHeight="1" thickBot="1">
      <c r="A15" s="279"/>
      <c r="B15" s="189" t="s">
        <v>145</v>
      </c>
      <c r="C15" s="153">
        <v>10436</v>
      </c>
      <c r="D15" s="157" t="s">
        <v>146</v>
      </c>
      <c r="E15" s="193" t="s">
        <v>212</v>
      </c>
      <c r="F15" s="153">
        <v>9574</v>
      </c>
      <c r="G15" s="157" t="s">
        <v>146</v>
      </c>
      <c r="H15" s="193" t="s">
        <v>218</v>
      </c>
      <c r="I15" s="153">
        <v>10042</v>
      </c>
      <c r="J15" s="157" t="s">
        <v>146</v>
      </c>
    </row>
    <row r="16" spans="1:10" ht="30" customHeight="1">
      <c r="A16" s="280" t="s">
        <v>147</v>
      </c>
      <c r="B16" s="190" t="s">
        <v>143</v>
      </c>
      <c r="C16" s="154">
        <v>240</v>
      </c>
      <c r="D16" s="158" t="s">
        <v>144</v>
      </c>
      <c r="E16" s="269" t="s">
        <v>213</v>
      </c>
      <c r="F16" s="154">
        <v>212</v>
      </c>
      <c r="G16" s="158" t="s">
        <v>144</v>
      </c>
      <c r="H16" s="192" t="s">
        <v>219</v>
      </c>
      <c r="I16" s="154">
        <v>238</v>
      </c>
      <c r="J16" s="158" t="s">
        <v>144</v>
      </c>
    </row>
    <row r="17" spans="1:10" ht="30" customHeight="1" thickBot="1">
      <c r="A17" s="281"/>
      <c r="B17" s="191" t="s">
        <v>145</v>
      </c>
      <c r="C17" s="155">
        <v>10913</v>
      </c>
      <c r="D17" s="159" t="s">
        <v>146</v>
      </c>
      <c r="E17" s="270" t="s">
        <v>214</v>
      </c>
      <c r="F17" s="155">
        <v>9342</v>
      </c>
      <c r="G17" s="159" t="s">
        <v>146</v>
      </c>
      <c r="H17" s="194" t="s">
        <v>220</v>
      </c>
      <c r="I17" s="155">
        <v>11435</v>
      </c>
      <c r="J17" s="159" t="s">
        <v>146</v>
      </c>
    </row>
    <row r="18" spans="1:10" ht="30" customHeight="1">
      <c r="A18" s="282" t="s">
        <v>102</v>
      </c>
      <c r="B18" s="186" t="s">
        <v>143</v>
      </c>
      <c r="C18" s="152">
        <v>486</v>
      </c>
      <c r="D18" s="156" t="s">
        <v>144</v>
      </c>
      <c r="E18" s="195" t="s">
        <v>215</v>
      </c>
      <c r="F18" s="152">
        <v>494</v>
      </c>
      <c r="G18" s="156" t="s">
        <v>144</v>
      </c>
      <c r="H18" s="195" t="s">
        <v>202</v>
      </c>
      <c r="I18" s="152">
        <v>504</v>
      </c>
      <c r="J18" s="156" t="s">
        <v>144</v>
      </c>
    </row>
    <row r="19" spans="1:10" ht="30" customHeight="1" thickBot="1">
      <c r="A19" s="275"/>
      <c r="B19" s="191" t="s">
        <v>145</v>
      </c>
      <c r="C19" s="155">
        <v>21797</v>
      </c>
      <c r="D19" s="159" t="s">
        <v>146</v>
      </c>
      <c r="E19" s="196" t="s">
        <v>216</v>
      </c>
      <c r="F19" s="155">
        <v>22275</v>
      </c>
      <c r="G19" s="159" t="s">
        <v>146</v>
      </c>
      <c r="H19" s="194" t="s">
        <v>221</v>
      </c>
      <c r="I19" s="155">
        <v>21043</v>
      </c>
      <c r="J19" s="159" t="s">
        <v>146</v>
      </c>
    </row>
    <row r="20" spans="1:10" ht="14.2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</row>
    <row r="21" ht="10.5" customHeight="1"/>
    <row r="22" spans="1:11" s="62" customFormat="1" ht="86.25" customHeight="1">
      <c r="A22" s="273" t="s">
        <v>182</v>
      </c>
      <c r="B22" s="273"/>
      <c r="C22" s="273"/>
      <c r="D22" s="273"/>
      <c r="E22" s="273"/>
      <c r="F22" s="273"/>
      <c r="G22" s="273"/>
      <c r="H22" s="273"/>
      <c r="I22" s="273"/>
      <c r="J22" s="273"/>
      <c r="K22" s="64"/>
    </row>
    <row r="23" spans="1:10" ht="21.75" customHeight="1">
      <c r="A23" s="274" t="s">
        <v>181</v>
      </c>
      <c r="B23" s="274"/>
      <c r="C23" s="274"/>
      <c r="D23" s="274"/>
      <c r="E23" s="274"/>
      <c r="F23" s="274"/>
      <c r="G23" s="274"/>
      <c r="H23" s="274"/>
      <c r="I23" s="274"/>
      <c r="J23" s="274"/>
    </row>
    <row r="24" spans="1:10" ht="14.25">
      <c r="A24" s="274"/>
      <c r="B24" s="274"/>
      <c r="C24" s="274"/>
      <c r="D24" s="274"/>
      <c r="E24" s="274"/>
      <c r="F24" s="274"/>
      <c r="G24" s="274"/>
      <c r="H24" s="274"/>
      <c r="I24" s="274"/>
      <c r="J24" s="274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F47" sqref="F47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9.5" customHeight="1">
      <c r="A3" s="13"/>
      <c r="B3" s="13"/>
      <c r="C3" s="13" t="s">
        <v>160</v>
      </c>
      <c r="D3" s="13"/>
      <c r="E3" s="13"/>
      <c r="F3" s="13"/>
      <c r="G3" s="13"/>
      <c r="H3" s="13"/>
      <c r="I3" s="1"/>
    </row>
    <row r="4" spans="1:9" ht="19.5" customHeight="1">
      <c r="A4" s="13"/>
      <c r="B4" s="13"/>
      <c r="C4" s="13"/>
      <c r="D4" s="13" t="s">
        <v>208</v>
      </c>
      <c r="E4" s="13"/>
      <c r="F4" s="100"/>
      <c r="G4" s="13"/>
      <c r="H4" s="13"/>
      <c r="I4" s="1"/>
    </row>
    <row r="5" spans="1:9" ht="19.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9.5" customHeight="1">
      <c r="A6" s="15"/>
      <c r="B6" s="16" t="s">
        <v>109</v>
      </c>
      <c r="C6" s="17" t="s">
        <v>2</v>
      </c>
      <c r="D6" s="45" t="s">
        <v>3</v>
      </c>
      <c r="E6" s="291" t="s">
        <v>161</v>
      </c>
      <c r="F6" s="292"/>
      <c r="G6" s="13"/>
      <c r="H6" s="13"/>
    </row>
    <row r="7" spans="1:8" ht="19.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9.5" customHeight="1">
      <c r="A8" s="197" t="s">
        <v>8</v>
      </c>
      <c r="B8" s="198" t="s">
        <v>90</v>
      </c>
      <c r="C8" s="136">
        <v>7439.31633</v>
      </c>
      <c r="D8" s="161">
        <v>5954.374737485165</v>
      </c>
      <c r="E8" s="126">
        <v>100.1411426627835</v>
      </c>
      <c r="F8" s="138">
        <v>101.32846925603766</v>
      </c>
      <c r="G8" s="13"/>
      <c r="H8" s="104"/>
    </row>
    <row r="9" spans="1:8" ht="19.5" customHeight="1">
      <c r="A9" s="197" t="s">
        <v>186</v>
      </c>
      <c r="B9" s="198" t="s">
        <v>90</v>
      </c>
      <c r="C9" s="136">
        <v>0.952</v>
      </c>
      <c r="D9" s="161">
        <v>0.952</v>
      </c>
      <c r="E9" s="126">
        <v>100</v>
      </c>
      <c r="F9" s="138">
        <v>43.89119409866298</v>
      </c>
      <c r="G9" s="13"/>
      <c r="H9" s="104"/>
    </row>
    <row r="10" spans="1:8" ht="19.5" customHeight="1">
      <c r="A10" s="197" t="s">
        <v>9</v>
      </c>
      <c r="B10" s="198" t="s">
        <v>90</v>
      </c>
      <c r="C10" s="136">
        <v>15.95764</v>
      </c>
      <c r="D10" s="161">
        <v>11.85764</v>
      </c>
      <c r="E10" s="126">
        <v>100</v>
      </c>
      <c r="F10" s="138">
        <v>101.73173530536783</v>
      </c>
      <c r="G10" s="13"/>
      <c r="H10" s="104"/>
    </row>
    <row r="11" spans="1:8" ht="19.5" customHeight="1">
      <c r="A11" s="197" t="s">
        <v>10</v>
      </c>
      <c r="B11" s="198" t="s">
        <v>90</v>
      </c>
      <c r="C11" s="162">
        <v>7456.3</v>
      </c>
      <c r="D11" s="161">
        <v>5967.200000000001</v>
      </c>
      <c r="E11" s="127">
        <v>100.1408187579987</v>
      </c>
      <c r="F11" s="138">
        <v>101.31240150670455</v>
      </c>
      <c r="G11" s="13"/>
      <c r="H11" s="104"/>
    </row>
    <row r="12" spans="1:8" ht="19.5" customHeight="1">
      <c r="A12" s="197" t="s">
        <v>11</v>
      </c>
      <c r="B12" s="198" t="s">
        <v>90</v>
      </c>
      <c r="C12" s="136">
        <v>173.08972</v>
      </c>
      <c r="D12" s="161">
        <v>74.676</v>
      </c>
      <c r="E12" s="126">
        <v>100.19101674858004</v>
      </c>
      <c r="F12" s="138">
        <v>99.5243248216103</v>
      </c>
      <c r="G12" s="13"/>
      <c r="H12" s="104"/>
    </row>
    <row r="13" spans="1:8" ht="19.5" customHeight="1">
      <c r="A13" s="197" t="s">
        <v>12</v>
      </c>
      <c r="B13" s="198" t="s">
        <v>187</v>
      </c>
      <c r="C13" s="136">
        <v>373.1288</v>
      </c>
      <c r="D13" s="161">
        <v>102.23816000000001</v>
      </c>
      <c r="E13" s="126">
        <v>100.63450674557859</v>
      </c>
      <c r="F13" s="138">
        <v>100.6345610287613</v>
      </c>
      <c r="G13" s="13"/>
      <c r="H13" s="104"/>
    </row>
    <row r="14" spans="1:8" ht="19.5" customHeight="1">
      <c r="A14" s="197" t="s">
        <v>13</v>
      </c>
      <c r="B14" s="198" t="s">
        <v>187</v>
      </c>
      <c r="C14" s="136">
        <v>0</v>
      </c>
      <c r="D14" s="161">
        <v>0</v>
      </c>
      <c r="E14" s="128" t="s">
        <v>14</v>
      </c>
      <c r="F14" s="163" t="s">
        <v>14</v>
      </c>
      <c r="G14" s="13"/>
      <c r="H14" s="104"/>
    </row>
    <row r="15" spans="1:8" ht="19.5" customHeight="1">
      <c r="A15" s="199" t="s">
        <v>15</v>
      </c>
      <c r="B15" s="200" t="s">
        <v>90</v>
      </c>
      <c r="C15" s="141">
        <v>54.920910000000006</v>
      </c>
      <c r="D15" s="164">
        <v>45.78094116086807</v>
      </c>
      <c r="E15" s="129">
        <v>103.40017520504131</v>
      </c>
      <c r="F15" s="144">
        <v>104.75891733109526</v>
      </c>
      <c r="G15" s="13"/>
      <c r="H15" s="105"/>
    </row>
    <row r="16" spans="1:9" ht="19.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9.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9.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5.75" customHeight="1">
      <c r="A19" s="15"/>
      <c r="B19" s="130" t="s">
        <v>1</v>
      </c>
      <c r="C19" s="42" t="s">
        <v>155</v>
      </c>
      <c r="D19" s="43"/>
      <c r="E19" s="132"/>
      <c r="F19" s="42" t="s">
        <v>156</v>
      </c>
      <c r="G19" s="43"/>
      <c r="H19" s="57"/>
      <c r="I19" s="1"/>
    </row>
    <row r="20" spans="1:9" ht="33.75" customHeight="1">
      <c r="A20" s="19" t="s">
        <v>6</v>
      </c>
      <c r="B20" s="131"/>
      <c r="C20" s="46"/>
      <c r="D20" s="48" t="s">
        <v>162</v>
      </c>
      <c r="E20" s="133" t="s">
        <v>110</v>
      </c>
      <c r="F20" s="46"/>
      <c r="G20" s="48" t="s">
        <v>162</v>
      </c>
      <c r="H20" s="58" t="s">
        <v>110</v>
      </c>
      <c r="I20" s="1"/>
    </row>
    <row r="21" spans="1:9" ht="19.5" customHeight="1">
      <c r="A21" s="201" t="s">
        <v>17</v>
      </c>
      <c r="B21" s="202" t="s">
        <v>18</v>
      </c>
      <c r="C21" s="126">
        <v>2234.081</v>
      </c>
      <c r="D21" s="136">
        <v>108.08080319412186</v>
      </c>
      <c r="E21" s="137">
        <v>101.76441435655246</v>
      </c>
      <c r="F21" s="126">
        <v>2310.635800000001</v>
      </c>
      <c r="G21" s="136">
        <v>113.18871567235298</v>
      </c>
      <c r="H21" s="138">
        <v>100.06872093229727</v>
      </c>
      <c r="I21" s="1"/>
    </row>
    <row r="22" spans="1:9" ht="19.5" customHeight="1">
      <c r="A22" s="203" t="s">
        <v>19</v>
      </c>
      <c r="B22" s="202" t="s">
        <v>20</v>
      </c>
      <c r="C22" s="139">
        <v>1020701.282</v>
      </c>
      <c r="D22" s="136">
        <v>109.05130588902989</v>
      </c>
      <c r="E22" s="137">
        <v>103.25590716343558</v>
      </c>
      <c r="F22" s="126">
        <v>1067172.512</v>
      </c>
      <c r="G22" s="136">
        <v>116.79071859689026</v>
      </c>
      <c r="H22" s="138">
        <v>94.64181655364386</v>
      </c>
      <c r="I22" s="1"/>
    </row>
    <row r="23" spans="1:9" ht="19.5" customHeight="1">
      <c r="A23" s="201" t="s">
        <v>21</v>
      </c>
      <c r="B23" s="202" t="s">
        <v>18</v>
      </c>
      <c r="C23" s="139">
        <v>35.538</v>
      </c>
      <c r="D23" s="136">
        <v>113.07391262846416</v>
      </c>
      <c r="E23" s="137">
        <v>127.73344835022644</v>
      </c>
      <c r="F23" s="126">
        <v>35.549</v>
      </c>
      <c r="G23" s="136">
        <v>115.29156126354026</v>
      </c>
      <c r="H23" s="138">
        <v>119.53261600537996</v>
      </c>
      <c r="I23" s="1"/>
    </row>
    <row r="24" spans="1:9" ht="19.5" customHeight="1">
      <c r="A24" s="203" t="s">
        <v>19</v>
      </c>
      <c r="B24" s="202" t="s">
        <v>20</v>
      </c>
      <c r="C24" s="139">
        <v>9173.348</v>
      </c>
      <c r="D24" s="136">
        <v>102.89679438112613</v>
      </c>
      <c r="E24" s="137">
        <v>131.45362591462703</v>
      </c>
      <c r="F24" s="126">
        <v>9306.889</v>
      </c>
      <c r="G24" s="136">
        <v>102.99419321396621</v>
      </c>
      <c r="H24" s="138">
        <v>122.14632298697323</v>
      </c>
      <c r="I24" s="1"/>
    </row>
    <row r="25" spans="1:9" ht="19.5" customHeight="1">
      <c r="A25" s="201" t="s">
        <v>22</v>
      </c>
      <c r="B25" s="202" t="s">
        <v>18</v>
      </c>
      <c r="C25" s="139">
        <v>40.879</v>
      </c>
      <c r="D25" s="136">
        <v>123.66590029041626</v>
      </c>
      <c r="E25" s="137">
        <v>56.77796605461263</v>
      </c>
      <c r="F25" s="126">
        <v>41.509</v>
      </c>
      <c r="G25" s="136">
        <v>124.70033346351428</v>
      </c>
      <c r="H25" s="138">
        <v>122.71329746348962</v>
      </c>
      <c r="I25" s="1"/>
    </row>
    <row r="26" spans="1:9" ht="19.5" customHeight="1">
      <c r="A26" s="201" t="s">
        <v>19</v>
      </c>
      <c r="B26" s="202" t="s">
        <v>20</v>
      </c>
      <c r="C26" s="139">
        <v>1504.939</v>
      </c>
      <c r="D26" s="136">
        <v>110.18921829844844</v>
      </c>
      <c r="E26" s="137">
        <v>59.10048943472116</v>
      </c>
      <c r="F26" s="126">
        <v>1757.636</v>
      </c>
      <c r="G26" s="136">
        <v>113.93710898934745</v>
      </c>
      <c r="H26" s="138">
        <v>114.09020185425236</v>
      </c>
      <c r="I26" s="1"/>
    </row>
    <row r="27" spans="1:9" ht="19.5" customHeight="1">
      <c r="A27" s="204" t="s">
        <v>23</v>
      </c>
      <c r="B27" s="202" t="s">
        <v>18</v>
      </c>
      <c r="C27" s="139">
        <v>17.291</v>
      </c>
      <c r="D27" s="136">
        <v>110.0776674306086</v>
      </c>
      <c r="E27" s="137">
        <v>179.18134715025906</v>
      </c>
      <c r="F27" s="126">
        <v>16.281</v>
      </c>
      <c r="G27" s="136">
        <v>112.87437603993344</v>
      </c>
      <c r="H27" s="138">
        <v>162.66360275751822</v>
      </c>
      <c r="I27" s="1"/>
    </row>
    <row r="28" spans="1:9" ht="19.5" customHeight="1">
      <c r="A28" s="201" t="s">
        <v>19</v>
      </c>
      <c r="B28" s="220" t="s">
        <v>20</v>
      </c>
      <c r="C28" s="221">
        <v>12173.793</v>
      </c>
      <c r="D28" s="222">
        <v>109.11804605999981</v>
      </c>
      <c r="E28" s="223">
        <v>197.7422660083159</v>
      </c>
      <c r="F28" s="224">
        <v>13080.231</v>
      </c>
      <c r="G28" s="222">
        <v>132.77488000479119</v>
      </c>
      <c r="H28" s="225">
        <v>195.05175266860533</v>
      </c>
      <c r="I28" s="1"/>
    </row>
    <row r="29" spans="1:9" ht="19.5" customHeight="1">
      <c r="A29" s="226" t="s">
        <v>24</v>
      </c>
      <c r="B29" s="227" t="s">
        <v>18</v>
      </c>
      <c r="C29" s="228">
        <v>2327.789</v>
      </c>
      <c r="D29" s="229">
        <v>108.40842197425533</v>
      </c>
      <c r="E29" s="230">
        <v>100.99673900215895</v>
      </c>
      <c r="F29" s="231">
        <v>2403.974800000001</v>
      </c>
      <c r="G29" s="229">
        <v>113.39791547540223</v>
      </c>
      <c r="H29" s="232">
        <v>100.89610446297866</v>
      </c>
      <c r="I29" s="1"/>
    </row>
    <row r="30" spans="1:9" ht="19.5" customHeight="1">
      <c r="A30" s="205" t="s">
        <v>25</v>
      </c>
      <c r="B30" s="206" t="s">
        <v>20</v>
      </c>
      <c r="C30" s="140">
        <v>1043553.362</v>
      </c>
      <c r="D30" s="141">
        <v>108.99639860159643</v>
      </c>
      <c r="E30" s="142">
        <v>103.91915560076283</v>
      </c>
      <c r="F30" s="143">
        <v>1091317.268</v>
      </c>
      <c r="G30" s="141">
        <v>116.82111426756607</v>
      </c>
      <c r="H30" s="144">
        <v>95.44017029804107</v>
      </c>
      <c r="I30" s="1"/>
    </row>
    <row r="31" spans="1:9" ht="19.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3.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30.75" customHeight="1">
      <c r="A33" s="9" t="s">
        <v>6</v>
      </c>
      <c r="B33" s="10"/>
      <c r="C33" s="21"/>
      <c r="D33" s="48" t="s">
        <v>162</v>
      </c>
      <c r="E33" s="49" t="s">
        <v>110</v>
      </c>
      <c r="F33" s="22" t="s">
        <v>7</v>
      </c>
      <c r="G33" s="13"/>
      <c r="H33" s="13"/>
      <c r="I33" s="1"/>
    </row>
    <row r="34" spans="1:9" ht="19.5" customHeight="1">
      <c r="A34" s="52" t="s">
        <v>17</v>
      </c>
      <c r="B34" s="53" t="s">
        <v>18</v>
      </c>
      <c r="C34" s="136">
        <v>4680.818786299999</v>
      </c>
      <c r="D34" s="136">
        <v>98.39081798788183</v>
      </c>
      <c r="E34" s="136">
        <v>98.18047167674239</v>
      </c>
      <c r="F34" s="145">
        <v>48.152406950230855</v>
      </c>
      <c r="G34" s="13"/>
      <c r="H34" s="13"/>
      <c r="I34" s="1"/>
    </row>
    <row r="35" spans="1:9" ht="19.5" customHeight="1">
      <c r="A35" s="54" t="s">
        <v>19</v>
      </c>
      <c r="B35" s="53" t="s">
        <v>20</v>
      </c>
      <c r="C35" s="146">
        <v>2137997.329156</v>
      </c>
      <c r="D35" s="136">
        <v>97.8726528333301</v>
      </c>
      <c r="E35" s="136">
        <v>104.07004484473887</v>
      </c>
      <c r="F35" s="147" t="s">
        <v>14</v>
      </c>
      <c r="G35" s="59"/>
      <c r="I35" s="1"/>
    </row>
    <row r="36" spans="1:9" ht="19.5" customHeight="1">
      <c r="A36" s="52" t="s">
        <v>21</v>
      </c>
      <c r="B36" s="53" t="s">
        <v>18</v>
      </c>
      <c r="C36" s="146">
        <v>98.686</v>
      </c>
      <c r="D36" s="136">
        <v>99.98885477775413</v>
      </c>
      <c r="E36" s="136">
        <v>74.71683827983041</v>
      </c>
      <c r="F36" s="145">
        <v>36.01475304357518</v>
      </c>
      <c r="G36" s="59"/>
      <c r="H36" s="59"/>
      <c r="I36" s="1"/>
    </row>
    <row r="37" spans="1:9" ht="19.5" customHeight="1">
      <c r="A37" s="54" t="s">
        <v>19</v>
      </c>
      <c r="B37" s="53" t="s">
        <v>20</v>
      </c>
      <c r="C37" s="146">
        <v>24149.003</v>
      </c>
      <c r="D37" s="136">
        <v>99.450053503455</v>
      </c>
      <c r="E37" s="136">
        <v>75.16561317892175</v>
      </c>
      <c r="F37" s="147" t="s">
        <v>14</v>
      </c>
      <c r="G37" s="293" t="s">
        <v>163</v>
      </c>
      <c r="H37" s="294"/>
      <c r="I37" s="1"/>
    </row>
    <row r="38" spans="1:9" ht="19.5" customHeight="1">
      <c r="A38" s="52" t="s">
        <v>22</v>
      </c>
      <c r="B38" s="53" t="s">
        <v>18</v>
      </c>
      <c r="C38" s="146">
        <v>58.242</v>
      </c>
      <c r="D38" s="136">
        <v>98.9298817774154</v>
      </c>
      <c r="E38" s="136">
        <v>49.404100467388815</v>
      </c>
      <c r="F38" s="145">
        <v>70.34854927677306</v>
      </c>
      <c r="G38" s="293"/>
      <c r="H38" s="294"/>
      <c r="I38" s="1"/>
    </row>
    <row r="39" spans="1:9" ht="19.5" customHeight="1">
      <c r="A39" s="52" t="s">
        <v>19</v>
      </c>
      <c r="B39" s="53" t="s">
        <v>20</v>
      </c>
      <c r="C39" s="146">
        <v>2376.043</v>
      </c>
      <c r="D39" s="146">
        <v>90.38714365057024</v>
      </c>
      <c r="E39" s="146">
        <v>55.725020761650626</v>
      </c>
      <c r="F39" s="147" t="s">
        <v>14</v>
      </c>
      <c r="G39" s="293"/>
      <c r="H39" s="294"/>
      <c r="I39" s="1"/>
    </row>
    <row r="40" spans="1:9" ht="19.5" customHeight="1">
      <c r="A40" s="55" t="s">
        <v>23</v>
      </c>
      <c r="B40" s="53" t="s">
        <v>18</v>
      </c>
      <c r="C40" s="146">
        <v>25.352</v>
      </c>
      <c r="D40" s="136">
        <v>104.14920713170652</v>
      </c>
      <c r="E40" s="136">
        <v>136.25712135870148</v>
      </c>
      <c r="F40" s="145">
        <v>67.55745160381535</v>
      </c>
      <c r="G40" s="293"/>
      <c r="H40" s="294"/>
      <c r="I40" s="1"/>
    </row>
    <row r="41" spans="1:9" ht="19.5" customHeight="1">
      <c r="A41" s="52" t="s">
        <v>19</v>
      </c>
      <c r="B41" s="7" t="s">
        <v>20</v>
      </c>
      <c r="C41" s="233">
        <v>15218.645</v>
      </c>
      <c r="D41" s="222">
        <v>94.37870800416965</v>
      </c>
      <c r="E41" s="222">
        <v>112.29563713267036</v>
      </c>
      <c r="F41" s="234" t="s">
        <v>14</v>
      </c>
      <c r="G41" s="293"/>
      <c r="H41" s="294"/>
      <c r="I41" s="1"/>
    </row>
    <row r="42" spans="1:9" ht="19.5" customHeight="1">
      <c r="A42" s="235" t="s">
        <v>24</v>
      </c>
      <c r="B42" s="236" t="s">
        <v>18</v>
      </c>
      <c r="C42" s="237">
        <v>4863.0987863</v>
      </c>
      <c r="D42" s="229">
        <v>98.45755394999276</v>
      </c>
      <c r="E42" s="229">
        <v>96.56399187989375</v>
      </c>
      <c r="F42" s="238">
        <v>48.27156437511319</v>
      </c>
      <c r="G42" s="293"/>
      <c r="H42" s="294"/>
      <c r="I42" s="1"/>
    </row>
    <row r="43" spans="1:9" ht="19.5" customHeight="1">
      <c r="A43" s="56" t="s">
        <v>25</v>
      </c>
      <c r="B43" s="11" t="s">
        <v>20</v>
      </c>
      <c r="C43" s="148">
        <v>2179741.0201560003</v>
      </c>
      <c r="D43" s="148">
        <v>97.85572164446675</v>
      </c>
      <c r="E43" s="148">
        <v>103.58376350362899</v>
      </c>
      <c r="F43" s="149" t="s">
        <v>14</v>
      </c>
      <c r="G43" s="293"/>
      <c r="H43" s="294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14" activePane="bottomLeft" state="frozen"/>
      <selection pane="topLeft" activeCell="F47" sqref="F47"/>
      <selection pane="bottomLeft" activeCell="J44" sqref="J4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平成２８年３月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7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34" t="s">
        <v>170</v>
      </c>
      <c r="G4" s="103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7">
        <v>19.434</v>
      </c>
      <c r="D5" s="168">
        <v>51.30005543383576</v>
      </c>
      <c r="E5" s="168">
        <v>49.44786524858786</v>
      </c>
      <c r="F5" s="169">
        <v>3318.388</v>
      </c>
      <c r="G5" s="167">
        <v>302.861</v>
      </c>
      <c r="H5" s="168">
        <v>98.86368829608739</v>
      </c>
      <c r="I5" s="168">
        <v>82.84624011817162</v>
      </c>
      <c r="J5" s="170">
        <v>46035.707</v>
      </c>
    </row>
    <row r="6" spans="1:10" ht="18.75" customHeight="1">
      <c r="A6" s="31">
        <v>2</v>
      </c>
      <c r="B6" s="32" t="s">
        <v>39</v>
      </c>
      <c r="C6" s="167">
        <v>13.315</v>
      </c>
      <c r="D6" s="168">
        <v>215.24409957969607</v>
      </c>
      <c r="E6" s="168">
        <v>34.06503441041779</v>
      </c>
      <c r="F6" s="169">
        <v>576.349</v>
      </c>
      <c r="G6" s="167">
        <v>32.054</v>
      </c>
      <c r="H6" s="168">
        <v>95.79510474881205</v>
      </c>
      <c r="I6" s="168">
        <v>42.448320156794196</v>
      </c>
      <c r="J6" s="170">
        <v>2457.405</v>
      </c>
    </row>
    <row r="7" spans="1:10" ht="18.75" customHeight="1">
      <c r="A7" s="31">
        <v>3</v>
      </c>
      <c r="B7" s="32" t="s">
        <v>40</v>
      </c>
      <c r="C7" s="167">
        <v>13.206</v>
      </c>
      <c r="D7" s="168">
        <v>127.23769149243664</v>
      </c>
      <c r="E7" s="168">
        <v>76.0889605899977</v>
      </c>
      <c r="F7" s="169">
        <v>473.1</v>
      </c>
      <c r="G7" s="167">
        <v>19.167</v>
      </c>
      <c r="H7" s="168">
        <v>110.92655824989872</v>
      </c>
      <c r="I7" s="168">
        <v>68.57112192329708</v>
      </c>
      <c r="J7" s="170">
        <v>807.678</v>
      </c>
    </row>
    <row r="8" spans="1:10" ht="18.75" customHeight="1">
      <c r="A8" s="31">
        <v>4</v>
      </c>
      <c r="B8" s="32" t="s">
        <v>41</v>
      </c>
      <c r="C8" s="167">
        <v>18.55</v>
      </c>
      <c r="D8" s="168">
        <v>98.49731853661126</v>
      </c>
      <c r="E8" s="168">
        <v>82.06512121748362</v>
      </c>
      <c r="F8" s="169">
        <v>2981.21</v>
      </c>
      <c r="G8" s="167">
        <v>67.35</v>
      </c>
      <c r="H8" s="168">
        <v>96.62563484548507</v>
      </c>
      <c r="I8" s="168">
        <v>104.71082089552239</v>
      </c>
      <c r="J8" s="171">
        <v>12357.664</v>
      </c>
    </row>
    <row r="9" spans="1:10" ht="18.75" customHeight="1">
      <c r="A9" s="31">
        <v>5</v>
      </c>
      <c r="B9" s="32" t="s">
        <v>42</v>
      </c>
      <c r="C9" s="167">
        <v>1.872</v>
      </c>
      <c r="D9" s="168">
        <v>90.43478260869566</v>
      </c>
      <c r="E9" s="168">
        <v>139.182156133829</v>
      </c>
      <c r="F9" s="169">
        <v>949.319</v>
      </c>
      <c r="G9" s="167">
        <v>6.257</v>
      </c>
      <c r="H9" s="168">
        <v>102.43942370661428</v>
      </c>
      <c r="I9" s="168">
        <v>127.56371049949031</v>
      </c>
      <c r="J9" s="170">
        <v>3989.13</v>
      </c>
    </row>
    <row r="10" spans="1:10" ht="18.75" customHeight="1">
      <c r="A10" s="31">
        <v>6</v>
      </c>
      <c r="B10" s="32" t="s">
        <v>43</v>
      </c>
      <c r="C10" s="167">
        <v>1.539</v>
      </c>
      <c r="D10" s="168">
        <v>133.24675324675326</v>
      </c>
      <c r="E10" s="168">
        <v>105.99173553719008</v>
      </c>
      <c r="F10" s="172">
        <v>1653.608</v>
      </c>
      <c r="G10" s="173">
        <v>1.482</v>
      </c>
      <c r="H10" s="174">
        <v>94.45506692160612</v>
      </c>
      <c r="I10" s="174">
        <v>57.06584520600693</v>
      </c>
      <c r="J10" s="171">
        <v>1772.311</v>
      </c>
    </row>
    <row r="11" spans="1:10" ht="18.75" customHeight="1">
      <c r="A11" s="31">
        <v>7</v>
      </c>
      <c r="B11" s="32" t="s">
        <v>44</v>
      </c>
      <c r="C11" s="167">
        <v>15.588</v>
      </c>
      <c r="D11" s="168">
        <v>88.1325267145361</v>
      </c>
      <c r="E11" s="168">
        <v>108.40055632823366</v>
      </c>
      <c r="F11" s="169">
        <v>943.333</v>
      </c>
      <c r="G11" s="167">
        <v>35.553</v>
      </c>
      <c r="H11" s="168">
        <v>94.04311598994842</v>
      </c>
      <c r="I11" s="168">
        <v>140.24852071005918</v>
      </c>
      <c r="J11" s="170">
        <v>4319.064</v>
      </c>
    </row>
    <row r="12" spans="1:10" ht="18.75" customHeight="1">
      <c r="A12" s="31">
        <v>8</v>
      </c>
      <c r="B12" s="32" t="s">
        <v>45</v>
      </c>
      <c r="C12" s="167">
        <v>10.969</v>
      </c>
      <c r="D12" s="168">
        <v>109.54758813542395</v>
      </c>
      <c r="E12" s="168">
        <v>136.7023928215354</v>
      </c>
      <c r="F12" s="169">
        <v>1701.064</v>
      </c>
      <c r="G12" s="167">
        <v>26.578</v>
      </c>
      <c r="H12" s="168">
        <v>95.77312529278224</v>
      </c>
      <c r="I12" s="168">
        <v>93.93510991729696</v>
      </c>
      <c r="J12" s="170">
        <v>5395.845</v>
      </c>
    </row>
    <row r="13" spans="1:10" ht="18.75" customHeight="1">
      <c r="A13" s="31">
        <v>9</v>
      </c>
      <c r="B13" s="32" t="s">
        <v>46</v>
      </c>
      <c r="C13" s="167">
        <v>57.611</v>
      </c>
      <c r="D13" s="168">
        <v>109.41013369796416</v>
      </c>
      <c r="E13" s="168">
        <v>115.13909984810937</v>
      </c>
      <c r="F13" s="169">
        <v>16142.444</v>
      </c>
      <c r="G13" s="167">
        <v>129.161</v>
      </c>
      <c r="H13" s="168">
        <v>104.78404075804777</v>
      </c>
      <c r="I13" s="168">
        <v>119.26774089293136</v>
      </c>
      <c r="J13" s="170">
        <v>62998.561</v>
      </c>
    </row>
    <row r="14" spans="1:10" ht="18.75" customHeight="1">
      <c r="A14" s="31">
        <v>10</v>
      </c>
      <c r="B14" s="32" t="s">
        <v>47</v>
      </c>
      <c r="C14" s="167">
        <v>1.068</v>
      </c>
      <c r="D14" s="168">
        <v>50.808753568030454</v>
      </c>
      <c r="E14" s="168">
        <v>93.93139841688655</v>
      </c>
      <c r="F14" s="169">
        <v>299.09</v>
      </c>
      <c r="G14" s="167">
        <v>3.529</v>
      </c>
      <c r="H14" s="168">
        <v>86.36808614782183</v>
      </c>
      <c r="I14" s="168">
        <v>53.88608947930982</v>
      </c>
      <c r="J14" s="170">
        <v>1055.621</v>
      </c>
    </row>
    <row r="15" spans="1:10" ht="18.75" customHeight="1">
      <c r="A15" s="31">
        <v>11</v>
      </c>
      <c r="B15" s="32" t="s">
        <v>48</v>
      </c>
      <c r="C15" s="167">
        <v>2.109</v>
      </c>
      <c r="D15" s="168">
        <v>65.05243676742751</v>
      </c>
      <c r="E15" s="168">
        <v>113.08310991957104</v>
      </c>
      <c r="F15" s="169">
        <v>173.48</v>
      </c>
      <c r="G15" s="167">
        <v>12.959</v>
      </c>
      <c r="H15" s="168">
        <v>94.11038489469861</v>
      </c>
      <c r="I15" s="168">
        <v>96.87523360992749</v>
      </c>
      <c r="J15" s="170">
        <v>1175.562</v>
      </c>
    </row>
    <row r="16" spans="1:10" ht="18.75" customHeight="1">
      <c r="A16" s="31">
        <v>12</v>
      </c>
      <c r="B16" s="33" t="s">
        <v>49</v>
      </c>
      <c r="C16" s="167">
        <v>23.442</v>
      </c>
      <c r="D16" s="168">
        <v>152.19113159774068</v>
      </c>
      <c r="E16" s="168">
        <v>69.23417702826427</v>
      </c>
      <c r="F16" s="169">
        <v>4312.502</v>
      </c>
      <c r="G16" s="167">
        <v>119.71</v>
      </c>
      <c r="H16" s="168">
        <v>84.6318081556473</v>
      </c>
      <c r="I16" s="168">
        <v>103.94560894708506</v>
      </c>
      <c r="J16" s="170">
        <v>19561.966</v>
      </c>
    </row>
    <row r="17" spans="1:10" ht="18.75" customHeight="1">
      <c r="A17" s="31">
        <v>13</v>
      </c>
      <c r="B17" s="33" t="s">
        <v>50</v>
      </c>
      <c r="C17" s="167">
        <v>9.196</v>
      </c>
      <c r="D17" s="168">
        <v>75.03263707571801</v>
      </c>
      <c r="E17" s="168">
        <v>84.68551431991897</v>
      </c>
      <c r="F17" s="169">
        <v>1036.564</v>
      </c>
      <c r="G17" s="167">
        <v>11.97</v>
      </c>
      <c r="H17" s="168">
        <v>83.91755468311834</v>
      </c>
      <c r="I17" s="168">
        <v>82.47209590739976</v>
      </c>
      <c r="J17" s="170">
        <v>1365.57</v>
      </c>
    </row>
    <row r="18" spans="1:10" ht="18.75" customHeight="1">
      <c r="A18" s="31">
        <v>14</v>
      </c>
      <c r="B18" s="33" t="s">
        <v>51</v>
      </c>
      <c r="C18" s="167">
        <v>69.245</v>
      </c>
      <c r="D18" s="168">
        <v>109.66377904122389</v>
      </c>
      <c r="E18" s="168">
        <v>110.42098548875778</v>
      </c>
      <c r="F18" s="169">
        <v>54836.274</v>
      </c>
      <c r="G18" s="167">
        <v>166.334</v>
      </c>
      <c r="H18" s="168">
        <v>98.93942908807557</v>
      </c>
      <c r="I18" s="168">
        <v>80.45486645190624</v>
      </c>
      <c r="J18" s="170">
        <v>105548.273</v>
      </c>
    </row>
    <row r="19" spans="1:10" ht="18.75" customHeight="1">
      <c r="A19" s="31">
        <v>15</v>
      </c>
      <c r="B19" s="33" t="s">
        <v>52</v>
      </c>
      <c r="C19" s="167">
        <v>40.624</v>
      </c>
      <c r="D19" s="168">
        <v>120.27475130270014</v>
      </c>
      <c r="E19" s="168">
        <v>143.93934025440245</v>
      </c>
      <c r="F19" s="169">
        <v>35591.128</v>
      </c>
      <c r="G19" s="167">
        <v>70.429</v>
      </c>
      <c r="H19" s="168">
        <v>100.81304304261319</v>
      </c>
      <c r="I19" s="168">
        <v>116.61395810911499</v>
      </c>
      <c r="J19" s="170">
        <v>27972.786</v>
      </c>
    </row>
    <row r="20" spans="1:10" ht="18.75" customHeight="1">
      <c r="A20" s="31">
        <v>16</v>
      </c>
      <c r="B20" s="33" t="s">
        <v>53</v>
      </c>
      <c r="C20" s="167">
        <v>189.476</v>
      </c>
      <c r="D20" s="168">
        <v>107.6366363125096</v>
      </c>
      <c r="E20" s="168">
        <v>92.82624351481243</v>
      </c>
      <c r="F20" s="169">
        <v>96303.591</v>
      </c>
      <c r="G20" s="167">
        <v>321.2470863</v>
      </c>
      <c r="H20" s="168">
        <v>93.46019959032711</v>
      </c>
      <c r="I20" s="168">
        <v>100.59782622174622</v>
      </c>
      <c r="J20" s="170">
        <v>148152.400156</v>
      </c>
    </row>
    <row r="21" spans="1:10" ht="18.75" customHeight="1">
      <c r="A21" s="31">
        <v>17</v>
      </c>
      <c r="B21" s="33" t="s">
        <v>54</v>
      </c>
      <c r="C21" s="167">
        <v>170.995</v>
      </c>
      <c r="D21" s="168">
        <v>111.37562691330685</v>
      </c>
      <c r="E21" s="168">
        <v>110.2702667844637</v>
      </c>
      <c r="F21" s="169">
        <v>126097.785</v>
      </c>
      <c r="G21" s="167">
        <v>206.146</v>
      </c>
      <c r="H21" s="168">
        <v>91.93137678994287</v>
      </c>
      <c r="I21" s="168">
        <v>96.45746477818797</v>
      </c>
      <c r="J21" s="170">
        <v>158882.502</v>
      </c>
    </row>
    <row r="22" spans="1:10" ht="18.75" customHeight="1">
      <c r="A22" s="31">
        <v>18</v>
      </c>
      <c r="B22" s="33" t="s">
        <v>164</v>
      </c>
      <c r="C22" s="167">
        <v>4.399</v>
      </c>
      <c r="D22" s="168">
        <v>120.55357632228008</v>
      </c>
      <c r="E22" s="168">
        <v>97.10816777041943</v>
      </c>
      <c r="F22" s="169">
        <v>40920.914</v>
      </c>
      <c r="G22" s="167">
        <v>13.601</v>
      </c>
      <c r="H22" s="168">
        <v>103.68986811008615</v>
      </c>
      <c r="I22" s="168">
        <v>113.45512178845512</v>
      </c>
      <c r="J22" s="170">
        <v>121050.9</v>
      </c>
    </row>
    <row r="23" spans="1:10" ht="18.75" customHeight="1">
      <c r="A23" s="31">
        <v>19</v>
      </c>
      <c r="B23" s="33" t="s">
        <v>55</v>
      </c>
      <c r="C23" s="167">
        <v>3.893</v>
      </c>
      <c r="D23" s="168">
        <v>123.39144215530904</v>
      </c>
      <c r="E23" s="168">
        <v>109.41540191118607</v>
      </c>
      <c r="F23" s="169">
        <v>202.504</v>
      </c>
      <c r="G23" s="167">
        <v>10.612</v>
      </c>
      <c r="H23" s="168">
        <v>100.16045304388864</v>
      </c>
      <c r="I23" s="168">
        <v>101.75472240866814</v>
      </c>
      <c r="J23" s="170">
        <v>922.523</v>
      </c>
    </row>
    <row r="24" spans="1:10" ht="18.75" customHeight="1">
      <c r="A24" s="31">
        <v>20</v>
      </c>
      <c r="B24" s="33" t="s">
        <v>56</v>
      </c>
      <c r="C24" s="167">
        <v>1.135</v>
      </c>
      <c r="D24" s="168">
        <v>109.0297790585975</v>
      </c>
      <c r="E24" s="168">
        <v>115.22842639593908</v>
      </c>
      <c r="F24" s="169">
        <v>836.856</v>
      </c>
      <c r="G24" s="167">
        <v>2.833</v>
      </c>
      <c r="H24" s="168">
        <v>100.92625578909869</v>
      </c>
      <c r="I24" s="168">
        <v>108.46094946401226</v>
      </c>
      <c r="J24" s="170">
        <v>2177.492</v>
      </c>
    </row>
    <row r="25" spans="1:10" ht="18.75" customHeight="1">
      <c r="A25" s="31">
        <v>21</v>
      </c>
      <c r="B25" s="33" t="s">
        <v>57</v>
      </c>
      <c r="C25" s="167">
        <v>35.771</v>
      </c>
      <c r="D25" s="168">
        <v>101.03375229487361</v>
      </c>
      <c r="E25" s="168">
        <v>135.1481033701073</v>
      </c>
      <c r="F25" s="169">
        <v>38137.799</v>
      </c>
      <c r="G25" s="167">
        <v>46.568</v>
      </c>
      <c r="H25" s="168">
        <v>101.71016708528995</v>
      </c>
      <c r="I25" s="168">
        <v>108.7579989723948</v>
      </c>
      <c r="J25" s="170">
        <v>55734.372</v>
      </c>
    </row>
    <row r="26" spans="1:10" ht="18.75" customHeight="1">
      <c r="A26" s="31">
        <v>22</v>
      </c>
      <c r="B26" s="33" t="s">
        <v>58</v>
      </c>
      <c r="C26" s="167">
        <v>25.642</v>
      </c>
      <c r="D26" s="168">
        <v>87.17617461072959</v>
      </c>
      <c r="E26" s="168">
        <v>140.11256215507348</v>
      </c>
      <c r="F26" s="169">
        <v>2390.644</v>
      </c>
      <c r="G26" s="167">
        <v>79.666</v>
      </c>
      <c r="H26" s="168">
        <v>98.82279972709793</v>
      </c>
      <c r="I26" s="168">
        <v>114.36077057793345</v>
      </c>
      <c r="J26" s="170">
        <v>6223.773</v>
      </c>
    </row>
    <row r="27" spans="1:10" ht="18.75" customHeight="1">
      <c r="A27" s="31">
        <v>23</v>
      </c>
      <c r="B27" s="33" t="s">
        <v>59</v>
      </c>
      <c r="C27" s="167">
        <v>9.226</v>
      </c>
      <c r="D27" s="168">
        <v>89.071249275922</v>
      </c>
      <c r="E27" s="168">
        <v>90.88759728105606</v>
      </c>
      <c r="F27" s="169">
        <v>2494.825</v>
      </c>
      <c r="G27" s="167">
        <v>36.187</v>
      </c>
      <c r="H27" s="168">
        <v>100.80505877764779</v>
      </c>
      <c r="I27" s="168">
        <v>152.07177676920492</v>
      </c>
      <c r="J27" s="170">
        <v>8413.91</v>
      </c>
    </row>
    <row r="28" spans="1:10" ht="18.75" customHeight="1">
      <c r="A28" s="31">
        <v>24</v>
      </c>
      <c r="B28" s="33" t="s">
        <v>60</v>
      </c>
      <c r="C28" s="167">
        <v>153.888</v>
      </c>
      <c r="D28" s="168">
        <v>94.34151963609166</v>
      </c>
      <c r="E28" s="168">
        <v>92.5380493935549</v>
      </c>
      <c r="F28" s="169">
        <v>49442.963</v>
      </c>
      <c r="G28" s="167">
        <v>305.474</v>
      </c>
      <c r="H28" s="168">
        <v>92.7136921400627</v>
      </c>
      <c r="I28" s="168">
        <v>86.33891828336273</v>
      </c>
      <c r="J28" s="170">
        <v>100981.725</v>
      </c>
    </row>
    <row r="29" spans="1:10" ht="18.75" customHeight="1">
      <c r="A29" s="31">
        <v>25</v>
      </c>
      <c r="B29" s="33" t="s">
        <v>165</v>
      </c>
      <c r="C29" s="167">
        <v>148.586</v>
      </c>
      <c r="D29" s="168">
        <v>108.60041368523376</v>
      </c>
      <c r="E29" s="168">
        <v>108.13096286377561</v>
      </c>
      <c r="F29" s="169">
        <v>143177.278</v>
      </c>
      <c r="G29" s="167">
        <v>326.648</v>
      </c>
      <c r="H29" s="168">
        <v>98.04950382114748</v>
      </c>
      <c r="I29" s="168">
        <v>101.19551781504326</v>
      </c>
      <c r="J29" s="170">
        <v>407737.656</v>
      </c>
    </row>
    <row r="30" spans="1:10" ht="18.75" customHeight="1">
      <c r="A30" s="31">
        <v>26</v>
      </c>
      <c r="B30" s="33" t="s">
        <v>61</v>
      </c>
      <c r="C30" s="167">
        <v>98.828</v>
      </c>
      <c r="D30" s="168">
        <v>98.10204486797697</v>
      </c>
      <c r="E30" s="168">
        <v>88.55793614523688</v>
      </c>
      <c r="F30" s="169">
        <v>16239.529</v>
      </c>
      <c r="G30" s="167">
        <v>189.829</v>
      </c>
      <c r="H30" s="168">
        <v>94.23646860836283</v>
      </c>
      <c r="I30" s="168">
        <v>95.13473691596045</v>
      </c>
      <c r="J30" s="170">
        <v>35308.693</v>
      </c>
    </row>
    <row r="31" spans="1:10" ht="18.75" customHeight="1">
      <c r="A31" s="31">
        <v>27</v>
      </c>
      <c r="B31" s="33" t="s">
        <v>62</v>
      </c>
      <c r="C31" s="167">
        <v>63.406</v>
      </c>
      <c r="D31" s="168">
        <v>263.28115268031394</v>
      </c>
      <c r="E31" s="168">
        <v>288.628914785142</v>
      </c>
      <c r="F31" s="169">
        <v>5428.67</v>
      </c>
      <c r="G31" s="167">
        <v>91.775</v>
      </c>
      <c r="H31" s="168">
        <v>164.87612956542048</v>
      </c>
      <c r="I31" s="168">
        <v>203.3479571036072</v>
      </c>
      <c r="J31" s="170">
        <v>11229.694</v>
      </c>
    </row>
    <row r="32" spans="1:10" ht="18.75" customHeight="1">
      <c r="A32" s="31">
        <v>28</v>
      </c>
      <c r="B32" s="33" t="s">
        <v>63</v>
      </c>
      <c r="C32" s="167">
        <v>2.537</v>
      </c>
      <c r="D32" s="168">
        <v>106.06187290969899</v>
      </c>
      <c r="E32" s="168">
        <v>127.0405608412619</v>
      </c>
      <c r="F32" s="169">
        <v>1122.267</v>
      </c>
      <c r="G32" s="167">
        <v>9.163</v>
      </c>
      <c r="H32" s="168">
        <v>99.13448014713838</v>
      </c>
      <c r="I32" s="168">
        <v>119.24778761061947</v>
      </c>
      <c r="J32" s="170">
        <v>4384.12</v>
      </c>
    </row>
    <row r="33" spans="1:10" ht="18.75" customHeight="1">
      <c r="A33" s="31">
        <v>29</v>
      </c>
      <c r="B33" s="33" t="s">
        <v>64</v>
      </c>
      <c r="C33" s="167">
        <v>18.34</v>
      </c>
      <c r="D33" s="168">
        <v>105.7548149002422</v>
      </c>
      <c r="E33" s="168">
        <v>108.36041358936484</v>
      </c>
      <c r="F33" s="169">
        <v>11539.275</v>
      </c>
      <c r="G33" s="167">
        <v>43.124</v>
      </c>
      <c r="H33" s="168">
        <v>95.17335746286774</v>
      </c>
      <c r="I33" s="168">
        <v>106.55267839493972</v>
      </c>
      <c r="J33" s="170">
        <v>27265.811</v>
      </c>
    </row>
    <row r="34" spans="1:10" ht="18.75" customHeight="1">
      <c r="A34" s="31">
        <v>30</v>
      </c>
      <c r="B34" s="33" t="s">
        <v>65</v>
      </c>
      <c r="C34" s="167">
        <v>2.86</v>
      </c>
      <c r="D34" s="168">
        <v>99.30555555555556</v>
      </c>
      <c r="E34" s="168">
        <v>71.19741100323624</v>
      </c>
      <c r="F34" s="169">
        <v>1116.204</v>
      </c>
      <c r="G34" s="167">
        <v>12.118</v>
      </c>
      <c r="H34" s="168">
        <v>97.04492672379274</v>
      </c>
      <c r="I34" s="168">
        <v>83.82098637338314</v>
      </c>
      <c r="J34" s="170">
        <v>5628.922</v>
      </c>
    </row>
    <row r="35" spans="1:10" ht="18.75" customHeight="1">
      <c r="A35" s="31">
        <v>31</v>
      </c>
      <c r="B35" s="33" t="s">
        <v>66</v>
      </c>
      <c r="C35" s="167">
        <v>10.516</v>
      </c>
      <c r="D35" s="168">
        <v>100.89225750743549</v>
      </c>
      <c r="E35" s="168">
        <v>92.30229088036513</v>
      </c>
      <c r="F35" s="169">
        <v>3363.776</v>
      </c>
      <c r="G35" s="167">
        <v>31.567</v>
      </c>
      <c r="H35" s="168">
        <v>96.1763451343611</v>
      </c>
      <c r="I35" s="168">
        <v>99.01819322459222</v>
      </c>
      <c r="J35" s="170">
        <v>7353.213</v>
      </c>
    </row>
    <row r="36" spans="1:10" ht="18.75" customHeight="1">
      <c r="A36" s="31">
        <v>32</v>
      </c>
      <c r="B36" s="33" t="s">
        <v>67</v>
      </c>
      <c r="C36" s="167">
        <v>15.908</v>
      </c>
      <c r="D36" s="168">
        <v>90.85094231867504</v>
      </c>
      <c r="E36" s="168">
        <v>107.13900862068965</v>
      </c>
      <c r="F36" s="169">
        <v>3092.123</v>
      </c>
      <c r="G36" s="167">
        <v>78.522</v>
      </c>
      <c r="H36" s="168">
        <v>101.23902476760227</v>
      </c>
      <c r="I36" s="168">
        <v>109.51158963487768</v>
      </c>
      <c r="J36" s="170">
        <v>15796.593</v>
      </c>
    </row>
    <row r="37" spans="1:10" ht="18.75" customHeight="1">
      <c r="A37" s="31">
        <v>33</v>
      </c>
      <c r="B37" s="33" t="s">
        <v>68</v>
      </c>
      <c r="C37" s="167">
        <v>334.115</v>
      </c>
      <c r="D37" s="168">
        <v>122.88880552000118</v>
      </c>
      <c r="E37" s="168">
        <v>115.20054891062618</v>
      </c>
      <c r="F37" s="169">
        <v>94961.768</v>
      </c>
      <c r="G37" s="167">
        <v>297.207</v>
      </c>
      <c r="H37" s="168">
        <v>101.47705040613764</v>
      </c>
      <c r="I37" s="168">
        <v>87.03037792315035</v>
      </c>
      <c r="J37" s="170">
        <v>96632.464</v>
      </c>
    </row>
    <row r="38" spans="1:10" ht="18.75" customHeight="1">
      <c r="A38" s="31">
        <v>34</v>
      </c>
      <c r="B38" s="33" t="s">
        <v>166</v>
      </c>
      <c r="C38" s="167">
        <v>317.153</v>
      </c>
      <c r="D38" s="168">
        <v>113.4813007199187</v>
      </c>
      <c r="E38" s="168">
        <v>101.75857953232885</v>
      </c>
      <c r="F38" s="169">
        <v>124562.241</v>
      </c>
      <c r="G38" s="167">
        <v>450.321</v>
      </c>
      <c r="H38" s="168">
        <v>100.92855317832795</v>
      </c>
      <c r="I38" s="168">
        <v>96.77475506577066</v>
      </c>
      <c r="J38" s="170">
        <v>165984.885</v>
      </c>
    </row>
    <row r="39" spans="1:10" ht="18.75" customHeight="1">
      <c r="A39" s="31">
        <v>35</v>
      </c>
      <c r="B39" s="33" t="s">
        <v>69</v>
      </c>
      <c r="C39" s="167">
        <v>12.884</v>
      </c>
      <c r="D39" s="168">
        <v>139.04597453054177</v>
      </c>
      <c r="E39" s="168">
        <v>65.36783358701167</v>
      </c>
      <c r="F39" s="169">
        <v>6126.601</v>
      </c>
      <c r="G39" s="167">
        <v>31.345</v>
      </c>
      <c r="H39" s="168">
        <v>111.61159379005841</v>
      </c>
      <c r="I39" s="168">
        <v>40.6418152350081</v>
      </c>
      <c r="J39" s="170">
        <v>18005.696</v>
      </c>
    </row>
    <row r="40" spans="1:10" ht="18.75" customHeight="1">
      <c r="A40" s="31">
        <v>36</v>
      </c>
      <c r="B40" s="33" t="s">
        <v>167</v>
      </c>
      <c r="C40" s="167">
        <v>141.881</v>
      </c>
      <c r="D40" s="168">
        <v>79.01548777295739</v>
      </c>
      <c r="E40" s="168">
        <v>90.31196491429081</v>
      </c>
      <c r="F40" s="169">
        <v>48766.135</v>
      </c>
      <c r="G40" s="167">
        <v>247.355</v>
      </c>
      <c r="H40" s="168">
        <v>96.35205671548769</v>
      </c>
      <c r="I40" s="168">
        <v>97.55169326755086</v>
      </c>
      <c r="J40" s="170">
        <v>89425.316</v>
      </c>
    </row>
    <row r="41" spans="1:10" ht="18.75" customHeight="1">
      <c r="A41" s="31">
        <v>37</v>
      </c>
      <c r="B41" s="33" t="s">
        <v>70</v>
      </c>
      <c r="C41" s="167">
        <v>9.852</v>
      </c>
      <c r="D41" s="168">
        <v>74.87460100319197</v>
      </c>
      <c r="E41" s="168">
        <v>70.70475096885318</v>
      </c>
      <c r="F41" s="169">
        <v>5332.122</v>
      </c>
      <c r="G41" s="167">
        <v>27.506</v>
      </c>
      <c r="H41" s="168">
        <v>88.73761976965513</v>
      </c>
      <c r="I41" s="168">
        <v>96.13448902558368</v>
      </c>
      <c r="J41" s="170">
        <v>12395.54</v>
      </c>
    </row>
    <row r="42" spans="1:10" ht="18.75" customHeight="1">
      <c r="A42" s="31">
        <v>38</v>
      </c>
      <c r="B42" s="33" t="s">
        <v>168</v>
      </c>
      <c r="C42" s="167">
        <v>71.133</v>
      </c>
      <c r="D42" s="168">
        <v>121.07744680851064</v>
      </c>
      <c r="E42" s="168">
        <v>76.97543555892219</v>
      </c>
      <c r="F42" s="169">
        <v>38625.502</v>
      </c>
      <c r="G42" s="167">
        <v>135.916</v>
      </c>
      <c r="H42" s="168">
        <v>98.61777232787456</v>
      </c>
      <c r="I42" s="168">
        <v>98.60060212557583</v>
      </c>
      <c r="J42" s="170">
        <v>56566.113</v>
      </c>
    </row>
    <row r="43" spans="1:10" ht="18.75" customHeight="1">
      <c r="A43" s="31">
        <v>39</v>
      </c>
      <c r="B43" s="33" t="s">
        <v>169</v>
      </c>
      <c r="C43" s="167">
        <v>41.555</v>
      </c>
      <c r="D43" s="168">
        <v>110.27811687277745</v>
      </c>
      <c r="E43" s="168">
        <v>90.89020122484689</v>
      </c>
      <c r="F43" s="169">
        <v>6915.731</v>
      </c>
      <c r="G43" s="167">
        <v>62.188</v>
      </c>
      <c r="H43" s="168">
        <v>103.7106215499558</v>
      </c>
      <c r="I43" s="168">
        <v>80.5898971049426</v>
      </c>
      <c r="J43" s="170">
        <v>9149.715</v>
      </c>
    </row>
    <row r="44" spans="1:10" ht="18.75" customHeight="1">
      <c r="A44" s="31">
        <v>40</v>
      </c>
      <c r="B44" s="33" t="s">
        <v>71</v>
      </c>
      <c r="C44" s="167">
        <v>146.042</v>
      </c>
      <c r="D44" s="168">
        <v>118.93930139184114</v>
      </c>
      <c r="E44" s="168">
        <v>110.33279190118235</v>
      </c>
      <c r="F44" s="169">
        <v>51368.406</v>
      </c>
      <c r="G44" s="167">
        <v>800.7867</v>
      </c>
      <c r="H44" s="175">
        <v>100.36449158612496</v>
      </c>
      <c r="I44" s="168">
        <v>106.25544190021003</v>
      </c>
      <c r="J44" s="170">
        <v>317523.849</v>
      </c>
    </row>
    <row r="45" spans="1:10" ht="18.75" customHeight="1">
      <c r="A45" s="34"/>
      <c r="B45" s="35" t="s">
        <v>72</v>
      </c>
      <c r="C45" s="176">
        <v>2327.789</v>
      </c>
      <c r="D45" s="177">
        <v>108.40842197425533</v>
      </c>
      <c r="E45" s="177">
        <v>100.99673900215895</v>
      </c>
      <c r="F45" s="178">
        <v>1043553.362</v>
      </c>
      <c r="G45" s="179">
        <v>4863.0987863</v>
      </c>
      <c r="H45" s="180">
        <v>98.45755394999276</v>
      </c>
      <c r="I45" s="135">
        <v>96.56399187989375</v>
      </c>
      <c r="J45" s="181">
        <v>2179741.0201560003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6"/>
  <sheetViews>
    <sheetView view="pageBreakPreview" zoomScale="85" zoomScaleNormal="85" zoomScaleSheetLayoutView="85" workbookViewId="0" topLeftCell="A58">
      <selection activeCell="F47" sqref="F47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8" t="s">
        <v>73</v>
      </c>
      <c r="B1" s="109" t="s">
        <v>74</v>
      </c>
      <c r="C1" s="109"/>
      <c r="D1" s="109"/>
      <c r="E1" s="109" t="str">
        <f>'ＡＢ表'!D4</f>
        <v>平成２８年３月</v>
      </c>
      <c r="F1" s="109"/>
      <c r="G1" s="109"/>
      <c r="H1" s="109"/>
      <c r="I1" s="109"/>
      <c r="J1" s="109" t="s">
        <v>75</v>
      </c>
      <c r="K1" s="109"/>
      <c r="L1" s="109"/>
      <c r="M1" s="109"/>
      <c r="N1" s="36"/>
      <c r="O1" s="36"/>
      <c r="P1" s="37"/>
      <c r="Q1" s="36"/>
      <c r="R1" s="36"/>
    </row>
    <row r="2" spans="1:18" ht="12" customHeight="1">
      <c r="A2" s="110" t="s">
        <v>76</v>
      </c>
      <c r="B2" s="66"/>
      <c r="C2" s="67"/>
      <c r="D2" s="67"/>
      <c r="E2" s="67" t="s">
        <v>77</v>
      </c>
      <c r="F2" s="68"/>
      <c r="G2" s="68"/>
      <c r="H2" s="67"/>
      <c r="I2" s="67" t="s">
        <v>125</v>
      </c>
      <c r="J2" s="68"/>
      <c r="K2" s="68"/>
      <c r="L2" s="68"/>
      <c r="M2" s="68"/>
      <c r="N2" s="295" t="s">
        <v>126</v>
      </c>
      <c r="O2" s="296"/>
      <c r="P2" s="296"/>
      <c r="Q2" s="296"/>
      <c r="R2" s="297"/>
    </row>
    <row r="3" spans="1:18" ht="12.75" customHeight="1">
      <c r="A3" s="69"/>
      <c r="B3" s="70" t="s">
        <v>78</v>
      </c>
      <c r="C3" s="71" t="s">
        <v>192</v>
      </c>
      <c r="D3" s="72"/>
      <c r="E3" s="70" t="s">
        <v>79</v>
      </c>
      <c r="F3" s="71"/>
      <c r="G3" s="72"/>
      <c r="H3" s="70" t="s">
        <v>103</v>
      </c>
      <c r="I3" s="71"/>
      <c r="J3" s="72"/>
      <c r="K3" s="298" t="s">
        <v>111</v>
      </c>
      <c r="L3" s="299"/>
      <c r="M3" s="72"/>
      <c r="N3" s="70" t="s">
        <v>80</v>
      </c>
      <c r="O3" s="71"/>
      <c r="P3" s="71"/>
      <c r="Q3" s="71"/>
      <c r="R3" s="72"/>
    </row>
    <row r="4" spans="1:18" s="38" customFormat="1" ht="12" customHeight="1">
      <c r="A4" s="73" t="s">
        <v>81</v>
      </c>
      <c r="B4" s="74" t="s">
        <v>82</v>
      </c>
      <c r="C4" s="75" t="s">
        <v>117</v>
      </c>
      <c r="D4" s="75" t="s">
        <v>107</v>
      </c>
      <c r="E4" s="74" t="s">
        <v>83</v>
      </c>
      <c r="F4" s="75" t="s">
        <v>171</v>
      </c>
      <c r="G4" s="75" t="s">
        <v>107</v>
      </c>
      <c r="H4" s="74" t="s">
        <v>82</v>
      </c>
      <c r="I4" s="75" t="s">
        <v>117</v>
      </c>
      <c r="J4" s="75" t="s">
        <v>107</v>
      </c>
      <c r="K4" s="74" t="s">
        <v>84</v>
      </c>
      <c r="L4" s="75" t="s">
        <v>117</v>
      </c>
      <c r="M4" s="75" t="s">
        <v>107</v>
      </c>
      <c r="N4" s="74" t="s">
        <v>89</v>
      </c>
      <c r="O4" s="75" t="s">
        <v>117</v>
      </c>
      <c r="P4" s="75" t="s">
        <v>106</v>
      </c>
      <c r="Q4" s="92" t="s">
        <v>128</v>
      </c>
      <c r="R4" s="75" t="s">
        <v>105</v>
      </c>
    </row>
    <row r="5" spans="1:18" ht="12" customHeight="1">
      <c r="A5" s="76" t="s">
        <v>85</v>
      </c>
      <c r="B5" s="77">
        <v>2753.8</v>
      </c>
      <c r="C5" s="78">
        <v>100.982764943161</v>
      </c>
      <c r="D5" s="79">
        <f>B5/2754*100</f>
        <v>99.9927378358751</v>
      </c>
      <c r="E5" s="80">
        <v>795033</v>
      </c>
      <c r="F5" s="79">
        <v>104.340653499729</v>
      </c>
      <c r="G5" s="79">
        <f>E5/795033*100</f>
        <v>100</v>
      </c>
      <c r="H5" s="81">
        <v>4884.9</v>
      </c>
      <c r="I5" s="79">
        <v>103.67595559989</v>
      </c>
      <c r="J5" s="79">
        <f>H5/4885*100</f>
        <v>99.99795291709313</v>
      </c>
      <c r="K5" s="80">
        <v>1474286</v>
      </c>
      <c r="L5" s="79">
        <v>106.831544698952</v>
      </c>
      <c r="M5" s="79">
        <f>K5/1474286*100</f>
        <v>100</v>
      </c>
      <c r="N5" s="82">
        <v>4946.6</v>
      </c>
      <c r="O5" s="79">
        <v>101.558297575297</v>
      </c>
      <c r="P5" s="79">
        <f>N5/4947*100</f>
        <v>99.9919142914898</v>
      </c>
      <c r="Q5" s="83">
        <v>74.3</v>
      </c>
      <c r="R5" s="79">
        <v>53.1</v>
      </c>
    </row>
    <row r="6" spans="1:18" ht="12" customHeight="1">
      <c r="A6" s="84" t="s">
        <v>133</v>
      </c>
      <c r="B6" s="85">
        <v>2464.433333333333</v>
      </c>
      <c r="C6" s="86">
        <v>101.96248793269893</v>
      </c>
      <c r="D6" s="86">
        <v>89.48559670781891</v>
      </c>
      <c r="E6" s="87">
        <v>735131.9166666666</v>
      </c>
      <c r="F6" s="86">
        <v>107.73073565667563</v>
      </c>
      <c r="G6" s="86">
        <v>92.46558528597765</v>
      </c>
      <c r="H6" s="87">
        <v>4706.758333333334</v>
      </c>
      <c r="I6" s="86">
        <v>94.95175173155809</v>
      </c>
      <c r="J6" s="86">
        <v>96.35124530876836</v>
      </c>
      <c r="K6" s="88">
        <v>1342946.0833333333</v>
      </c>
      <c r="L6" s="86">
        <v>98.97345616459388</v>
      </c>
      <c r="M6" s="86">
        <v>91.09128644871709</v>
      </c>
      <c r="N6" s="89">
        <v>6470.85</v>
      </c>
      <c r="O6" s="86">
        <v>99.52703949796972</v>
      </c>
      <c r="P6" s="86">
        <v>130.80351728320196</v>
      </c>
      <c r="Q6" s="90">
        <v>72.775</v>
      </c>
      <c r="R6" s="86">
        <v>52.59166666666666</v>
      </c>
    </row>
    <row r="7" spans="1:18" ht="12" customHeight="1">
      <c r="A7" s="84" t="s">
        <v>158</v>
      </c>
      <c r="B7" s="85">
        <v>2492.4</v>
      </c>
      <c r="C7" s="86">
        <v>101.13481124802189</v>
      </c>
      <c r="D7" s="86">
        <v>90.50108932461875</v>
      </c>
      <c r="E7" s="87">
        <v>746715</v>
      </c>
      <c r="F7" s="86">
        <v>101.57564691053749</v>
      </c>
      <c r="G7" s="86">
        <v>93.92251642384656</v>
      </c>
      <c r="H7" s="87">
        <v>4822.3</v>
      </c>
      <c r="I7" s="86">
        <v>102.45480346522994</v>
      </c>
      <c r="J7" s="86">
        <v>98.7164790174002</v>
      </c>
      <c r="K7" s="88">
        <v>1405612</v>
      </c>
      <c r="L7" s="86">
        <v>104.66630175584737</v>
      </c>
      <c r="M7" s="86">
        <v>95.34188074769753</v>
      </c>
      <c r="N7" s="89">
        <v>6522.9</v>
      </c>
      <c r="O7" s="86">
        <v>100.80437655022136</v>
      </c>
      <c r="P7" s="86">
        <v>131.8556701030928</v>
      </c>
      <c r="Q7" s="90">
        <v>73.8</v>
      </c>
      <c r="R7" s="86">
        <v>51.6</v>
      </c>
    </row>
    <row r="8" spans="1:18" ht="12" customHeight="1">
      <c r="A8" s="84" t="s">
        <v>134</v>
      </c>
      <c r="B8" s="85">
        <v>2535.2312726916666</v>
      </c>
      <c r="C8" s="86">
        <v>101.7</v>
      </c>
      <c r="D8" s="86">
        <v>92</v>
      </c>
      <c r="E8" s="87">
        <v>784773.6968983333</v>
      </c>
      <c r="F8" s="86">
        <v>105.1</v>
      </c>
      <c r="G8" s="86">
        <v>98.70957518723542</v>
      </c>
      <c r="H8" s="87">
        <v>4702.893503175</v>
      </c>
      <c r="I8" s="86">
        <v>97.5</v>
      </c>
      <c r="J8" s="86">
        <v>96.27212903121801</v>
      </c>
      <c r="K8" s="88">
        <v>1470211.7803914582</v>
      </c>
      <c r="L8" s="86">
        <v>104.6</v>
      </c>
      <c r="M8" s="86">
        <v>99.7</v>
      </c>
      <c r="N8" s="89">
        <v>6590.828702791666</v>
      </c>
      <c r="O8" s="86">
        <v>101</v>
      </c>
      <c r="P8" s="86">
        <v>133.2287993287177</v>
      </c>
      <c r="Q8" s="90">
        <v>74.20833333333333</v>
      </c>
      <c r="R8" s="86">
        <v>53.99690199148498</v>
      </c>
    </row>
    <row r="9" spans="1:18" ht="12" customHeight="1">
      <c r="A9" s="84" t="s">
        <v>135</v>
      </c>
      <c r="B9" s="85">
        <v>2568.1695657124997</v>
      </c>
      <c r="C9" s="86">
        <v>101.3</v>
      </c>
      <c r="D9" s="86">
        <v>93.2</v>
      </c>
      <c r="E9" s="87">
        <v>789332.0649583332</v>
      </c>
      <c r="F9" s="86">
        <v>100.6</v>
      </c>
      <c r="G9" s="86">
        <v>99.28293101774808</v>
      </c>
      <c r="H9" s="87">
        <v>4795.503007164584</v>
      </c>
      <c r="I9" s="86">
        <v>102</v>
      </c>
      <c r="J9" s="86">
        <v>98.16792235751451</v>
      </c>
      <c r="K9" s="88">
        <v>1579078.7856666667</v>
      </c>
      <c r="L9" s="86">
        <v>107.4</v>
      </c>
      <c r="M9" s="86">
        <v>107.10803640994126</v>
      </c>
      <c r="N9" s="89">
        <v>6782.471259208334</v>
      </c>
      <c r="O9" s="86">
        <v>102.9</v>
      </c>
      <c r="P9" s="86">
        <v>137.1027139520585</v>
      </c>
      <c r="Q9" s="90">
        <v>75.67339318160273</v>
      </c>
      <c r="R9" s="86">
        <v>53.3963846414786</v>
      </c>
    </row>
    <row r="10" spans="1:18" ht="12" customHeight="1">
      <c r="A10" s="84" t="s">
        <v>121</v>
      </c>
      <c r="B10" s="85">
        <v>2553.7</v>
      </c>
      <c r="C10" s="86">
        <v>99.5</v>
      </c>
      <c r="D10" s="86">
        <v>92.7</v>
      </c>
      <c r="E10" s="87">
        <v>800434.6166666667</v>
      </c>
      <c r="F10" s="86">
        <v>101.4</v>
      </c>
      <c r="G10" s="86">
        <v>100.7</v>
      </c>
      <c r="H10" s="87">
        <v>4852</v>
      </c>
      <c r="I10" s="86">
        <v>101.2</v>
      </c>
      <c r="J10" s="86">
        <v>99.3</v>
      </c>
      <c r="K10" s="88">
        <v>1633580.9166666667</v>
      </c>
      <c r="L10" s="86">
        <v>103.4</v>
      </c>
      <c r="M10" s="86">
        <v>110.8</v>
      </c>
      <c r="N10" s="89">
        <v>6978.366666666666</v>
      </c>
      <c r="O10" s="86">
        <v>102.9</v>
      </c>
      <c r="P10" s="86">
        <v>141.1</v>
      </c>
      <c r="Q10" s="90">
        <v>77</v>
      </c>
      <c r="R10" s="86">
        <v>52.60833333333334</v>
      </c>
    </row>
    <row r="11" spans="1:18" ht="12" customHeight="1">
      <c r="A11" s="84" t="s">
        <v>130</v>
      </c>
      <c r="B11" s="85">
        <v>2167</v>
      </c>
      <c r="C11" s="86">
        <v>84.8</v>
      </c>
      <c r="D11" s="86">
        <v>78.7</v>
      </c>
      <c r="E11" s="87">
        <v>761078.9083333332</v>
      </c>
      <c r="F11" s="86">
        <v>95.1</v>
      </c>
      <c r="G11" s="86">
        <v>95.7</v>
      </c>
      <c r="H11" s="87">
        <v>4750</v>
      </c>
      <c r="I11" s="86">
        <v>97.9</v>
      </c>
      <c r="J11" s="86">
        <v>97.2</v>
      </c>
      <c r="K11" s="88">
        <v>1671764.0999999999</v>
      </c>
      <c r="L11" s="86">
        <v>102.3</v>
      </c>
      <c r="M11" s="86">
        <v>113.4</v>
      </c>
      <c r="N11" s="89">
        <v>7138.791666666668</v>
      </c>
      <c r="O11" s="86">
        <v>102.3</v>
      </c>
      <c r="P11" s="86">
        <v>144.3</v>
      </c>
      <c r="Q11" s="90">
        <v>76.6</v>
      </c>
      <c r="R11" s="86">
        <v>46</v>
      </c>
    </row>
    <row r="12" spans="1:18" ht="12" customHeight="1">
      <c r="A12" s="84" t="s">
        <v>136</v>
      </c>
      <c r="B12" s="85">
        <v>2341.0416666666665</v>
      </c>
      <c r="C12" s="86">
        <v>108</v>
      </c>
      <c r="D12" s="86">
        <v>85</v>
      </c>
      <c r="E12" s="87">
        <v>855246.5083333334</v>
      </c>
      <c r="F12" s="86">
        <v>112.4</v>
      </c>
      <c r="G12" s="86">
        <v>107.6</v>
      </c>
      <c r="H12" s="87">
        <v>4693.475</v>
      </c>
      <c r="I12" s="86">
        <v>98.8</v>
      </c>
      <c r="J12" s="86">
        <v>96.1</v>
      </c>
      <c r="K12" s="88">
        <v>1743489.2583333335</v>
      </c>
      <c r="L12" s="86">
        <v>104.3</v>
      </c>
      <c r="M12" s="86">
        <v>118.3</v>
      </c>
      <c r="N12" s="89">
        <v>7126.05</v>
      </c>
      <c r="O12" s="86">
        <v>99.8</v>
      </c>
      <c r="P12" s="86">
        <v>144.1</v>
      </c>
      <c r="Q12" s="90">
        <v>76.52499999999999</v>
      </c>
      <c r="R12" s="86">
        <v>49.75</v>
      </c>
    </row>
    <row r="13" spans="1:18" ht="12" customHeight="1">
      <c r="A13" s="84" t="s">
        <v>153</v>
      </c>
      <c r="B13" s="85">
        <v>2284</v>
      </c>
      <c r="C13" s="86">
        <v>97.6</v>
      </c>
      <c r="D13" s="86">
        <v>82.9</v>
      </c>
      <c r="E13" s="87">
        <v>874831</v>
      </c>
      <c r="F13" s="86">
        <v>102.3</v>
      </c>
      <c r="G13" s="86">
        <v>110</v>
      </c>
      <c r="H13" s="87">
        <v>4591</v>
      </c>
      <c r="I13" s="86">
        <v>108</v>
      </c>
      <c r="J13" s="86">
        <v>94</v>
      </c>
      <c r="K13" s="88">
        <v>1882007</v>
      </c>
      <c r="L13" s="86">
        <v>107.9</v>
      </c>
      <c r="M13" s="86">
        <v>127.7</v>
      </c>
      <c r="N13" s="89">
        <v>7019.1</v>
      </c>
      <c r="O13" s="86">
        <v>98.5</v>
      </c>
      <c r="P13" s="86">
        <v>141.9</v>
      </c>
      <c r="Q13" s="90">
        <v>78.1</v>
      </c>
      <c r="R13" s="86">
        <v>49.5</v>
      </c>
    </row>
    <row r="14" spans="1:18" ht="12" customHeight="1">
      <c r="A14" s="84" t="s">
        <v>159</v>
      </c>
      <c r="B14" s="85">
        <v>2266</v>
      </c>
      <c r="C14" s="86">
        <v>99.2</v>
      </c>
      <c r="D14" s="86">
        <v>82.3</v>
      </c>
      <c r="E14" s="87">
        <v>874347</v>
      </c>
      <c r="F14" s="86">
        <v>99.9</v>
      </c>
      <c r="G14" s="86">
        <v>110</v>
      </c>
      <c r="H14" s="87">
        <v>4681</v>
      </c>
      <c r="I14" s="86">
        <v>97.6</v>
      </c>
      <c r="J14" s="86">
        <v>95.8</v>
      </c>
      <c r="K14" s="88">
        <v>2008849</v>
      </c>
      <c r="L14" s="86">
        <v>106.7</v>
      </c>
      <c r="M14" s="86">
        <v>136.3</v>
      </c>
      <c r="N14" s="89">
        <v>7097.1</v>
      </c>
      <c r="O14" s="86">
        <v>101.1</v>
      </c>
      <c r="P14" s="86">
        <v>143.5</v>
      </c>
      <c r="Q14" s="90">
        <v>79</v>
      </c>
      <c r="R14" s="86">
        <v>48.8</v>
      </c>
    </row>
    <row r="15" spans="1:18" ht="12" customHeight="1">
      <c r="A15" s="84" t="s">
        <v>176</v>
      </c>
      <c r="B15" s="85">
        <v>2306.1166666666672</v>
      </c>
      <c r="C15" s="86">
        <v>101.14166666666667</v>
      </c>
      <c r="D15" s="86">
        <v>83.7</v>
      </c>
      <c r="E15" s="87">
        <v>951702.8499999997</v>
      </c>
      <c r="F15" s="86">
        <v>102.11666666666666</v>
      </c>
      <c r="G15" s="86">
        <v>119.7</v>
      </c>
      <c r="H15" s="87">
        <v>4698.3583333333345</v>
      </c>
      <c r="I15" s="86">
        <v>99.2</v>
      </c>
      <c r="J15" s="86">
        <v>100.375</v>
      </c>
      <c r="K15" s="88">
        <v>2103227.3583333334</v>
      </c>
      <c r="L15" s="86">
        <v>100.93333333333334</v>
      </c>
      <c r="M15" s="86">
        <v>142.7</v>
      </c>
      <c r="N15" s="89">
        <v>7168.475000000001</v>
      </c>
      <c r="O15" s="86">
        <v>100.05833333333332</v>
      </c>
      <c r="P15" s="86">
        <v>144.9</v>
      </c>
      <c r="Q15" s="90">
        <v>79.56666666666666</v>
      </c>
      <c r="R15" s="86">
        <v>49.73333333333334</v>
      </c>
    </row>
    <row r="16" spans="1:18" ht="12" customHeight="1">
      <c r="A16" s="84" t="s">
        <v>193</v>
      </c>
      <c r="B16" s="85">
        <v>2369.6583333333333</v>
      </c>
      <c r="C16" s="86">
        <v>102.8</v>
      </c>
      <c r="D16" s="86">
        <v>86.1</v>
      </c>
      <c r="E16" s="87">
        <v>1005767</v>
      </c>
      <c r="F16" s="86">
        <v>105.7</v>
      </c>
      <c r="G16" s="86">
        <v>126.5</v>
      </c>
      <c r="H16" s="87">
        <v>4863</v>
      </c>
      <c r="I16" s="86">
        <v>103.5</v>
      </c>
      <c r="J16" s="86">
        <v>99.5</v>
      </c>
      <c r="K16" s="88">
        <v>2251158</v>
      </c>
      <c r="L16" s="86">
        <v>107</v>
      </c>
      <c r="M16" s="86">
        <v>152.7</v>
      </c>
      <c r="N16" s="239">
        <v>7310</v>
      </c>
      <c r="O16" s="86">
        <v>102</v>
      </c>
      <c r="P16" s="86">
        <v>147.8</v>
      </c>
      <c r="Q16" s="90">
        <v>79.9</v>
      </c>
      <c r="R16" s="86">
        <v>49.2</v>
      </c>
    </row>
    <row r="17" spans="1:18" s="50" customFormat="1" ht="12" customHeight="1">
      <c r="A17" s="254" t="s">
        <v>194</v>
      </c>
      <c r="B17" s="255">
        <v>2256</v>
      </c>
      <c r="C17" s="166">
        <v>95.2</v>
      </c>
      <c r="D17" s="256">
        <f>B17/2754*100</f>
        <v>81.91721132897604</v>
      </c>
      <c r="E17" s="257">
        <v>982965</v>
      </c>
      <c r="F17" s="166">
        <v>97.7</v>
      </c>
      <c r="G17" s="256">
        <f>E17/795033*100</f>
        <v>123.63826407205738</v>
      </c>
      <c r="H17" s="257">
        <v>4994</v>
      </c>
      <c r="I17" s="258">
        <v>102.7</v>
      </c>
      <c r="J17" s="256">
        <f>H17/4885*100</f>
        <v>102.23132036847493</v>
      </c>
      <c r="K17" s="165">
        <v>2189408</v>
      </c>
      <c r="L17" s="166">
        <v>97.3</v>
      </c>
      <c r="M17" s="256">
        <f>K17/1474286*100</f>
        <v>148.5063278088512</v>
      </c>
      <c r="N17" s="259">
        <v>7427.7</v>
      </c>
      <c r="O17" s="166">
        <v>101.6</v>
      </c>
      <c r="P17" s="256">
        <f>N17/4947*100</f>
        <v>150.14554275318375</v>
      </c>
      <c r="Q17" s="256">
        <v>80</v>
      </c>
      <c r="R17" s="166">
        <v>45.8</v>
      </c>
    </row>
    <row r="18" spans="1:18" ht="5.25" customHeight="1">
      <c r="A18" s="93"/>
      <c r="B18" s="94"/>
      <c r="C18" s="95"/>
      <c r="D18" s="95"/>
      <c r="E18" s="101"/>
      <c r="F18" s="95"/>
      <c r="G18" s="95"/>
      <c r="H18" s="102"/>
      <c r="I18" s="95"/>
      <c r="J18" s="95"/>
      <c r="K18" s="96"/>
      <c r="L18" s="95"/>
      <c r="M18" s="95"/>
      <c r="N18" s="97"/>
      <c r="O18" s="95"/>
      <c r="P18" s="95"/>
      <c r="Q18" s="98"/>
      <c r="R18" s="95"/>
    </row>
    <row r="19" spans="1:18" ht="12.75" customHeight="1">
      <c r="A19" s="99" t="s">
        <v>131</v>
      </c>
      <c r="B19" s="111" t="s">
        <v>86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91" customFormat="1" ht="12.75" customHeight="1">
      <c r="A20" s="112" t="s">
        <v>87</v>
      </c>
      <c r="B20" s="66"/>
      <c r="C20" s="67"/>
      <c r="D20" s="67"/>
      <c r="E20" s="67" t="s">
        <v>195</v>
      </c>
      <c r="F20" s="67"/>
      <c r="G20" s="67"/>
      <c r="H20" s="67"/>
      <c r="I20" s="67"/>
      <c r="J20" s="67"/>
      <c r="K20" s="67"/>
      <c r="L20" s="67"/>
      <c r="M20" s="113"/>
      <c r="N20" s="295" t="s">
        <v>196</v>
      </c>
      <c r="O20" s="296"/>
      <c r="P20" s="296"/>
      <c r="Q20" s="296"/>
      <c r="R20" s="297"/>
    </row>
    <row r="21" spans="1:18" s="91" customFormat="1" ht="12" customHeight="1">
      <c r="A21" s="69"/>
      <c r="B21" s="70" t="s">
        <v>78</v>
      </c>
      <c r="C21" s="106"/>
      <c r="D21" s="72"/>
      <c r="E21" s="70" t="s">
        <v>197</v>
      </c>
      <c r="F21" s="71"/>
      <c r="G21" s="72"/>
      <c r="H21" s="70" t="s">
        <v>103</v>
      </c>
      <c r="I21" s="71"/>
      <c r="J21" s="72"/>
      <c r="K21" s="298" t="s">
        <v>111</v>
      </c>
      <c r="L21" s="299"/>
      <c r="M21" s="72"/>
      <c r="N21" s="70" t="s">
        <v>80</v>
      </c>
      <c r="O21" s="71"/>
      <c r="P21" s="71"/>
      <c r="Q21" s="71"/>
      <c r="R21" s="72"/>
    </row>
    <row r="22" spans="1:18" s="91" customFormat="1" ht="12" customHeight="1">
      <c r="A22" s="114" t="s">
        <v>88</v>
      </c>
      <c r="B22" s="74" t="s">
        <v>82</v>
      </c>
      <c r="C22" s="75" t="s">
        <v>198</v>
      </c>
      <c r="D22" s="75" t="s">
        <v>104</v>
      </c>
      <c r="E22" s="74" t="s">
        <v>83</v>
      </c>
      <c r="F22" s="75" t="s">
        <v>198</v>
      </c>
      <c r="G22" s="75" t="s">
        <v>104</v>
      </c>
      <c r="H22" s="74" t="s">
        <v>82</v>
      </c>
      <c r="I22" s="75" t="s">
        <v>198</v>
      </c>
      <c r="J22" s="75" t="s">
        <v>104</v>
      </c>
      <c r="K22" s="74" t="s">
        <v>84</v>
      </c>
      <c r="L22" s="75" t="s">
        <v>198</v>
      </c>
      <c r="M22" s="75" t="s">
        <v>104</v>
      </c>
      <c r="N22" s="74" t="s">
        <v>89</v>
      </c>
      <c r="O22" s="75" t="s">
        <v>198</v>
      </c>
      <c r="P22" s="75" t="s">
        <v>104</v>
      </c>
      <c r="Q22" s="75" t="s">
        <v>129</v>
      </c>
      <c r="R22" s="75" t="s">
        <v>105</v>
      </c>
    </row>
    <row r="23" spans="1:18" s="91" customFormat="1" ht="204" customHeight="1" hidden="1">
      <c r="A23" s="41" t="s">
        <v>93</v>
      </c>
      <c r="B23" s="115">
        <v>2559.3</v>
      </c>
      <c r="C23" s="116">
        <v>102.9</v>
      </c>
      <c r="D23" s="117">
        <v>106.3</v>
      </c>
      <c r="E23" s="118">
        <v>773046</v>
      </c>
      <c r="F23" s="117">
        <v>102.9</v>
      </c>
      <c r="G23" s="117">
        <v>107.6</v>
      </c>
      <c r="H23" s="115">
        <v>4705.5</v>
      </c>
      <c r="I23" s="117">
        <v>100.6</v>
      </c>
      <c r="J23" s="117">
        <v>98.3</v>
      </c>
      <c r="K23" s="118">
        <v>1363270</v>
      </c>
      <c r="L23" s="117">
        <v>100.4</v>
      </c>
      <c r="M23" s="116">
        <v>100</v>
      </c>
      <c r="N23" s="115">
        <v>6504.6</v>
      </c>
      <c r="O23" s="117">
        <v>100.6</v>
      </c>
      <c r="P23" s="117">
        <v>100.5</v>
      </c>
      <c r="Q23" s="117">
        <v>73.7</v>
      </c>
      <c r="R23" s="116">
        <v>54.5</v>
      </c>
    </row>
    <row r="24" spans="1:18" s="91" customFormat="1" ht="12" customHeight="1">
      <c r="A24" s="41" t="s">
        <v>172</v>
      </c>
      <c r="B24" s="120">
        <v>1981.3</v>
      </c>
      <c r="C24" s="120">
        <v>85.3</v>
      </c>
      <c r="D24" s="120">
        <v>94.1</v>
      </c>
      <c r="E24" s="121">
        <v>747179.1</v>
      </c>
      <c r="F24" s="120">
        <v>87.5</v>
      </c>
      <c r="G24" s="120">
        <v>97.9</v>
      </c>
      <c r="H24" s="120">
        <v>4518.1</v>
      </c>
      <c r="I24" s="120">
        <v>102.1</v>
      </c>
      <c r="J24" s="120">
        <v>97.6</v>
      </c>
      <c r="K24" s="121">
        <v>1768967.1</v>
      </c>
      <c r="L24" s="120">
        <v>101.8</v>
      </c>
      <c r="M24" s="120">
        <v>106.3</v>
      </c>
      <c r="N24" s="120">
        <v>7005.4</v>
      </c>
      <c r="O24" s="120">
        <v>99.8</v>
      </c>
      <c r="P24" s="120">
        <v>98</v>
      </c>
      <c r="Q24" s="120">
        <v>76.5</v>
      </c>
      <c r="R24" s="122">
        <v>42.8</v>
      </c>
    </row>
    <row r="25" spans="1:18" s="91" customFormat="1" ht="12" customHeight="1">
      <c r="A25" s="41" t="s">
        <v>94</v>
      </c>
      <c r="B25" s="86">
        <v>2108.5</v>
      </c>
      <c r="C25" s="86">
        <v>106.4</v>
      </c>
      <c r="D25" s="86">
        <v>96</v>
      </c>
      <c r="E25" s="88">
        <v>787724</v>
      </c>
      <c r="F25" s="86">
        <v>105.4</v>
      </c>
      <c r="G25" s="86">
        <v>99.4</v>
      </c>
      <c r="H25" s="86">
        <v>4584.7</v>
      </c>
      <c r="I25" s="86">
        <v>101.5</v>
      </c>
      <c r="J25" s="86">
        <v>99</v>
      </c>
      <c r="K25" s="88">
        <v>1789873.8</v>
      </c>
      <c r="L25" s="86">
        <v>101.2</v>
      </c>
      <c r="M25" s="86">
        <v>107.6</v>
      </c>
      <c r="N25" s="86">
        <v>7029.7</v>
      </c>
      <c r="O25" s="86">
        <v>100.3</v>
      </c>
      <c r="P25" s="86">
        <v>98.1</v>
      </c>
      <c r="Q25" s="86">
        <v>77.2</v>
      </c>
      <c r="R25" s="119">
        <v>45.6</v>
      </c>
    </row>
    <row r="26" spans="1:18" s="91" customFormat="1" ht="12" customHeight="1">
      <c r="A26" s="41" t="s">
        <v>122</v>
      </c>
      <c r="B26" s="86">
        <v>2290.3</v>
      </c>
      <c r="C26" s="86">
        <v>108.6</v>
      </c>
      <c r="D26" s="86">
        <v>94.5</v>
      </c>
      <c r="E26" s="88">
        <v>868924</v>
      </c>
      <c r="F26" s="86">
        <v>110.3</v>
      </c>
      <c r="G26" s="86">
        <v>100.1</v>
      </c>
      <c r="H26" s="86">
        <v>4477.4</v>
      </c>
      <c r="I26" s="86">
        <v>97.7</v>
      </c>
      <c r="J26" s="86">
        <v>97</v>
      </c>
      <c r="K26" s="88">
        <v>1734239</v>
      </c>
      <c r="L26" s="86">
        <v>96.9</v>
      </c>
      <c r="M26" s="86">
        <v>103.3</v>
      </c>
      <c r="N26" s="86">
        <v>7037.1</v>
      </c>
      <c r="O26" s="86">
        <v>100.1</v>
      </c>
      <c r="P26" s="86">
        <v>98.3</v>
      </c>
      <c r="Q26" s="86">
        <v>77.1</v>
      </c>
      <c r="R26" s="119">
        <v>51.5</v>
      </c>
    </row>
    <row r="27" spans="1:18" s="91" customFormat="1" ht="12" customHeight="1">
      <c r="A27" s="41" t="s">
        <v>123</v>
      </c>
      <c r="B27" s="86">
        <v>2392.9</v>
      </c>
      <c r="C27" s="86">
        <v>104.5</v>
      </c>
      <c r="D27" s="86">
        <v>96.2</v>
      </c>
      <c r="E27" s="88">
        <v>862608.1</v>
      </c>
      <c r="F27" s="86">
        <v>99.3</v>
      </c>
      <c r="G27" s="86">
        <v>98.4</v>
      </c>
      <c r="H27" s="86">
        <v>4506.1</v>
      </c>
      <c r="I27" s="86">
        <v>100.6</v>
      </c>
      <c r="J27" s="86">
        <v>95.5</v>
      </c>
      <c r="K27" s="88">
        <v>1768161</v>
      </c>
      <c r="L27" s="86">
        <v>102</v>
      </c>
      <c r="M27" s="86">
        <v>105.5</v>
      </c>
      <c r="N27" s="86">
        <v>7036.2</v>
      </c>
      <c r="O27" s="86">
        <v>100</v>
      </c>
      <c r="P27" s="86">
        <v>98.6</v>
      </c>
      <c r="Q27" s="86">
        <v>77.6</v>
      </c>
      <c r="R27" s="119">
        <v>52.3</v>
      </c>
    </row>
    <row r="28" spans="1:18" s="91" customFormat="1" ht="12" customHeight="1">
      <c r="A28" s="41" t="s">
        <v>124</v>
      </c>
      <c r="B28" s="86">
        <v>2311.4</v>
      </c>
      <c r="C28" s="86">
        <v>96.6</v>
      </c>
      <c r="D28" s="86">
        <v>102.7</v>
      </c>
      <c r="E28" s="88">
        <v>832354.2</v>
      </c>
      <c r="F28" s="86">
        <v>96.5</v>
      </c>
      <c r="G28" s="86">
        <v>102.5</v>
      </c>
      <c r="H28" s="86">
        <v>4604.5</v>
      </c>
      <c r="I28" s="86">
        <v>102.2</v>
      </c>
      <c r="J28" s="86">
        <v>96</v>
      </c>
      <c r="K28" s="88">
        <v>1834497.7</v>
      </c>
      <c r="L28" s="86">
        <v>103.8</v>
      </c>
      <c r="M28" s="86">
        <v>105.5</v>
      </c>
      <c r="N28" s="86">
        <v>7012.7</v>
      </c>
      <c r="O28" s="86">
        <v>99.7</v>
      </c>
      <c r="P28" s="86">
        <v>98.2</v>
      </c>
      <c r="Q28" s="86">
        <v>75.9</v>
      </c>
      <c r="R28" s="119">
        <v>49.1</v>
      </c>
    </row>
    <row r="29" spans="1:18" s="91" customFormat="1" ht="12" customHeight="1">
      <c r="A29" s="41" t="s">
        <v>119</v>
      </c>
      <c r="B29" s="86">
        <v>2400.2</v>
      </c>
      <c r="C29" s="86">
        <v>103.8</v>
      </c>
      <c r="D29" s="86">
        <v>100.1</v>
      </c>
      <c r="E29" s="88">
        <v>971416.6</v>
      </c>
      <c r="F29" s="86">
        <v>116.7</v>
      </c>
      <c r="G29" s="86">
        <v>110.6</v>
      </c>
      <c r="H29" s="86">
        <v>4594.2</v>
      </c>
      <c r="I29" s="86">
        <v>99.8</v>
      </c>
      <c r="J29" s="86">
        <v>95.6</v>
      </c>
      <c r="K29" s="88">
        <v>1892312.9</v>
      </c>
      <c r="L29" s="86">
        <v>103.2</v>
      </c>
      <c r="M29" s="86">
        <v>106</v>
      </c>
      <c r="N29" s="86">
        <v>7029.2</v>
      </c>
      <c r="O29" s="86">
        <v>100.2</v>
      </c>
      <c r="P29" s="86">
        <v>98.5</v>
      </c>
      <c r="Q29" s="86">
        <v>79.1</v>
      </c>
      <c r="R29" s="119">
        <v>52.1</v>
      </c>
    </row>
    <row r="30" spans="1:18" s="91" customFormat="1" ht="12" customHeight="1">
      <c r="A30" s="41" t="s">
        <v>127</v>
      </c>
      <c r="B30" s="86">
        <v>2374.4</v>
      </c>
      <c r="C30" s="86">
        <v>98.9</v>
      </c>
      <c r="D30" s="86">
        <v>93.7</v>
      </c>
      <c r="E30" s="88">
        <v>943711.7</v>
      </c>
      <c r="F30" s="86">
        <v>97.1</v>
      </c>
      <c r="G30" s="86">
        <v>105.2</v>
      </c>
      <c r="H30" s="86">
        <v>4590.7</v>
      </c>
      <c r="I30" s="86">
        <v>99.9</v>
      </c>
      <c r="J30" s="86">
        <v>95</v>
      </c>
      <c r="K30" s="88">
        <v>1961273.6</v>
      </c>
      <c r="L30" s="86">
        <v>103.6</v>
      </c>
      <c r="M30" s="86">
        <v>109.1</v>
      </c>
      <c r="N30" s="86">
        <v>7035.1</v>
      </c>
      <c r="O30" s="86">
        <v>100.1</v>
      </c>
      <c r="P30" s="86">
        <v>98.5</v>
      </c>
      <c r="Q30" s="86">
        <v>78.9</v>
      </c>
      <c r="R30" s="119">
        <v>51.8</v>
      </c>
    </row>
    <row r="31" spans="1:18" s="91" customFormat="1" ht="12" customHeight="1">
      <c r="A31" s="41" t="s">
        <v>100</v>
      </c>
      <c r="B31" s="86">
        <v>2428.8</v>
      </c>
      <c r="C31" s="86">
        <v>102.3</v>
      </c>
      <c r="D31" s="86">
        <v>103</v>
      </c>
      <c r="E31" s="88">
        <v>911711.5</v>
      </c>
      <c r="F31" s="86">
        <v>96.6</v>
      </c>
      <c r="G31" s="86">
        <v>108.2</v>
      </c>
      <c r="H31" s="86">
        <v>4746.2</v>
      </c>
      <c r="I31" s="86">
        <v>103.4</v>
      </c>
      <c r="J31" s="86">
        <v>99.3</v>
      </c>
      <c r="K31" s="88">
        <v>1993277.2</v>
      </c>
      <c r="L31" s="86">
        <v>101.6</v>
      </c>
      <c r="M31" s="86">
        <v>109.9</v>
      </c>
      <c r="N31" s="86">
        <v>7031.4</v>
      </c>
      <c r="O31" s="86">
        <v>99.9</v>
      </c>
      <c r="P31" s="86">
        <v>98.5</v>
      </c>
      <c r="Q31" s="86">
        <v>79.6</v>
      </c>
      <c r="R31" s="119">
        <v>49.8</v>
      </c>
    </row>
    <row r="32" spans="1:18" s="91" customFormat="1" ht="12" customHeight="1">
      <c r="A32" s="41" t="s">
        <v>112</v>
      </c>
      <c r="B32" s="86">
        <v>2228.4</v>
      </c>
      <c r="C32" s="86">
        <v>91.7</v>
      </c>
      <c r="D32" s="86">
        <v>88.8</v>
      </c>
      <c r="E32" s="88">
        <v>909279.2</v>
      </c>
      <c r="F32" s="86">
        <v>99.7</v>
      </c>
      <c r="G32" s="86">
        <v>99.1</v>
      </c>
      <c r="H32" s="86">
        <v>4646.7</v>
      </c>
      <c r="I32" s="86">
        <v>91.7915838901932</v>
      </c>
      <c r="J32" s="86">
        <v>97.5</v>
      </c>
      <c r="K32" s="88">
        <v>1981768.9</v>
      </c>
      <c r="L32" s="86">
        <v>99.4</v>
      </c>
      <c r="M32" s="86">
        <v>111.8</v>
      </c>
      <c r="N32" s="86">
        <v>7006.5</v>
      </c>
      <c r="O32" s="86">
        <v>99.6</v>
      </c>
      <c r="P32" s="86">
        <v>98.2</v>
      </c>
      <c r="Q32" s="86">
        <v>79</v>
      </c>
      <c r="R32" s="119">
        <v>48.9</v>
      </c>
    </row>
    <row r="33" spans="1:18" s="91" customFormat="1" ht="12" customHeight="1">
      <c r="A33" s="41" t="s">
        <v>113</v>
      </c>
      <c r="B33" s="86">
        <v>2261</v>
      </c>
      <c r="C33" s="86">
        <v>101.5</v>
      </c>
      <c r="D33" s="86">
        <v>99.9</v>
      </c>
      <c r="E33" s="88">
        <v>882508.1</v>
      </c>
      <c r="F33" s="86">
        <v>97.1</v>
      </c>
      <c r="G33" s="86">
        <v>98.9</v>
      </c>
      <c r="H33" s="86">
        <v>4642.4</v>
      </c>
      <c r="I33" s="86">
        <v>99.9</v>
      </c>
      <c r="J33" s="86">
        <v>97.8</v>
      </c>
      <c r="K33" s="88">
        <v>1965340.7</v>
      </c>
      <c r="L33" s="86">
        <v>99.2</v>
      </c>
      <c r="M33" s="86">
        <v>108.8</v>
      </c>
      <c r="N33" s="86">
        <v>7026.1</v>
      </c>
      <c r="O33" s="86">
        <v>100.3</v>
      </c>
      <c r="P33" s="86">
        <v>98.9</v>
      </c>
      <c r="Q33" s="86">
        <v>78.7</v>
      </c>
      <c r="R33" s="119">
        <v>48.9</v>
      </c>
    </row>
    <row r="34" spans="1:18" s="91" customFormat="1" ht="12" customHeight="1">
      <c r="A34" s="41" t="s">
        <v>115</v>
      </c>
      <c r="B34" s="86">
        <v>2282</v>
      </c>
      <c r="C34" s="86">
        <v>100.9</v>
      </c>
      <c r="D34" s="86">
        <v>101.5</v>
      </c>
      <c r="E34" s="88">
        <v>884761.7</v>
      </c>
      <c r="F34" s="86">
        <v>100.3</v>
      </c>
      <c r="G34" s="86">
        <v>102</v>
      </c>
      <c r="H34" s="86">
        <v>4601.9</v>
      </c>
      <c r="I34" s="86">
        <v>99.1</v>
      </c>
      <c r="J34" s="86">
        <v>100.6</v>
      </c>
      <c r="K34" s="88">
        <v>1957087.3</v>
      </c>
      <c r="L34" s="86">
        <v>99.6</v>
      </c>
      <c r="M34" s="86">
        <v>109.5</v>
      </c>
      <c r="N34" s="86">
        <v>6985.6</v>
      </c>
      <c r="O34" s="86">
        <v>99.4</v>
      </c>
      <c r="P34" s="86">
        <v>98.8</v>
      </c>
      <c r="Q34" s="86">
        <v>79.1</v>
      </c>
      <c r="R34" s="119">
        <v>50</v>
      </c>
    </row>
    <row r="35" spans="1:18" s="91" customFormat="1" ht="12" customHeight="1">
      <c r="A35" s="41" t="s">
        <v>116</v>
      </c>
      <c r="B35" s="86">
        <v>2348.2</v>
      </c>
      <c r="C35" s="86">
        <v>102.9</v>
      </c>
      <c r="D35" s="86">
        <v>101.1</v>
      </c>
      <c r="E35" s="88">
        <v>895795.2</v>
      </c>
      <c r="F35" s="86">
        <v>101.2</v>
      </c>
      <c r="G35" s="86">
        <v>104.9</v>
      </c>
      <c r="H35" s="86">
        <v>4580.7</v>
      </c>
      <c r="I35" s="86">
        <v>99.5</v>
      </c>
      <c r="J35" s="86">
        <v>103.5</v>
      </c>
      <c r="K35" s="88">
        <v>1937289.7</v>
      </c>
      <c r="L35" s="86">
        <v>99</v>
      </c>
      <c r="M35" s="86">
        <v>111.5</v>
      </c>
      <c r="N35" s="86">
        <v>6994.1</v>
      </c>
      <c r="O35" s="86">
        <v>100.1</v>
      </c>
      <c r="P35" s="86">
        <v>99.6</v>
      </c>
      <c r="Q35" s="86">
        <v>78.2</v>
      </c>
      <c r="R35" s="119">
        <v>51.5</v>
      </c>
    </row>
    <row r="36" spans="1:18" s="91" customFormat="1" ht="12" customHeight="1">
      <c r="A36" s="240" t="s">
        <v>173</v>
      </c>
      <c r="B36" s="241">
        <v>2028.2</v>
      </c>
      <c r="C36" s="241">
        <v>86.4</v>
      </c>
      <c r="D36" s="241">
        <v>102.4</v>
      </c>
      <c r="E36" s="242">
        <v>741782.3</v>
      </c>
      <c r="F36" s="241">
        <v>82.8</v>
      </c>
      <c r="G36" s="241">
        <v>99.3</v>
      </c>
      <c r="H36" s="241">
        <v>4738.2</v>
      </c>
      <c r="I36" s="241">
        <v>103.4</v>
      </c>
      <c r="J36" s="241">
        <v>104.9</v>
      </c>
      <c r="K36" s="242">
        <v>1992840.9</v>
      </c>
      <c r="L36" s="241">
        <v>102.9</v>
      </c>
      <c r="M36" s="241">
        <v>112.7</v>
      </c>
      <c r="N36" s="241">
        <v>7021.3</v>
      </c>
      <c r="O36" s="241">
        <v>100.4</v>
      </c>
      <c r="P36" s="241">
        <v>100.2</v>
      </c>
      <c r="Q36" s="241">
        <v>78.3</v>
      </c>
      <c r="R36" s="243">
        <v>41.7</v>
      </c>
    </row>
    <row r="37" spans="1:18" s="91" customFormat="1" ht="12" customHeight="1">
      <c r="A37" s="41" t="s">
        <v>94</v>
      </c>
      <c r="B37" s="86">
        <v>2136.1</v>
      </c>
      <c r="C37" s="86">
        <v>105.3</v>
      </c>
      <c r="D37" s="86">
        <v>101.3</v>
      </c>
      <c r="E37" s="88">
        <v>809482.1</v>
      </c>
      <c r="F37" s="86">
        <v>109.1</v>
      </c>
      <c r="G37" s="86">
        <v>102.8</v>
      </c>
      <c r="H37" s="86">
        <v>4707.3</v>
      </c>
      <c r="I37" s="86">
        <v>99.3</v>
      </c>
      <c r="J37" s="86">
        <v>102.7</v>
      </c>
      <c r="K37" s="88">
        <v>1985610.7</v>
      </c>
      <c r="L37" s="86">
        <v>99.6</v>
      </c>
      <c r="M37" s="86">
        <v>110.9</v>
      </c>
      <c r="N37" s="86">
        <v>7036.1</v>
      </c>
      <c r="O37" s="86">
        <v>100.2</v>
      </c>
      <c r="P37" s="86">
        <v>100.1</v>
      </c>
      <c r="Q37" s="86">
        <v>78.4</v>
      </c>
      <c r="R37" s="119">
        <v>45.6</v>
      </c>
    </row>
    <row r="38" spans="1:18" s="91" customFormat="1" ht="12" customHeight="1">
      <c r="A38" s="41" t="s">
        <v>95</v>
      </c>
      <c r="B38" s="86">
        <v>2341.8</v>
      </c>
      <c r="C38" s="86">
        <v>109.6</v>
      </c>
      <c r="D38" s="86">
        <v>102.3</v>
      </c>
      <c r="E38" s="88">
        <v>917236.1</v>
      </c>
      <c r="F38" s="86">
        <v>113.3</v>
      </c>
      <c r="G38" s="86">
        <v>105.6</v>
      </c>
      <c r="H38" s="86">
        <v>4559.9</v>
      </c>
      <c r="I38" s="86">
        <v>96.9</v>
      </c>
      <c r="J38" s="86">
        <v>101.8</v>
      </c>
      <c r="K38" s="88">
        <v>1956578</v>
      </c>
      <c r="L38" s="86">
        <v>98.5</v>
      </c>
      <c r="M38" s="86">
        <v>112.8</v>
      </c>
      <c r="N38" s="86">
        <v>7033.6</v>
      </c>
      <c r="O38" s="86">
        <v>100</v>
      </c>
      <c r="P38" s="86">
        <v>100</v>
      </c>
      <c r="Q38" s="86">
        <v>78.4</v>
      </c>
      <c r="R38" s="119">
        <v>52.7</v>
      </c>
    </row>
    <row r="39" spans="1:18" s="91" customFormat="1" ht="12" customHeight="1">
      <c r="A39" s="41" t="s">
        <v>96</v>
      </c>
      <c r="B39" s="86">
        <v>2371.5</v>
      </c>
      <c r="C39" s="86">
        <v>101.3</v>
      </c>
      <c r="D39" s="86">
        <v>99.1</v>
      </c>
      <c r="E39" s="88">
        <v>897950.7</v>
      </c>
      <c r="F39" s="86">
        <v>97.9</v>
      </c>
      <c r="G39" s="86">
        <v>104.1</v>
      </c>
      <c r="H39" s="86">
        <v>4561.4</v>
      </c>
      <c r="I39" s="86">
        <v>100</v>
      </c>
      <c r="J39" s="86">
        <v>101.2</v>
      </c>
      <c r="K39" s="88">
        <v>1950579.1</v>
      </c>
      <c r="L39" s="86">
        <v>99.7</v>
      </c>
      <c r="M39" s="86">
        <v>110.3</v>
      </c>
      <c r="N39" s="86">
        <v>7087.5</v>
      </c>
      <c r="O39" s="86">
        <v>100.8</v>
      </c>
      <c r="P39" s="86">
        <v>100.7</v>
      </c>
      <c r="Q39" s="86">
        <v>78.4</v>
      </c>
      <c r="R39" s="119">
        <v>52.9</v>
      </c>
    </row>
    <row r="40" spans="1:18" s="91" customFormat="1" ht="12" customHeight="1">
      <c r="A40" s="41" t="s">
        <v>97</v>
      </c>
      <c r="B40" s="86">
        <v>2406.1</v>
      </c>
      <c r="C40" s="86">
        <v>101.5</v>
      </c>
      <c r="D40" s="86">
        <v>104.1</v>
      </c>
      <c r="E40" s="88">
        <v>895952.7</v>
      </c>
      <c r="F40" s="86">
        <v>99.8</v>
      </c>
      <c r="G40" s="86">
        <v>107.6</v>
      </c>
      <c r="H40" s="86">
        <v>4724.5</v>
      </c>
      <c r="I40" s="86">
        <v>103.6</v>
      </c>
      <c r="J40" s="86">
        <v>102.6</v>
      </c>
      <c r="K40" s="88">
        <v>1980685.6</v>
      </c>
      <c r="L40" s="86">
        <v>101.5</v>
      </c>
      <c r="M40" s="86">
        <v>108</v>
      </c>
      <c r="N40" s="86">
        <v>7096.4</v>
      </c>
      <c r="O40" s="86">
        <v>100.1</v>
      </c>
      <c r="P40" s="86">
        <v>101.2</v>
      </c>
      <c r="Q40" s="86">
        <v>79.3</v>
      </c>
      <c r="R40" s="119">
        <v>50.5</v>
      </c>
    </row>
    <row r="41" spans="1:18" s="91" customFormat="1" ht="12" customHeight="1">
      <c r="A41" s="41" t="s">
        <v>98</v>
      </c>
      <c r="B41" s="86">
        <v>2329.9</v>
      </c>
      <c r="C41" s="86">
        <v>96.8</v>
      </c>
      <c r="D41" s="86">
        <v>97.1</v>
      </c>
      <c r="E41" s="88">
        <v>931163.8</v>
      </c>
      <c r="F41" s="86">
        <v>103.9</v>
      </c>
      <c r="G41" s="86">
        <v>95.9</v>
      </c>
      <c r="H41" s="86">
        <v>4722.3</v>
      </c>
      <c r="I41" s="86">
        <v>100</v>
      </c>
      <c r="J41" s="86">
        <v>102.8</v>
      </c>
      <c r="K41" s="88">
        <v>2031255.2</v>
      </c>
      <c r="L41" s="86">
        <v>102.6</v>
      </c>
      <c r="M41" s="86">
        <v>107.3</v>
      </c>
      <c r="N41" s="86">
        <v>7088.9</v>
      </c>
      <c r="O41" s="86">
        <v>99.9</v>
      </c>
      <c r="P41" s="86">
        <v>100.8</v>
      </c>
      <c r="Q41" s="86">
        <v>79.5</v>
      </c>
      <c r="R41" s="119">
        <v>50</v>
      </c>
    </row>
    <row r="42" spans="1:18" s="91" customFormat="1" ht="12" customHeight="1">
      <c r="A42" s="41" t="s">
        <v>99</v>
      </c>
      <c r="B42" s="86">
        <v>2432</v>
      </c>
      <c r="C42" s="86">
        <v>104.4</v>
      </c>
      <c r="D42" s="86">
        <v>102.4</v>
      </c>
      <c r="E42" s="88">
        <v>898277.7</v>
      </c>
      <c r="F42" s="86">
        <v>96.5</v>
      </c>
      <c r="G42" s="86">
        <v>95.2</v>
      </c>
      <c r="H42" s="86">
        <v>4779.5</v>
      </c>
      <c r="I42" s="86">
        <v>101.2</v>
      </c>
      <c r="J42" s="86">
        <v>104.1</v>
      </c>
      <c r="K42" s="88">
        <v>2060789.1</v>
      </c>
      <c r="L42" s="86">
        <v>101.5</v>
      </c>
      <c r="M42" s="86">
        <v>105.1</v>
      </c>
      <c r="N42" s="86">
        <v>7105.3</v>
      </c>
      <c r="O42" s="86">
        <v>100.2</v>
      </c>
      <c r="P42" s="86">
        <v>101</v>
      </c>
      <c r="Q42" s="86">
        <v>79.7</v>
      </c>
      <c r="R42" s="119">
        <v>50.7</v>
      </c>
    </row>
    <row r="43" spans="1:18" s="91" customFormat="1" ht="12" customHeight="1">
      <c r="A43" s="41" t="s">
        <v>120</v>
      </c>
      <c r="B43" s="86">
        <v>2242.6</v>
      </c>
      <c r="C43" s="86">
        <v>92.2</v>
      </c>
      <c r="D43" s="86">
        <v>92.3</v>
      </c>
      <c r="E43" s="88">
        <v>871848.1</v>
      </c>
      <c r="F43" s="86">
        <v>97.1</v>
      </c>
      <c r="G43" s="86">
        <v>95.6</v>
      </c>
      <c r="H43" s="86">
        <v>4758.6</v>
      </c>
      <c r="I43" s="86">
        <v>99.6</v>
      </c>
      <c r="J43" s="86">
        <v>100.3</v>
      </c>
      <c r="K43" s="88">
        <v>2066919</v>
      </c>
      <c r="L43" s="86">
        <v>100.3</v>
      </c>
      <c r="M43" s="86">
        <v>103.7</v>
      </c>
      <c r="N43" s="86">
        <v>7127.1</v>
      </c>
      <c r="O43" s="86">
        <v>100.3</v>
      </c>
      <c r="P43" s="86">
        <v>101.4</v>
      </c>
      <c r="Q43" s="86">
        <v>79.6</v>
      </c>
      <c r="R43" s="119">
        <v>47.6</v>
      </c>
    </row>
    <row r="44" spans="1:18" s="91" customFormat="1" ht="12" customHeight="1">
      <c r="A44" s="41" t="s">
        <v>148</v>
      </c>
      <c r="B44" s="86">
        <v>2144.1</v>
      </c>
      <c r="C44" s="86">
        <v>95.6</v>
      </c>
      <c r="D44" s="86">
        <v>96.2</v>
      </c>
      <c r="E44" s="88">
        <v>843693.7</v>
      </c>
      <c r="F44" s="86">
        <v>96.8</v>
      </c>
      <c r="G44" s="86">
        <v>92.8</v>
      </c>
      <c r="H44" s="86">
        <v>4712.8</v>
      </c>
      <c r="I44" s="86">
        <v>99</v>
      </c>
      <c r="J44" s="86">
        <v>101.4</v>
      </c>
      <c r="K44" s="88">
        <v>2038780.6</v>
      </c>
      <c r="L44" s="86">
        <v>98.6</v>
      </c>
      <c r="M44" s="86">
        <v>102.9</v>
      </c>
      <c r="N44" s="86">
        <v>7120.7</v>
      </c>
      <c r="O44" s="86">
        <v>99.9</v>
      </c>
      <c r="P44" s="86">
        <v>101.6</v>
      </c>
      <c r="Q44" s="86">
        <v>79.3</v>
      </c>
      <c r="R44" s="119">
        <v>46.2</v>
      </c>
    </row>
    <row r="45" spans="1:18" s="91" customFormat="1" ht="12" customHeight="1">
      <c r="A45" s="61" t="s">
        <v>149</v>
      </c>
      <c r="B45" s="86">
        <v>2265.9</v>
      </c>
      <c r="C45" s="86">
        <v>105.7</v>
      </c>
      <c r="D45" s="95">
        <v>100.2</v>
      </c>
      <c r="E45" s="88">
        <v>902263.9</v>
      </c>
      <c r="F45" s="95">
        <v>106.9</v>
      </c>
      <c r="G45" s="86">
        <v>102.2</v>
      </c>
      <c r="H45" s="95">
        <v>4698.7</v>
      </c>
      <c r="I45" s="86">
        <v>99.7</v>
      </c>
      <c r="J45" s="86">
        <v>101.2</v>
      </c>
      <c r="K45" s="88">
        <v>2039954</v>
      </c>
      <c r="L45" s="95">
        <v>100.1</v>
      </c>
      <c r="M45" s="86">
        <v>103.8</v>
      </c>
      <c r="N45" s="95">
        <v>7123.1</v>
      </c>
      <c r="O45" s="123">
        <v>100</v>
      </c>
      <c r="P45" s="123">
        <v>101.4</v>
      </c>
      <c r="Q45" s="123">
        <v>79.5</v>
      </c>
      <c r="R45" s="119">
        <v>48.8</v>
      </c>
    </row>
    <row r="46" spans="1:18" s="91" customFormat="1" ht="12" customHeight="1">
      <c r="A46" s="61" t="s">
        <v>151</v>
      </c>
      <c r="B46" s="86">
        <v>2248.4</v>
      </c>
      <c r="C46" s="86">
        <v>99.2</v>
      </c>
      <c r="D46" s="95">
        <v>98.5</v>
      </c>
      <c r="E46" s="88">
        <v>906349.8</v>
      </c>
      <c r="F46" s="95">
        <v>100.5</v>
      </c>
      <c r="G46" s="86">
        <v>102.4</v>
      </c>
      <c r="H46" s="95">
        <v>4655.2</v>
      </c>
      <c r="I46" s="86">
        <v>99.1</v>
      </c>
      <c r="J46" s="86">
        <v>101.2</v>
      </c>
      <c r="K46" s="88">
        <v>2036055.7</v>
      </c>
      <c r="L46" s="95">
        <v>99.8</v>
      </c>
      <c r="M46" s="86">
        <v>104</v>
      </c>
      <c r="N46" s="95">
        <v>7172.6</v>
      </c>
      <c r="O46" s="123">
        <v>100.7</v>
      </c>
      <c r="P46" s="123">
        <v>102.7</v>
      </c>
      <c r="Q46" s="123">
        <v>78.9</v>
      </c>
      <c r="R46" s="119">
        <v>48.9</v>
      </c>
    </row>
    <row r="47" spans="1:18" s="91" customFormat="1" ht="12" customHeight="1">
      <c r="A47" s="244" t="s">
        <v>152</v>
      </c>
      <c r="B47" s="245">
        <v>2243.9</v>
      </c>
      <c r="C47" s="245">
        <v>99.8</v>
      </c>
      <c r="D47" s="246">
        <v>95.6</v>
      </c>
      <c r="E47" s="247">
        <v>876157.7</v>
      </c>
      <c r="F47" s="246">
        <v>96.7</v>
      </c>
      <c r="G47" s="245">
        <v>97.8</v>
      </c>
      <c r="H47" s="246">
        <v>4556.7</v>
      </c>
      <c r="I47" s="245">
        <v>97.9</v>
      </c>
      <c r="J47" s="245">
        <v>99.5</v>
      </c>
      <c r="K47" s="247">
        <v>1966144.9</v>
      </c>
      <c r="L47" s="246">
        <v>96.6</v>
      </c>
      <c r="M47" s="245">
        <v>101.5</v>
      </c>
      <c r="N47" s="246">
        <v>7152.5</v>
      </c>
      <c r="O47" s="248">
        <v>99.7</v>
      </c>
      <c r="P47" s="248">
        <v>102.3</v>
      </c>
      <c r="Q47" s="248">
        <v>78.9</v>
      </c>
      <c r="R47" s="249">
        <v>50.5</v>
      </c>
    </row>
    <row r="48" spans="1:18" s="91" customFormat="1" ht="12" customHeight="1">
      <c r="A48" s="61" t="s">
        <v>174</v>
      </c>
      <c r="B48" s="86">
        <v>1984</v>
      </c>
      <c r="C48" s="86">
        <v>88.4</v>
      </c>
      <c r="D48" s="95">
        <v>97.8</v>
      </c>
      <c r="E48" s="88">
        <v>788807.6</v>
      </c>
      <c r="F48" s="95">
        <v>90</v>
      </c>
      <c r="G48" s="86">
        <v>106.3</v>
      </c>
      <c r="H48" s="95">
        <v>4631.2</v>
      </c>
      <c r="I48" s="86">
        <v>101.6</v>
      </c>
      <c r="J48" s="86">
        <v>97.7</v>
      </c>
      <c r="K48" s="88">
        <v>2009630.3</v>
      </c>
      <c r="L48" s="95">
        <v>102.2</v>
      </c>
      <c r="M48" s="86">
        <v>100.8</v>
      </c>
      <c r="N48" s="95">
        <v>7137.6</v>
      </c>
      <c r="O48" s="123">
        <v>99.8</v>
      </c>
      <c r="P48" s="123">
        <v>101.7</v>
      </c>
      <c r="Q48" s="123">
        <v>79.6</v>
      </c>
      <c r="R48" s="119">
        <v>42.9</v>
      </c>
    </row>
    <row r="49" spans="1:18" s="91" customFormat="1" ht="12" customHeight="1">
      <c r="A49" s="61" t="s">
        <v>154</v>
      </c>
      <c r="B49" s="86">
        <v>2067.6</v>
      </c>
      <c r="C49" s="86">
        <v>104.2</v>
      </c>
      <c r="D49" s="95">
        <v>96.8</v>
      </c>
      <c r="E49" s="88">
        <v>812587.1</v>
      </c>
      <c r="F49" s="95">
        <v>103</v>
      </c>
      <c r="G49" s="86">
        <v>100.4</v>
      </c>
      <c r="H49" s="95">
        <v>4714.7</v>
      </c>
      <c r="I49" s="86">
        <v>101.8</v>
      </c>
      <c r="J49" s="86">
        <v>100.2</v>
      </c>
      <c r="K49" s="88">
        <v>1973347.2</v>
      </c>
      <c r="L49" s="95">
        <v>98.2</v>
      </c>
      <c r="M49" s="86">
        <v>99.4</v>
      </c>
      <c r="N49" s="95">
        <v>7131.6</v>
      </c>
      <c r="O49" s="123">
        <v>99.9</v>
      </c>
      <c r="P49" s="123">
        <v>101.4</v>
      </c>
      <c r="Q49" s="123">
        <v>79.1</v>
      </c>
      <c r="R49" s="119">
        <v>43.9</v>
      </c>
    </row>
    <row r="50" spans="1:18" s="91" customFormat="1" ht="12" customHeight="1">
      <c r="A50" s="61" t="s">
        <v>122</v>
      </c>
      <c r="B50" s="86">
        <v>2242.9</v>
      </c>
      <c r="C50" s="86">
        <v>108.5</v>
      </c>
      <c r="D50" s="95">
        <v>95.8</v>
      </c>
      <c r="E50" s="88">
        <v>937337.2</v>
      </c>
      <c r="F50" s="95">
        <v>115.4</v>
      </c>
      <c r="G50" s="86">
        <v>102.2</v>
      </c>
      <c r="H50" s="95">
        <v>4621.6</v>
      </c>
      <c r="I50" s="86">
        <v>98</v>
      </c>
      <c r="J50" s="86">
        <v>101.4</v>
      </c>
      <c r="K50" s="88">
        <v>1960509.2</v>
      </c>
      <c r="L50" s="95">
        <v>99.3</v>
      </c>
      <c r="M50" s="86">
        <v>100.2</v>
      </c>
      <c r="N50" s="95">
        <v>7148.7</v>
      </c>
      <c r="O50" s="123">
        <v>100.2</v>
      </c>
      <c r="P50" s="123">
        <v>101.6</v>
      </c>
      <c r="Q50" s="123">
        <v>78.8</v>
      </c>
      <c r="R50" s="119">
        <v>49.8</v>
      </c>
    </row>
    <row r="51" spans="1:18" s="91" customFormat="1" ht="12" customHeight="1">
      <c r="A51" s="61" t="s">
        <v>123</v>
      </c>
      <c r="B51" s="86">
        <v>2260.6</v>
      </c>
      <c r="C51" s="86">
        <v>100.8</v>
      </c>
      <c r="D51" s="95">
        <v>95.3</v>
      </c>
      <c r="E51" s="88">
        <v>901645.3</v>
      </c>
      <c r="F51" s="95">
        <v>96.2</v>
      </c>
      <c r="G51" s="86">
        <v>100.4</v>
      </c>
      <c r="H51" s="95">
        <v>4629.7</v>
      </c>
      <c r="I51" s="86">
        <v>100.2</v>
      </c>
      <c r="J51" s="86">
        <v>101.5</v>
      </c>
      <c r="K51" s="88">
        <v>1981403.1</v>
      </c>
      <c r="L51" s="95">
        <v>101.1</v>
      </c>
      <c r="M51" s="86">
        <v>101.6</v>
      </c>
      <c r="N51" s="95">
        <v>7128.9</v>
      </c>
      <c r="O51" s="123">
        <v>99.7</v>
      </c>
      <c r="P51" s="123">
        <v>100.6</v>
      </c>
      <c r="Q51" s="123">
        <v>78.9</v>
      </c>
      <c r="R51" s="119">
        <v>49.5</v>
      </c>
    </row>
    <row r="52" spans="1:18" s="91" customFormat="1" ht="12" customHeight="1">
      <c r="A52" s="61" t="s">
        <v>124</v>
      </c>
      <c r="B52" s="86">
        <v>2293.9</v>
      </c>
      <c r="C52" s="86">
        <v>101.5</v>
      </c>
      <c r="D52" s="95">
        <v>95.3</v>
      </c>
      <c r="E52" s="88">
        <v>916604.1</v>
      </c>
      <c r="F52" s="95">
        <v>101.7</v>
      </c>
      <c r="G52" s="86">
        <v>102.3</v>
      </c>
      <c r="H52" s="95">
        <v>4707.6</v>
      </c>
      <c r="I52" s="86">
        <v>101.7</v>
      </c>
      <c r="J52" s="86">
        <v>99.6</v>
      </c>
      <c r="K52" s="88">
        <v>2019316.5</v>
      </c>
      <c r="L52" s="95">
        <v>101.9</v>
      </c>
      <c r="M52" s="86">
        <v>102</v>
      </c>
      <c r="N52" s="95">
        <v>7142.8</v>
      </c>
      <c r="O52" s="123">
        <v>100.2</v>
      </c>
      <c r="P52" s="123">
        <v>100.7</v>
      </c>
      <c r="Q52" s="123">
        <v>79.1</v>
      </c>
      <c r="R52" s="119">
        <v>49.1</v>
      </c>
    </row>
    <row r="53" spans="1:18" s="91" customFormat="1" ht="12" customHeight="1">
      <c r="A53" s="61" t="s">
        <v>157</v>
      </c>
      <c r="B53" s="86">
        <v>2203.4</v>
      </c>
      <c r="C53" s="86">
        <v>96.1</v>
      </c>
      <c r="D53" s="95">
        <v>94.6</v>
      </c>
      <c r="E53" s="88">
        <v>941814.8</v>
      </c>
      <c r="F53" s="95">
        <v>102.8</v>
      </c>
      <c r="G53" s="86">
        <v>101.1</v>
      </c>
      <c r="H53" s="95">
        <v>4645.7</v>
      </c>
      <c r="I53" s="86">
        <v>98.7</v>
      </c>
      <c r="J53" s="86">
        <v>98.4</v>
      </c>
      <c r="K53" s="88">
        <v>2063564</v>
      </c>
      <c r="L53" s="95">
        <v>102.2</v>
      </c>
      <c r="M53" s="86">
        <v>101.6</v>
      </c>
      <c r="N53" s="95">
        <v>7141.5</v>
      </c>
      <c r="O53" s="123">
        <v>100</v>
      </c>
      <c r="P53" s="123">
        <v>100.7</v>
      </c>
      <c r="Q53" s="123">
        <v>79.8</v>
      </c>
      <c r="R53" s="119">
        <v>48.6</v>
      </c>
    </row>
    <row r="54" spans="1:18" s="91" customFormat="1" ht="12" customHeight="1">
      <c r="A54" s="61" t="s">
        <v>127</v>
      </c>
      <c r="B54" s="86">
        <v>2512.4</v>
      </c>
      <c r="C54" s="86">
        <v>114</v>
      </c>
      <c r="D54" s="95">
        <v>103.3</v>
      </c>
      <c r="E54" s="88">
        <v>1051266.3</v>
      </c>
      <c r="F54" s="95">
        <v>111.6</v>
      </c>
      <c r="G54" s="86">
        <v>117</v>
      </c>
      <c r="H54" s="95">
        <v>4713.8</v>
      </c>
      <c r="I54" s="86">
        <v>101.5</v>
      </c>
      <c r="J54" s="86">
        <v>98.6</v>
      </c>
      <c r="K54" s="88">
        <v>2155180.7</v>
      </c>
      <c r="L54" s="95">
        <v>104.4</v>
      </c>
      <c r="M54" s="86">
        <v>104.6</v>
      </c>
      <c r="N54" s="95">
        <v>7143.4</v>
      </c>
      <c r="O54" s="123">
        <v>100</v>
      </c>
      <c r="P54" s="123">
        <v>100.5</v>
      </c>
      <c r="Q54" s="123">
        <v>80.4</v>
      </c>
      <c r="R54" s="119">
        <v>53.1</v>
      </c>
    </row>
    <row r="55" spans="1:18" s="91" customFormat="1" ht="12" customHeight="1">
      <c r="A55" s="61" t="s">
        <v>100</v>
      </c>
      <c r="B55" s="86">
        <v>2295.7</v>
      </c>
      <c r="C55" s="86">
        <v>91.4</v>
      </c>
      <c r="D55" s="95">
        <v>102.4</v>
      </c>
      <c r="E55" s="88">
        <v>946236.6</v>
      </c>
      <c r="F55" s="95">
        <v>90</v>
      </c>
      <c r="G55" s="86">
        <v>108.5</v>
      </c>
      <c r="H55" s="95">
        <v>4801.8</v>
      </c>
      <c r="I55" s="86">
        <v>101.9</v>
      </c>
      <c r="J55" s="86">
        <v>100.9</v>
      </c>
      <c r="K55" s="88">
        <v>2211449.5</v>
      </c>
      <c r="L55" s="95">
        <v>102.6</v>
      </c>
      <c r="M55" s="86">
        <v>107</v>
      </c>
      <c r="N55" s="95">
        <v>7207.6</v>
      </c>
      <c r="O55" s="123">
        <v>100.9</v>
      </c>
      <c r="P55" s="123">
        <v>101.1</v>
      </c>
      <c r="Q55" s="123">
        <v>79.9</v>
      </c>
      <c r="R55" s="119">
        <v>48.2</v>
      </c>
    </row>
    <row r="56" spans="1:18" s="91" customFormat="1" ht="12" customHeight="1">
      <c r="A56" s="61" t="s">
        <v>112</v>
      </c>
      <c r="B56" s="86">
        <v>2299.2</v>
      </c>
      <c r="C56" s="86">
        <v>100.2</v>
      </c>
      <c r="D56" s="95">
        <v>107.2</v>
      </c>
      <c r="E56" s="88">
        <v>918429.6</v>
      </c>
      <c r="F56" s="95">
        <v>97.1</v>
      </c>
      <c r="G56" s="86">
        <v>108.9</v>
      </c>
      <c r="H56" s="95">
        <v>4742.1</v>
      </c>
      <c r="I56" s="86">
        <v>98.8</v>
      </c>
      <c r="J56" s="86">
        <v>100.6</v>
      </c>
      <c r="K56" s="88">
        <v>2239630.3</v>
      </c>
      <c r="L56" s="95">
        <v>101.3</v>
      </c>
      <c r="M56" s="86">
        <v>109.9</v>
      </c>
      <c r="N56" s="95">
        <v>7207.6</v>
      </c>
      <c r="O56" s="123">
        <v>100</v>
      </c>
      <c r="P56" s="123">
        <v>101.2</v>
      </c>
      <c r="Q56" s="123">
        <v>79.9</v>
      </c>
      <c r="R56" s="119">
        <v>49.7</v>
      </c>
    </row>
    <row r="57" spans="1:18" s="91" customFormat="1" ht="12" customHeight="1">
      <c r="A57" s="61" t="s">
        <v>113</v>
      </c>
      <c r="B57" s="86">
        <v>2474.9</v>
      </c>
      <c r="C57" s="86">
        <v>107.6</v>
      </c>
      <c r="D57" s="95">
        <v>109.2</v>
      </c>
      <c r="E57" s="88">
        <v>1034981.9</v>
      </c>
      <c r="F57" s="95">
        <v>112.7</v>
      </c>
      <c r="G57" s="86">
        <v>114.7</v>
      </c>
      <c r="H57" s="95">
        <v>4732.8</v>
      </c>
      <c r="I57" s="86">
        <v>99.8</v>
      </c>
      <c r="J57" s="86">
        <v>100.7</v>
      </c>
      <c r="K57" s="88">
        <v>2209362.9</v>
      </c>
      <c r="L57" s="95">
        <v>98.6</v>
      </c>
      <c r="M57" s="86">
        <v>108.3</v>
      </c>
      <c r="N57" s="95">
        <v>7203.4</v>
      </c>
      <c r="O57" s="123">
        <v>99.9</v>
      </c>
      <c r="P57" s="123">
        <v>101.1</v>
      </c>
      <c r="Q57" s="123">
        <v>79.8</v>
      </c>
      <c r="R57" s="119">
        <v>53.2</v>
      </c>
    </row>
    <row r="58" spans="1:18" s="91" customFormat="1" ht="12" customHeight="1">
      <c r="A58" s="41" t="s">
        <v>115</v>
      </c>
      <c r="B58" s="86">
        <v>2540.9</v>
      </c>
      <c r="C58" s="86">
        <v>102.7</v>
      </c>
      <c r="D58" s="86">
        <v>113</v>
      </c>
      <c r="E58" s="88">
        <v>1084907</v>
      </c>
      <c r="F58" s="86">
        <v>104.8</v>
      </c>
      <c r="G58" s="86">
        <v>119.7</v>
      </c>
      <c r="H58" s="86">
        <v>4815.4</v>
      </c>
      <c r="I58" s="86">
        <v>101.7</v>
      </c>
      <c r="J58" s="86">
        <v>103.4</v>
      </c>
      <c r="K58" s="88">
        <v>2218892.3</v>
      </c>
      <c r="L58" s="86">
        <v>100.4</v>
      </c>
      <c r="M58" s="86">
        <v>109</v>
      </c>
      <c r="N58" s="86">
        <v>7212.8</v>
      </c>
      <c r="O58" s="86">
        <v>100.1</v>
      </c>
      <c r="P58" s="86">
        <v>100.6</v>
      </c>
      <c r="Q58" s="86">
        <v>79.9</v>
      </c>
      <c r="R58" s="119">
        <v>52.7</v>
      </c>
    </row>
    <row r="59" spans="1:18" s="91" customFormat="1" ht="12" customHeight="1">
      <c r="A59" s="41" t="s">
        <v>116</v>
      </c>
      <c r="B59" s="86">
        <v>2497.9</v>
      </c>
      <c r="C59" s="86">
        <v>98.3</v>
      </c>
      <c r="D59" s="86">
        <v>111.3</v>
      </c>
      <c r="E59" s="88">
        <v>1085816.7</v>
      </c>
      <c r="F59" s="86">
        <v>100.1</v>
      </c>
      <c r="G59" s="86">
        <v>123.9</v>
      </c>
      <c r="H59" s="86">
        <v>4623.9</v>
      </c>
      <c r="I59" s="86">
        <v>96</v>
      </c>
      <c r="J59" s="86">
        <v>101.5</v>
      </c>
      <c r="K59" s="88">
        <v>2196442.3</v>
      </c>
      <c r="L59" s="86">
        <v>99</v>
      </c>
      <c r="M59" s="86">
        <v>111.7</v>
      </c>
      <c r="N59" s="86">
        <v>7215.8</v>
      </c>
      <c r="O59" s="86">
        <v>100</v>
      </c>
      <c r="P59" s="86">
        <v>100.9</v>
      </c>
      <c r="Q59" s="86">
        <v>79.6</v>
      </c>
      <c r="R59" s="119">
        <v>56.1</v>
      </c>
    </row>
    <row r="60" spans="1:18" s="91" customFormat="1" ht="12" customHeight="1">
      <c r="A60" s="240" t="s">
        <v>175</v>
      </c>
      <c r="B60" s="241">
        <v>2317.6</v>
      </c>
      <c r="C60" s="241">
        <v>92.8</v>
      </c>
      <c r="D60" s="241">
        <v>116.8</v>
      </c>
      <c r="E60" s="242">
        <v>968227.3</v>
      </c>
      <c r="F60" s="241">
        <v>89.2</v>
      </c>
      <c r="G60" s="241">
        <v>122.7</v>
      </c>
      <c r="H60" s="241">
        <v>4773.9</v>
      </c>
      <c r="I60" s="241">
        <v>103.2</v>
      </c>
      <c r="J60" s="241">
        <v>103.1</v>
      </c>
      <c r="K60" s="242">
        <v>2289705.4</v>
      </c>
      <c r="L60" s="241">
        <v>104.2</v>
      </c>
      <c r="M60" s="241">
        <v>113.9</v>
      </c>
      <c r="N60" s="241">
        <v>7238</v>
      </c>
      <c r="O60" s="241">
        <v>100.3</v>
      </c>
      <c r="P60" s="241">
        <v>101.4</v>
      </c>
      <c r="Q60" s="241">
        <v>79.7</v>
      </c>
      <c r="R60" s="243">
        <v>48.1</v>
      </c>
    </row>
    <row r="61" spans="1:18" s="91" customFormat="1" ht="12" customHeight="1">
      <c r="A61" s="41" t="s">
        <v>154</v>
      </c>
      <c r="B61" s="86">
        <v>2294.6</v>
      </c>
      <c r="C61" s="86">
        <v>99</v>
      </c>
      <c r="D61" s="86">
        <v>111</v>
      </c>
      <c r="E61" s="88">
        <v>927744.4</v>
      </c>
      <c r="F61" s="86">
        <v>95.8</v>
      </c>
      <c r="G61" s="86">
        <v>114.2</v>
      </c>
      <c r="H61" s="86">
        <v>4749.5</v>
      </c>
      <c r="I61" s="86">
        <v>99.5</v>
      </c>
      <c r="J61" s="86">
        <v>100.7</v>
      </c>
      <c r="K61" s="88">
        <v>2245857.9</v>
      </c>
      <c r="L61" s="86">
        <v>98.1</v>
      </c>
      <c r="M61" s="86">
        <v>113.8</v>
      </c>
      <c r="N61" s="86">
        <v>7211</v>
      </c>
      <c r="O61" s="86">
        <v>99.6</v>
      </c>
      <c r="P61" s="86">
        <v>101.1</v>
      </c>
      <c r="Q61" s="86">
        <v>79.9</v>
      </c>
      <c r="R61" s="119">
        <v>48.9</v>
      </c>
    </row>
    <row r="62" spans="1:18" s="91" customFormat="1" ht="12" customHeight="1">
      <c r="A62" s="41" t="s">
        <v>122</v>
      </c>
      <c r="B62" s="86">
        <v>2570.8</v>
      </c>
      <c r="C62" s="86">
        <v>112</v>
      </c>
      <c r="D62" s="86">
        <v>114.6</v>
      </c>
      <c r="E62" s="88">
        <v>1052642.1</v>
      </c>
      <c r="F62" s="86">
        <v>113.5</v>
      </c>
      <c r="G62" s="86">
        <v>112.3</v>
      </c>
      <c r="H62" s="86">
        <v>4588.7</v>
      </c>
      <c r="I62" s="86">
        <v>96.6</v>
      </c>
      <c r="J62" s="86">
        <v>99.3</v>
      </c>
      <c r="K62" s="88">
        <v>2130215.5</v>
      </c>
      <c r="L62" s="86">
        <v>94.9</v>
      </c>
      <c r="M62" s="86">
        <v>108.7</v>
      </c>
      <c r="N62" s="86">
        <v>7212.2</v>
      </c>
      <c r="O62" s="86">
        <v>100</v>
      </c>
      <c r="P62" s="86">
        <v>100.9</v>
      </c>
      <c r="Q62" s="86">
        <v>79.4</v>
      </c>
      <c r="R62" s="119">
        <v>57.5</v>
      </c>
    </row>
    <row r="63" spans="1:18" s="91" customFormat="1" ht="12" customHeight="1">
      <c r="A63" s="41" t="s">
        <v>123</v>
      </c>
      <c r="B63" s="86">
        <v>2473</v>
      </c>
      <c r="C63" s="86">
        <v>96.2</v>
      </c>
      <c r="D63" s="86">
        <v>109.4</v>
      </c>
      <c r="E63" s="88">
        <v>1009520.4</v>
      </c>
      <c r="F63" s="86">
        <v>95.9</v>
      </c>
      <c r="G63" s="86">
        <v>112</v>
      </c>
      <c r="H63" s="86">
        <v>4699.7</v>
      </c>
      <c r="I63" s="86">
        <v>102.4</v>
      </c>
      <c r="J63" s="86">
        <v>101.5</v>
      </c>
      <c r="K63" s="88">
        <v>2177035.7</v>
      </c>
      <c r="L63" s="86">
        <v>102.2</v>
      </c>
      <c r="M63" s="86">
        <v>109.9</v>
      </c>
      <c r="N63" s="86">
        <v>7242.7</v>
      </c>
      <c r="O63" s="86">
        <v>100.4</v>
      </c>
      <c r="P63" s="86">
        <v>101.6</v>
      </c>
      <c r="Q63" s="86">
        <v>79.3</v>
      </c>
      <c r="R63" s="119">
        <v>52.4</v>
      </c>
    </row>
    <row r="64" spans="1:18" s="91" customFormat="1" ht="12" customHeight="1">
      <c r="A64" s="41" t="s">
        <v>124</v>
      </c>
      <c r="B64" s="86">
        <v>2403.9</v>
      </c>
      <c r="C64" s="86">
        <v>97.2</v>
      </c>
      <c r="D64" s="86">
        <v>104.8</v>
      </c>
      <c r="E64" s="88">
        <v>1015472.1</v>
      </c>
      <c r="F64" s="86">
        <v>100.6</v>
      </c>
      <c r="G64" s="86">
        <v>110.8</v>
      </c>
      <c r="H64" s="86">
        <v>4877.7</v>
      </c>
      <c r="I64" s="86">
        <v>103.8</v>
      </c>
      <c r="J64" s="86">
        <v>103.6</v>
      </c>
      <c r="K64" s="88">
        <v>2269431.2</v>
      </c>
      <c r="L64" s="86">
        <v>104.2</v>
      </c>
      <c r="M64" s="86">
        <v>112.4</v>
      </c>
      <c r="N64" s="86">
        <v>7387.8</v>
      </c>
      <c r="O64" s="86">
        <v>102</v>
      </c>
      <c r="P64" s="86">
        <v>103.4</v>
      </c>
      <c r="Q64" s="86">
        <v>79.8</v>
      </c>
      <c r="R64" s="119">
        <v>48.2</v>
      </c>
    </row>
    <row r="65" spans="1:18" s="91" customFormat="1" ht="12" customHeight="1">
      <c r="A65" s="41" t="s">
        <v>119</v>
      </c>
      <c r="B65" s="86">
        <v>2368.5</v>
      </c>
      <c r="C65" s="86">
        <v>98.5</v>
      </c>
      <c r="D65" s="86">
        <v>107.5</v>
      </c>
      <c r="E65" s="88">
        <v>1020214.6</v>
      </c>
      <c r="F65" s="86">
        <v>100.5</v>
      </c>
      <c r="G65" s="86">
        <v>108.3</v>
      </c>
      <c r="H65" s="86">
        <v>4940</v>
      </c>
      <c r="I65" s="86">
        <v>101.3</v>
      </c>
      <c r="J65" s="86">
        <v>106.3</v>
      </c>
      <c r="K65" s="88">
        <v>2299750.6</v>
      </c>
      <c r="L65" s="86">
        <v>101.3</v>
      </c>
      <c r="M65" s="86">
        <v>111.4</v>
      </c>
      <c r="N65" s="86">
        <v>7349.3</v>
      </c>
      <c r="O65" s="86">
        <v>99.5</v>
      </c>
      <c r="P65" s="86">
        <v>102.9</v>
      </c>
      <c r="Q65" s="86">
        <v>80</v>
      </c>
      <c r="R65" s="119">
        <v>47.8</v>
      </c>
    </row>
    <row r="66" spans="1:18" s="91" customFormat="1" ht="12" customHeight="1">
      <c r="A66" s="41" t="s">
        <v>127</v>
      </c>
      <c r="B66" s="86">
        <v>2504.2</v>
      </c>
      <c r="C66" s="86">
        <v>105.7</v>
      </c>
      <c r="D66" s="86">
        <v>99.7</v>
      </c>
      <c r="E66" s="88">
        <v>1019884</v>
      </c>
      <c r="F66" s="86">
        <v>100</v>
      </c>
      <c r="G66" s="86">
        <v>97</v>
      </c>
      <c r="H66" s="86">
        <v>4996</v>
      </c>
      <c r="I66" s="86">
        <v>101.1</v>
      </c>
      <c r="J66" s="86">
        <v>106</v>
      </c>
      <c r="K66" s="88">
        <v>2326207.2</v>
      </c>
      <c r="L66" s="86">
        <v>101.2</v>
      </c>
      <c r="M66" s="86">
        <v>107.9</v>
      </c>
      <c r="N66" s="86">
        <v>7338.5</v>
      </c>
      <c r="O66" s="86">
        <v>99.9</v>
      </c>
      <c r="P66" s="86">
        <v>102.7</v>
      </c>
      <c r="Q66" s="86">
        <v>80.3</v>
      </c>
      <c r="R66" s="119">
        <v>50.4</v>
      </c>
    </row>
    <row r="67" spans="1:18" s="91" customFormat="1" ht="12" customHeight="1">
      <c r="A67" s="41" t="s">
        <v>100</v>
      </c>
      <c r="B67" s="86">
        <v>2224.6</v>
      </c>
      <c r="C67" s="86">
        <v>88.8</v>
      </c>
      <c r="D67" s="86">
        <v>96.9</v>
      </c>
      <c r="E67" s="88">
        <v>932034.5</v>
      </c>
      <c r="F67" s="86">
        <v>91.4</v>
      </c>
      <c r="G67" s="86">
        <v>98.5</v>
      </c>
      <c r="H67" s="86">
        <v>5041.8</v>
      </c>
      <c r="I67" s="86">
        <v>100.9</v>
      </c>
      <c r="J67" s="86">
        <v>105</v>
      </c>
      <c r="K67" s="88">
        <v>2333456.3</v>
      </c>
      <c r="L67" s="86">
        <v>100.3</v>
      </c>
      <c r="M67" s="86">
        <v>105.5</v>
      </c>
      <c r="N67" s="86">
        <v>7340.5</v>
      </c>
      <c r="O67" s="86">
        <v>100</v>
      </c>
      <c r="P67" s="86">
        <v>101.8</v>
      </c>
      <c r="Q67" s="86">
        <v>80.3</v>
      </c>
      <c r="R67" s="119">
        <v>44.3</v>
      </c>
    </row>
    <row r="68" spans="1:18" s="91" customFormat="1" ht="12" customHeight="1">
      <c r="A68" s="41" t="s">
        <v>112</v>
      </c>
      <c r="B68" s="86">
        <v>2360.2</v>
      </c>
      <c r="C68" s="86">
        <v>106.1</v>
      </c>
      <c r="D68" s="86">
        <v>102.7</v>
      </c>
      <c r="E68" s="88">
        <v>1072128.9</v>
      </c>
      <c r="F68" s="86">
        <v>115</v>
      </c>
      <c r="G68" s="86">
        <v>116.7</v>
      </c>
      <c r="H68" s="86">
        <v>5004</v>
      </c>
      <c r="I68" s="86">
        <v>99.3</v>
      </c>
      <c r="J68" s="86">
        <v>105.5</v>
      </c>
      <c r="K68" s="88">
        <v>2295362.9</v>
      </c>
      <c r="L68" s="86">
        <v>98.4</v>
      </c>
      <c r="M68" s="86">
        <v>102.5</v>
      </c>
      <c r="N68" s="86">
        <v>7351.8</v>
      </c>
      <c r="O68" s="86">
        <v>100.2</v>
      </c>
      <c r="P68" s="86">
        <v>102</v>
      </c>
      <c r="Q68" s="86">
        <v>80.2</v>
      </c>
      <c r="R68" s="119">
        <v>47.9</v>
      </c>
    </row>
    <row r="69" spans="1:18" s="91" customFormat="1" ht="12" customHeight="1">
      <c r="A69" s="41" t="s">
        <v>113</v>
      </c>
      <c r="B69" s="86">
        <v>2380.8</v>
      </c>
      <c r="C69" s="86">
        <v>100.9</v>
      </c>
      <c r="D69" s="86">
        <v>96.2</v>
      </c>
      <c r="E69" s="124">
        <v>1076902.6</v>
      </c>
      <c r="F69" s="125">
        <v>100.4</v>
      </c>
      <c r="G69" s="125">
        <v>104.1</v>
      </c>
      <c r="H69" s="125">
        <v>4915.9</v>
      </c>
      <c r="I69" s="125">
        <v>98.2</v>
      </c>
      <c r="J69" s="125">
        <v>103.9</v>
      </c>
      <c r="K69" s="124">
        <v>2261769.4</v>
      </c>
      <c r="L69" s="125">
        <v>98.5</v>
      </c>
      <c r="M69" s="86">
        <v>102.4</v>
      </c>
      <c r="N69" s="86">
        <v>7350.4</v>
      </c>
      <c r="O69" s="86">
        <v>100</v>
      </c>
      <c r="P69" s="86">
        <v>102</v>
      </c>
      <c r="Q69" s="86">
        <v>80.2</v>
      </c>
      <c r="R69" s="119">
        <v>49.8</v>
      </c>
    </row>
    <row r="70" spans="1:18" s="91" customFormat="1" ht="12" customHeight="1">
      <c r="A70" s="41" t="s">
        <v>115</v>
      </c>
      <c r="B70" s="86">
        <v>2134.9</v>
      </c>
      <c r="C70" s="86">
        <v>89.7</v>
      </c>
      <c r="D70" s="86">
        <v>84</v>
      </c>
      <c r="E70" s="124">
        <v>953143.2</v>
      </c>
      <c r="F70" s="125">
        <v>88.5</v>
      </c>
      <c r="G70" s="125">
        <v>87.9</v>
      </c>
      <c r="H70" s="125">
        <v>4913.1</v>
      </c>
      <c r="I70" s="125">
        <v>99.9</v>
      </c>
      <c r="J70" s="125">
        <v>102</v>
      </c>
      <c r="K70" s="124">
        <v>2224616</v>
      </c>
      <c r="L70" s="125">
        <v>98.4</v>
      </c>
      <c r="M70" s="86">
        <v>100.3</v>
      </c>
      <c r="N70" s="86">
        <v>7329.6</v>
      </c>
      <c r="O70" s="86">
        <v>99.7</v>
      </c>
      <c r="P70" s="86">
        <v>101.6</v>
      </c>
      <c r="Q70" s="86">
        <v>79.9</v>
      </c>
      <c r="R70" s="119">
        <v>44.2</v>
      </c>
    </row>
    <row r="71" spans="1:18" s="91" customFormat="1" ht="12" customHeight="1">
      <c r="A71" s="250" t="s">
        <v>116</v>
      </c>
      <c r="B71" s="245">
        <v>2402.8</v>
      </c>
      <c r="C71" s="245">
        <v>112.5</v>
      </c>
      <c r="D71" s="245">
        <v>96.2</v>
      </c>
      <c r="E71" s="251">
        <v>1021290.5</v>
      </c>
      <c r="F71" s="252">
        <v>107.1</v>
      </c>
      <c r="G71" s="252">
        <v>94.1</v>
      </c>
      <c r="H71" s="252">
        <v>4850.8</v>
      </c>
      <c r="I71" s="252">
        <v>98.7</v>
      </c>
      <c r="J71" s="252">
        <v>104.9</v>
      </c>
      <c r="K71" s="251">
        <v>2160489.6</v>
      </c>
      <c r="L71" s="252">
        <v>97.1</v>
      </c>
      <c r="M71" s="253">
        <v>98.4</v>
      </c>
      <c r="N71" s="245">
        <v>7365.8</v>
      </c>
      <c r="O71" s="245">
        <v>100.5</v>
      </c>
      <c r="P71" s="245">
        <v>102.1</v>
      </c>
      <c r="Q71" s="245">
        <v>79.3</v>
      </c>
      <c r="R71" s="249">
        <v>50.8</v>
      </c>
    </row>
    <row r="72" spans="1:18" s="91" customFormat="1" ht="12" customHeight="1">
      <c r="A72" s="41" t="s">
        <v>177</v>
      </c>
      <c r="B72" s="86">
        <v>2195.6</v>
      </c>
      <c r="C72" s="86">
        <v>91.4</v>
      </c>
      <c r="D72" s="86">
        <v>94.7</v>
      </c>
      <c r="E72" s="124">
        <v>954337.1</v>
      </c>
      <c r="F72" s="125">
        <v>93.4</v>
      </c>
      <c r="G72" s="125">
        <v>98.6</v>
      </c>
      <c r="H72" s="125">
        <v>5023</v>
      </c>
      <c r="I72" s="125">
        <v>103.6</v>
      </c>
      <c r="J72" s="125">
        <v>105.2</v>
      </c>
      <c r="K72" s="124">
        <v>2228941.4</v>
      </c>
      <c r="L72" s="125">
        <v>103.2</v>
      </c>
      <c r="M72" s="150">
        <v>97.3</v>
      </c>
      <c r="N72" s="86">
        <v>7394.8</v>
      </c>
      <c r="O72" s="86">
        <v>100.4</v>
      </c>
      <c r="P72" s="86">
        <v>102.2</v>
      </c>
      <c r="Q72" s="86">
        <v>79.6</v>
      </c>
      <c r="R72" s="119">
        <v>43.3</v>
      </c>
    </row>
    <row r="73" spans="1:18" s="91" customFormat="1" ht="12" customHeight="1">
      <c r="A73" s="41" t="s">
        <v>154</v>
      </c>
      <c r="B73" s="86">
        <v>2170.1</v>
      </c>
      <c r="C73" s="86">
        <v>98.8</v>
      </c>
      <c r="D73" s="86">
        <v>94.6</v>
      </c>
      <c r="E73" s="124">
        <v>957657.9</v>
      </c>
      <c r="F73" s="125">
        <v>100.3</v>
      </c>
      <c r="G73" s="125">
        <v>103.2</v>
      </c>
      <c r="H73" s="125">
        <v>5113.9</v>
      </c>
      <c r="I73" s="125">
        <v>101.8</v>
      </c>
      <c r="J73" s="125">
        <v>107.7</v>
      </c>
      <c r="K73" s="124">
        <v>2243586.6</v>
      </c>
      <c r="L73" s="125">
        <v>100.7</v>
      </c>
      <c r="M73" s="150">
        <v>99.9</v>
      </c>
      <c r="N73" s="86">
        <v>7360.7</v>
      </c>
      <c r="O73" s="86">
        <v>99.5</v>
      </c>
      <c r="P73" s="86">
        <v>102.1</v>
      </c>
      <c r="Q73" s="125">
        <v>79.9</v>
      </c>
      <c r="R73" s="151">
        <v>42.4</v>
      </c>
    </row>
    <row r="74" spans="1:18" s="91" customFormat="1" ht="12" customHeight="1">
      <c r="A74" s="41" t="s">
        <v>178</v>
      </c>
      <c r="B74" s="86">
        <v>2304.8</v>
      </c>
      <c r="C74" s="86">
        <v>106.2</v>
      </c>
      <c r="D74" s="86">
        <v>89.7</v>
      </c>
      <c r="E74" s="124">
        <v>1004197.3</v>
      </c>
      <c r="F74" s="125">
        <v>104.9</v>
      </c>
      <c r="G74" s="125">
        <v>95.4</v>
      </c>
      <c r="H74" s="125">
        <v>5036.1</v>
      </c>
      <c r="I74" s="125">
        <v>98.5</v>
      </c>
      <c r="J74" s="125">
        <v>109.8</v>
      </c>
      <c r="K74" s="124">
        <v>2104326.9</v>
      </c>
      <c r="L74" s="125">
        <v>93.8</v>
      </c>
      <c r="M74" s="150">
        <v>98.8</v>
      </c>
      <c r="N74" s="86">
        <v>7359.7</v>
      </c>
      <c r="O74" s="86">
        <v>100</v>
      </c>
      <c r="P74" s="86">
        <v>102</v>
      </c>
      <c r="Q74" s="125">
        <v>80.1</v>
      </c>
      <c r="R74" s="151">
        <v>46.7</v>
      </c>
    </row>
    <row r="75" spans="1:18" s="160" customFormat="1" ht="12" customHeight="1">
      <c r="A75" s="182" t="s">
        <v>179</v>
      </c>
      <c r="B75" s="150">
        <v>2360.6</v>
      </c>
      <c r="C75" s="150">
        <v>102.4</v>
      </c>
      <c r="D75" s="150">
        <v>95.5</v>
      </c>
      <c r="E75" s="183">
        <v>996107.3</v>
      </c>
      <c r="F75" s="184">
        <v>99.2</v>
      </c>
      <c r="G75" s="184">
        <v>98.7</v>
      </c>
      <c r="H75" s="184">
        <v>5027.6</v>
      </c>
      <c r="I75" s="184">
        <v>99.8</v>
      </c>
      <c r="J75" s="184">
        <v>107</v>
      </c>
      <c r="K75" s="183">
        <v>2099823.6</v>
      </c>
      <c r="L75" s="184">
        <v>99.8</v>
      </c>
      <c r="M75" s="150">
        <v>96.5</v>
      </c>
      <c r="N75" s="150">
        <v>7390.4</v>
      </c>
      <c r="O75" s="150">
        <v>100.4</v>
      </c>
      <c r="P75" s="150">
        <v>102</v>
      </c>
      <c r="Q75" s="184">
        <v>79.8</v>
      </c>
      <c r="R75" s="185">
        <v>47.7</v>
      </c>
    </row>
    <row r="76" spans="1:18" s="160" customFormat="1" ht="12" customHeight="1">
      <c r="A76" s="182" t="s">
        <v>180</v>
      </c>
      <c r="B76" s="150">
        <v>2146.6</v>
      </c>
      <c r="C76" s="150">
        <v>90.9</v>
      </c>
      <c r="D76" s="150">
        <v>89.3</v>
      </c>
      <c r="E76" s="183">
        <v>886014.8</v>
      </c>
      <c r="F76" s="184">
        <v>88.9</v>
      </c>
      <c r="G76" s="184">
        <v>87.3</v>
      </c>
      <c r="H76" s="184">
        <v>5119.8</v>
      </c>
      <c r="I76" s="184">
        <v>101.8</v>
      </c>
      <c r="J76" s="184">
        <v>105</v>
      </c>
      <c r="K76" s="183">
        <v>2135666.6</v>
      </c>
      <c r="L76" s="184">
        <v>101.7</v>
      </c>
      <c r="M76" s="150">
        <v>94.1</v>
      </c>
      <c r="N76" s="150">
        <v>7384</v>
      </c>
      <c r="O76" s="150">
        <v>99.9</v>
      </c>
      <c r="P76" s="150">
        <v>99.9</v>
      </c>
      <c r="Q76" s="184">
        <v>79.9</v>
      </c>
      <c r="R76" s="185">
        <v>41.9</v>
      </c>
    </row>
    <row r="77" spans="1:18" s="160" customFormat="1" ht="12" customHeight="1">
      <c r="A77" s="182" t="s">
        <v>157</v>
      </c>
      <c r="B77" s="150">
        <v>2314.9</v>
      </c>
      <c r="C77" s="150">
        <v>107.8</v>
      </c>
      <c r="D77" s="150">
        <v>97.7</v>
      </c>
      <c r="E77" s="183">
        <v>1026607.8</v>
      </c>
      <c r="F77" s="184">
        <v>115.9</v>
      </c>
      <c r="G77" s="184">
        <v>100.6</v>
      </c>
      <c r="H77" s="184">
        <v>5031.8</v>
      </c>
      <c r="I77" s="184">
        <v>98.3</v>
      </c>
      <c r="J77" s="184">
        <v>101.9</v>
      </c>
      <c r="K77" s="183">
        <v>2179521.8</v>
      </c>
      <c r="L77" s="184">
        <v>102.1</v>
      </c>
      <c r="M77" s="150">
        <v>94.8</v>
      </c>
      <c r="N77" s="150">
        <v>7407.1</v>
      </c>
      <c r="O77" s="150">
        <v>100.3</v>
      </c>
      <c r="P77" s="150">
        <v>100.8</v>
      </c>
      <c r="Q77" s="184">
        <v>80.3</v>
      </c>
      <c r="R77" s="185">
        <v>47.4</v>
      </c>
    </row>
    <row r="78" spans="1:18" s="160" customFormat="1" ht="12" customHeight="1">
      <c r="A78" s="182" t="s">
        <v>183</v>
      </c>
      <c r="B78" s="150">
        <v>2416.6</v>
      </c>
      <c r="C78" s="150">
        <v>104.4</v>
      </c>
      <c r="D78" s="150">
        <v>96.5</v>
      </c>
      <c r="E78" s="183">
        <v>1063096.1</v>
      </c>
      <c r="F78" s="184">
        <v>103.6</v>
      </c>
      <c r="G78" s="184">
        <v>104.2</v>
      </c>
      <c r="H78" s="184">
        <v>5018.8</v>
      </c>
      <c r="I78" s="184">
        <v>99.7</v>
      </c>
      <c r="J78" s="184">
        <v>100.5</v>
      </c>
      <c r="K78" s="183">
        <v>2242680.9</v>
      </c>
      <c r="L78" s="184">
        <v>102.9</v>
      </c>
      <c r="M78" s="150">
        <v>96.4</v>
      </c>
      <c r="N78" s="150">
        <v>7366.9</v>
      </c>
      <c r="O78" s="150">
        <v>99.5</v>
      </c>
      <c r="P78" s="150">
        <v>100.4</v>
      </c>
      <c r="Q78" s="184">
        <v>80.2</v>
      </c>
      <c r="R78" s="185">
        <v>48.9</v>
      </c>
    </row>
    <row r="79" spans="1:18" s="160" customFormat="1" ht="12" customHeight="1">
      <c r="A79" s="182" t="s">
        <v>185</v>
      </c>
      <c r="B79" s="150">
        <v>2190.7</v>
      </c>
      <c r="C79" s="150">
        <v>90.6</v>
      </c>
      <c r="D79" s="150">
        <v>98.5</v>
      </c>
      <c r="E79" s="183">
        <v>907181.3</v>
      </c>
      <c r="F79" s="184">
        <v>85.3</v>
      </c>
      <c r="G79" s="184">
        <v>97.3</v>
      </c>
      <c r="H79" s="184">
        <v>5027.2</v>
      </c>
      <c r="I79" s="184">
        <v>100.2</v>
      </c>
      <c r="J79" s="184">
        <v>99.7</v>
      </c>
      <c r="K79" s="183">
        <v>2232606.1</v>
      </c>
      <c r="L79" s="184">
        <v>99.6</v>
      </c>
      <c r="M79" s="150">
        <v>95.7</v>
      </c>
      <c r="N79" s="150">
        <v>7478.1</v>
      </c>
      <c r="O79" s="150">
        <v>101.5</v>
      </c>
      <c r="P79" s="150">
        <v>101.9</v>
      </c>
      <c r="Q79" s="184">
        <v>80.2</v>
      </c>
      <c r="R79" s="185">
        <v>44.4</v>
      </c>
    </row>
    <row r="80" spans="1:18" s="160" customFormat="1" ht="12" customHeight="1">
      <c r="A80" s="182" t="s">
        <v>188</v>
      </c>
      <c r="B80" s="150">
        <v>2161.7</v>
      </c>
      <c r="C80" s="150">
        <v>98.7</v>
      </c>
      <c r="D80" s="150">
        <v>91.6</v>
      </c>
      <c r="E80" s="183">
        <v>975717.4</v>
      </c>
      <c r="F80" s="184">
        <v>107.6</v>
      </c>
      <c r="G80" s="184">
        <v>91</v>
      </c>
      <c r="H80" s="184">
        <v>4902.2</v>
      </c>
      <c r="I80" s="184">
        <v>97.5</v>
      </c>
      <c r="J80" s="184">
        <v>98</v>
      </c>
      <c r="K80" s="183">
        <v>2199019.2</v>
      </c>
      <c r="L80" s="184">
        <v>98.5</v>
      </c>
      <c r="M80" s="150">
        <v>95.8</v>
      </c>
      <c r="N80" s="150">
        <v>7496.3</v>
      </c>
      <c r="O80" s="150">
        <v>100.2</v>
      </c>
      <c r="P80" s="150">
        <v>102</v>
      </c>
      <c r="Q80" s="184">
        <v>79.7</v>
      </c>
      <c r="R80" s="185">
        <v>45.8</v>
      </c>
    </row>
    <row r="81" spans="1:18" s="160" customFormat="1" ht="12" customHeight="1">
      <c r="A81" s="182" t="s">
        <v>189</v>
      </c>
      <c r="B81" s="150">
        <v>2316.4</v>
      </c>
      <c r="C81" s="150">
        <v>107.2</v>
      </c>
      <c r="D81" s="150">
        <v>97.3</v>
      </c>
      <c r="E81" s="183">
        <v>1002537</v>
      </c>
      <c r="F81" s="184">
        <v>102.7</v>
      </c>
      <c r="G81" s="184">
        <v>93.1</v>
      </c>
      <c r="H81" s="184">
        <v>4886.6</v>
      </c>
      <c r="I81" s="184">
        <v>99.7</v>
      </c>
      <c r="J81" s="184">
        <v>99.4</v>
      </c>
      <c r="K81" s="183">
        <v>2190518.6</v>
      </c>
      <c r="L81" s="184">
        <v>99.6</v>
      </c>
      <c r="M81" s="150">
        <v>96.8</v>
      </c>
      <c r="N81" s="150">
        <v>7498.8</v>
      </c>
      <c r="O81" s="150">
        <v>100</v>
      </c>
      <c r="P81" s="150">
        <v>102</v>
      </c>
      <c r="Q81" s="184">
        <v>80</v>
      </c>
      <c r="R81" s="185">
        <v>47.9</v>
      </c>
    </row>
    <row r="82" spans="1:18" s="160" customFormat="1" ht="12" customHeight="1">
      <c r="A82" s="182" t="s">
        <v>190</v>
      </c>
      <c r="B82" s="150">
        <v>2159.2</v>
      </c>
      <c r="C82" s="150">
        <v>93.2</v>
      </c>
      <c r="D82" s="150">
        <v>101.1</v>
      </c>
      <c r="E82" s="183">
        <v>992711.8</v>
      </c>
      <c r="F82" s="184">
        <v>99</v>
      </c>
      <c r="G82" s="184">
        <v>104.2</v>
      </c>
      <c r="H82" s="184">
        <v>4892.8</v>
      </c>
      <c r="I82" s="184">
        <v>100.1</v>
      </c>
      <c r="J82" s="184">
        <v>99.6</v>
      </c>
      <c r="K82" s="183">
        <v>2227421.8</v>
      </c>
      <c r="L82" s="184">
        <v>101.7</v>
      </c>
      <c r="M82" s="150">
        <v>100.1</v>
      </c>
      <c r="N82" s="150">
        <v>7495.5</v>
      </c>
      <c r="O82" s="150">
        <v>100</v>
      </c>
      <c r="P82" s="150">
        <v>102.3</v>
      </c>
      <c r="Q82" s="184">
        <v>80.1</v>
      </c>
      <c r="R82" s="185">
        <v>44.5</v>
      </c>
    </row>
    <row r="83" spans="1:18" s="160" customFormat="1" ht="12" customHeight="1">
      <c r="A83" s="182" t="s">
        <v>191</v>
      </c>
      <c r="B83" s="150">
        <v>2353.2</v>
      </c>
      <c r="C83" s="150">
        <v>109</v>
      </c>
      <c r="D83" s="150">
        <v>97.9</v>
      </c>
      <c r="E83" s="183">
        <v>1029419.5</v>
      </c>
      <c r="F83" s="184">
        <v>103.7</v>
      </c>
      <c r="G83" s="184">
        <v>100.8</v>
      </c>
      <c r="H83" s="184">
        <v>4847.3</v>
      </c>
      <c r="I83" s="184">
        <v>99.1</v>
      </c>
      <c r="J83" s="184">
        <v>99.9</v>
      </c>
      <c r="K83" s="183">
        <v>2188779.4</v>
      </c>
      <c r="L83" s="184">
        <v>98.3</v>
      </c>
      <c r="M83" s="150">
        <v>101.3</v>
      </c>
      <c r="N83" s="150">
        <v>7500.4</v>
      </c>
      <c r="O83" s="150">
        <v>100.1</v>
      </c>
      <c r="P83" s="150">
        <v>101.8</v>
      </c>
      <c r="Q83" s="184">
        <v>79.8</v>
      </c>
      <c r="R83" s="185">
        <v>49.1</v>
      </c>
    </row>
    <row r="84" spans="1:18" s="91" customFormat="1" ht="12" customHeight="1">
      <c r="A84" s="240" t="s">
        <v>199</v>
      </c>
      <c r="B84" s="241">
        <v>1956.7</v>
      </c>
      <c r="C84" s="241">
        <v>83.2</v>
      </c>
      <c r="D84" s="241">
        <v>89.1</v>
      </c>
      <c r="E84" s="260">
        <v>867662.6</v>
      </c>
      <c r="F84" s="261">
        <v>84.3</v>
      </c>
      <c r="G84" s="261">
        <v>90.9</v>
      </c>
      <c r="H84" s="261">
        <v>4912</v>
      </c>
      <c r="I84" s="261">
        <v>101.3</v>
      </c>
      <c r="J84" s="261">
        <v>97.8</v>
      </c>
      <c r="K84" s="260">
        <v>2204263</v>
      </c>
      <c r="L84" s="261">
        <v>100.7</v>
      </c>
      <c r="M84" s="262">
        <v>98.9</v>
      </c>
      <c r="N84" s="241">
        <v>7452.3</v>
      </c>
      <c r="O84" s="241">
        <v>99.4</v>
      </c>
      <c r="P84" s="241">
        <v>100.8</v>
      </c>
      <c r="Q84" s="241">
        <v>79.8</v>
      </c>
      <c r="R84" s="243">
        <v>39.8</v>
      </c>
    </row>
    <row r="85" spans="1:18" s="91" customFormat="1" ht="12" customHeight="1">
      <c r="A85" s="41" t="s">
        <v>201</v>
      </c>
      <c r="B85" s="86">
        <v>2147.2</v>
      </c>
      <c r="C85" s="86">
        <v>109.7</v>
      </c>
      <c r="D85" s="86">
        <v>98.9</v>
      </c>
      <c r="E85" s="124">
        <v>957420</v>
      </c>
      <c r="F85" s="125">
        <v>110.3</v>
      </c>
      <c r="G85" s="125">
        <v>100</v>
      </c>
      <c r="H85" s="125">
        <v>4939.3</v>
      </c>
      <c r="I85" s="125">
        <v>100.6</v>
      </c>
      <c r="J85" s="125">
        <v>96.6</v>
      </c>
      <c r="K85" s="124">
        <v>2227504.9</v>
      </c>
      <c r="L85" s="125">
        <v>101.1</v>
      </c>
      <c r="M85" s="150">
        <v>99.3</v>
      </c>
      <c r="N85" s="86">
        <v>7445.8</v>
      </c>
      <c r="O85" s="86">
        <v>99.9</v>
      </c>
      <c r="P85" s="86">
        <v>101.2</v>
      </c>
      <c r="Q85" s="86">
        <v>80.2</v>
      </c>
      <c r="R85" s="119">
        <v>43.3</v>
      </c>
    </row>
    <row r="86" spans="1:18" s="91" customFormat="1" ht="12" customHeight="1">
      <c r="A86" s="263" t="s">
        <v>209</v>
      </c>
      <c r="B86" s="264">
        <v>2327.8</v>
      </c>
      <c r="C86" s="264">
        <v>108.4</v>
      </c>
      <c r="D86" s="264">
        <v>101</v>
      </c>
      <c r="E86" s="265">
        <v>1043553.4</v>
      </c>
      <c r="F86" s="266">
        <v>109</v>
      </c>
      <c r="G86" s="266">
        <v>103.9</v>
      </c>
      <c r="H86" s="266">
        <v>4863.1</v>
      </c>
      <c r="I86" s="266">
        <v>98.5</v>
      </c>
      <c r="J86" s="266">
        <v>96.6</v>
      </c>
      <c r="K86" s="265">
        <v>2179741</v>
      </c>
      <c r="L86" s="266">
        <v>97.9</v>
      </c>
      <c r="M86" s="267">
        <v>103.6</v>
      </c>
      <c r="N86" s="264">
        <v>7456.3</v>
      </c>
      <c r="O86" s="264">
        <v>100.1</v>
      </c>
      <c r="P86" s="264">
        <v>101.3</v>
      </c>
      <c r="Q86" s="264">
        <v>80</v>
      </c>
      <c r="R86" s="268">
        <v>48.2</v>
      </c>
    </row>
  </sheetData>
  <sheetProtection/>
  <mergeCells count="4">
    <mergeCell ref="N2:R2"/>
    <mergeCell ref="K3:L3"/>
    <mergeCell ref="N20:R20"/>
    <mergeCell ref="K21:L21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36"/>
  <sheetViews>
    <sheetView view="pageBreakPreview" zoomScale="85" zoomScaleNormal="85" zoomScaleSheetLayoutView="85" workbookViewId="0" topLeftCell="A1">
      <selection activeCell="F47" sqref="F47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21">
      <c r="A1" s="300" t="s">
        <v>210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W1" s="63"/>
    </row>
    <row r="2" s="50" customFormat="1" ht="13.5">
      <c r="AC2" s="63"/>
    </row>
    <row r="3" s="50" customFormat="1" ht="13.5">
      <c r="AC3" s="63"/>
    </row>
    <row r="4" spans="27:29" s="50" customFormat="1" ht="13.5">
      <c r="AA4" s="63"/>
      <c r="AB4" s="63"/>
      <c r="AC4" s="63"/>
    </row>
    <row r="5" spans="27:29" s="50" customFormat="1" ht="13.5">
      <c r="AA5" s="63"/>
      <c r="AC5" s="63"/>
    </row>
    <row r="6" s="50" customFormat="1" ht="13.5">
      <c r="AA6" s="63"/>
    </row>
    <row r="7" s="50" customFormat="1" ht="13.5">
      <c r="AA7" s="63"/>
    </row>
    <row r="8" s="50" customFormat="1" ht="13.5">
      <c r="AA8" s="63"/>
    </row>
    <row r="9" s="50" customFormat="1" ht="13.5">
      <c r="AA9" s="63"/>
    </row>
    <row r="10" s="50" customFormat="1" ht="13.5">
      <c r="AA10" s="63"/>
    </row>
    <row r="11" s="50" customFormat="1" ht="13.5">
      <c r="AA11" s="63"/>
    </row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2016-05-12T06:07:30Z</cp:lastPrinted>
  <dcterms:created xsi:type="dcterms:W3CDTF">2001-04-03T06:28:04Z</dcterms:created>
  <dcterms:modified xsi:type="dcterms:W3CDTF">2016-05-13T07:10:31Z</dcterms:modified>
  <cp:category/>
  <cp:version/>
  <cp:contentType/>
  <cp:contentStatus/>
</cp:coreProperties>
</file>