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844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'推移表'!$A$1:$R$75</definedName>
  </definedNames>
  <calcPr fullCalcOnLoad="1"/>
</workbook>
</file>

<file path=xl/sharedStrings.xml><?xml version="1.0" encoding="utf-8"?>
<sst xmlns="http://schemas.openxmlformats.org/spreadsheetml/2006/main" count="342" uniqueCount="222">
  <si>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</si>
  <si>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</si>
  <si>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</si>
  <si>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</si>
  <si>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</si>
  <si>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</si>
  <si>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</si>
  <si>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</si>
  <si>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</si>
  <si>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</si>
  <si>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</si>
  <si>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</si>
  <si>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</si>
  <si>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</si>
  <si>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</si>
  <si>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</si>
  <si>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</si>
  <si>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</si>
  <si>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</si>
  <si>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</si>
  <si>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</si>
  <si>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</si>
  <si>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</si>
  <si>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</si>
  <si>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</si>
  <si>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</si>
  <si>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</si>
  <si>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</si>
  <si>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</si>
  <si>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</si>
  <si>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</si>
  <si>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</si>
  <si>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</si>
  <si>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</si>
  <si>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</si>
  <si>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</si>
  <si>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</si>
  <si>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</si>
  <si>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</si>
  <si>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</si>
  <si>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</si>
  <si>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</si>
  <si>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</si>
  <si>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</si>
  <si>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</si>
  <si>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</si>
  <si>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</si>
  <si>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</si>
  <si>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</si>
  <si>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</si>
  <si>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</si>
  <si>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</si>
  <si>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</si>
  <si>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</si>
  <si>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</si>
  <si>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</si>
  <si>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</si>
  <si>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</si>
  <si>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</si>
  <si>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</si>
  <si>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</si>
  <si>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</si>
  <si>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</si>
  <si>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</si>
  <si>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</si>
  <si>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</si>
  <si>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</si>
  <si>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</si>
  <si>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</si>
  <si>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</si>
  <si>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</si>
  <si>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</si>
  <si>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</si>
  <si>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</si>
  <si>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</si>
  <si>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</si>
  <si>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</si>
  <si>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</si>
  <si>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</si>
  <si>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</si>
  <si>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</si>
  <si>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</si>
  <si>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</si>
  <si>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</si>
  <si>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</si>
  <si>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</si>
  <si>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</si>
  <si>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</si>
  <si>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</si>
  <si>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</si>
  <si>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</si>
  <si>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</si>
  <si>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</si>
  <si>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</si>
  <si>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</si>
  <si>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</si>
  <si>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</si>
  <si>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</si>
  <si>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</si>
  <si>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</si>
  <si>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</si>
  <si>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</si>
  <si>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</si>
  <si>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</si>
  <si>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</si>
  <si>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</si>
  <si>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</si>
  <si>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</si>
  <si>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</si>
  <si>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</si>
  <si>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</si>
  <si>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</si>
  <si>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</si>
  <si>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</si>
  <si>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</si>
  <si>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</si>
  <si>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</si>
  <si>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</si>
  <si>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</si>
  <si>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</si>
  <si>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</si>
  <si>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</si>
  <si>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</si>
  <si>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</si>
  <si>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</si>
  <si>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</si>
  <si>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</si>
  <si>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</si>
  <si>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</si>
  <si>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</si>
  <si>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</si>
  <si>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</si>
  <si>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</si>
  <si>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</si>
  <si>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</si>
  <si>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</si>
  <si>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</si>
  <si>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</si>
  <si>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</si>
  <si>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</si>
  <si>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</si>
  <si>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</si>
  <si>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</si>
  <si>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</si>
  <si>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</si>
  <si>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</si>
  <si>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</si>
  <si>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</si>
  <si>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</si>
  <si>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</si>
  <si>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</si>
  <si>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</si>
  <si>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</si>
  <si>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</si>
  <si>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</si>
  <si>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</si>
  <si>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</si>
  <si>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</si>
  <si>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</si>
  <si>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</si>
  <si>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</si>
  <si>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</si>
  <si>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</si>
  <si>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</si>
  <si>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</si>
  <si>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</si>
  <si>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</si>
  <si>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</si>
  <si>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</si>
  <si>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</si>
  <si>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</si>
  <si>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</si>
  <si>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</si>
  <si>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</si>
  <si>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</si>
  <si>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</si>
  <si>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</si>
  <si>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</si>
  <si>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</si>
  <si>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</si>
  <si>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</si>
  <si>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</si>
  <si>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</si>
  <si>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</si>
  <si>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</si>
  <si>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</si>
  <si>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</si>
  <si>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</si>
  <si>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</si>
  <si>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</si>
  <si>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</si>
  <si>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</si>
  <si>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</si>
  <si>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</si>
  <si>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</si>
  <si>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</si>
  <si>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</si>
  <si>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</si>
  <si>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担当：青木・増田</t>
  </si>
  <si>
    <t>　2月</t>
  </si>
  <si>
    <t>TEL03-5253-8111 内線25312、25314</t>
  </si>
  <si>
    <t>　3月</t>
  </si>
  <si>
    <t>2.1％減</t>
  </si>
  <si>
    <t>平成２８年４月分の営業普通倉庫の実績（主要２１社）について</t>
  </si>
  <si>
    <t>平成28年3月分</t>
  </si>
  <si>
    <t>平成27年4月分</t>
  </si>
  <si>
    <t>平成28年4月分</t>
  </si>
  <si>
    <t>平成２８年４月</t>
  </si>
  <si>
    <t>営業普通倉庫２１社統計（平成２８年４月）</t>
  </si>
  <si>
    <t>0.6％減</t>
  </si>
  <si>
    <t>2.0％減</t>
  </si>
  <si>
    <t>5.5％減</t>
  </si>
  <si>
    <t>1.0％減</t>
  </si>
  <si>
    <t>5.2％減</t>
  </si>
  <si>
    <t>10.3％減</t>
  </si>
  <si>
    <t>3.8％減</t>
  </si>
  <si>
    <t>0.7％増</t>
  </si>
  <si>
    <t>0.3％増</t>
  </si>
  <si>
    <t>2.6％減</t>
  </si>
  <si>
    <t>4.1％増</t>
  </si>
  <si>
    <t>※２１社の所管面積（１～３類倉庫）（H27年6月末現在）は、全普通倉庫事業者（H26年度末現在4,849事業者）の所管面積比で約１９％</t>
  </si>
  <si>
    <t>＜今月の動向＞
・入庫高については、数量２３１万トンで前月比０．６％減、前年同月比２．０％減。
・出庫高については、数量２２８万トンで前月比５．２％減、前年同月比３．８％減。
・保管残高については、数量４９０万トンで前月比０．７％増、前年同月比２．６％減。
・対前月比は、先月に続き飲料、その他の食料工業品は増加するも、電気機械、その他の機械を中心に全体的に減少。保管残高は微増。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</si>
</sst>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196" fontId="74" fillId="0" borderId="57" xfId="0" applyNumberFormat="1" applyFont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4" fillId="0" borderId="6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60" xfId="0" applyFont="1" applyBorder="1" applyAlignment="1">
      <alignment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198" fontId="74" fillId="0" borderId="64" xfId="0" applyNumberFormat="1" applyFont="1" applyFill="1" applyBorder="1" applyAlignment="1">
      <alignment horizontal="right" vertical="center" wrapText="1"/>
    </xf>
    <xf numFmtId="0" fontId="74" fillId="0" borderId="65" xfId="0" applyFont="1" applyFill="1" applyBorder="1" applyAlignment="1">
      <alignment horizontal="right" vertical="center" wrapText="1"/>
    </xf>
    <xf numFmtId="0" fontId="74" fillId="0" borderId="66" xfId="0" applyFont="1" applyFill="1" applyBorder="1" applyAlignment="1">
      <alignment horizontal="right" vertical="center" wrapText="1"/>
    </xf>
    <xf numFmtId="198" fontId="74" fillId="0" borderId="67" xfId="0" applyNumberFormat="1" applyFont="1" applyFill="1" applyBorder="1" applyAlignment="1">
      <alignment horizontal="right" vertical="center" wrapText="1"/>
    </xf>
    <xf numFmtId="198" fontId="74" fillId="0" borderId="66" xfId="0" applyNumberFormat="1" applyFont="1" applyFill="1" applyBorder="1" applyAlignment="1">
      <alignment horizontal="right" vertical="center" wrapText="1"/>
    </xf>
    <xf numFmtId="0" fontId="71" fillId="0" borderId="68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9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57" xfId="0" applyFont="1" applyBorder="1" applyAlignment="1">
      <alignment vertical="center" wrapText="1"/>
    </xf>
    <xf numFmtId="0" fontId="74" fillId="0" borderId="71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72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72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7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4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4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7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right"/>
    </xf>
    <xf numFmtId="176" fontId="12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76" fontId="12" fillId="0" borderId="75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right"/>
    </xf>
    <xf numFmtId="176" fontId="12" fillId="0" borderId="76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6" fontId="12" fillId="0" borderId="76" xfId="0" applyNumberFormat="1" applyFont="1" applyBorder="1" applyAlignment="1">
      <alignment/>
    </xf>
    <xf numFmtId="49" fontId="12" fillId="0" borderId="76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176" fontId="12" fillId="0" borderId="76" xfId="0" applyNumberFormat="1" applyFont="1" applyFill="1" applyBorder="1" applyAlignment="1">
      <alignment/>
    </xf>
    <xf numFmtId="176" fontId="73" fillId="0" borderId="76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73" fillId="0" borderId="75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98" fontId="25" fillId="0" borderId="64" xfId="0" applyNumberFormat="1" applyFont="1" applyFill="1" applyBorder="1" applyAlignment="1">
      <alignment horizontal="right" vertical="center" wrapText="1"/>
    </xf>
    <xf numFmtId="0" fontId="25" fillId="0" borderId="66" xfId="0" applyFont="1" applyFill="1" applyBorder="1" applyAlignment="1">
      <alignment horizontal="right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4" fillId="0" borderId="69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</c:numCache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</c:numCache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2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9090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60007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9090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uda-j2z6\Desktop\21&#31038;&#12464;&#12521;&#12501;2804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7">
      <selection activeCell="O14" sqref="O14"/>
    </sheetView>
  </sheetViews>
  <sheetFormatPr defaultColWidth="9.00390625" defaultRowHeight="13.5"/>
  <cols>
    <col min="1" max="1" width="10.75390625" style="205" customWidth="1"/>
    <col min="2" max="2" width="6.50390625" style="205" customWidth="1"/>
    <col min="3" max="3" width="10.875" style="205" customWidth="1"/>
    <col min="4" max="4" width="8.50390625" style="205" customWidth="1"/>
    <col min="5" max="5" width="9.625" style="205" customWidth="1"/>
    <col min="6" max="6" width="9.00390625" style="205" customWidth="1"/>
    <col min="7" max="7" width="9.125" style="205" customWidth="1"/>
    <col min="8" max="8" width="9.25390625" style="205" customWidth="1"/>
    <col min="9" max="9" width="9.625" style="205" customWidth="1"/>
    <col min="10" max="10" width="8.625" style="205" customWidth="1"/>
    <col min="11" max="16384" width="9.00390625" style="40" customWidth="1"/>
  </cols>
  <sheetData>
    <row r="1" spans="1:10" ht="18" customHeight="1">
      <c r="A1" s="268" t="s">
        <v>203</v>
      </c>
      <c r="B1" s="268"/>
      <c r="C1" s="268"/>
      <c r="D1" s="268"/>
      <c r="E1" s="268"/>
      <c r="F1" s="268"/>
      <c r="G1" s="268"/>
      <c r="H1" s="268"/>
      <c r="I1" s="268"/>
      <c r="J1" s="268"/>
    </row>
    <row r="2" ht="15" customHeight="1">
      <c r="A2" s="205" t="s">
        <v>92</v>
      </c>
    </row>
    <row r="3" ht="14.25">
      <c r="C3" s="205" t="s">
        <v>150</v>
      </c>
    </row>
    <row r="4" spans="5:10" ht="14.25">
      <c r="E4" s="206"/>
      <c r="F4" s="269">
        <v>42535</v>
      </c>
      <c r="G4" s="269"/>
      <c r="H4" s="269"/>
      <c r="I4" s="269"/>
      <c r="J4" s="207"/>
    </row>
    <row r="5" spans="5:10" ht="14.25">
      <c r="E5" s="208" t="s">
        <v>137</v>
      </c>
      <c r="F5" s="208" t="s">
        <v>132</v>
      </c>
      <c r="G5" s="208"/>
      <c r="H5" s="208"/>
      <c r="I5" s="208"/>
      <c r="J5" s="208"/>
    </row>
    <row r="6" spans="5:10" ht="14.25">
      <c r="E6" s="208" t="s">
        <v>137</v>
      </c>
      <c r="F6" s="208" t="s">
        <v>198</v>
      </c>
      <c r="G6" s="208"/>
      <c r="H6" s="208"/>
      <c r="I6" s="208"/>
      <c r="J6" s="208"/>
    </row>
    <row r="7" spans="5:10" ht="14.25">
      <c r="E7" s="208" t="s">
        <v>137</v>
      </c>
      <c r="F7" s="208" t="s">
        <v>200</v>
      </c>
      <c r="G7" s="208"/>
      <c r="H7" s="208"/>
      <c r="I7" s="208"/>
      <c r="J7" s="208"/>
    </row>
    <row r="8" ht="22.5" customHeight="1" thickBot="1"/>
    <row r="9" spans="1:10" s="65" customFormat="1" ht="215.25" customHeight="1" thickBot="1">
      <c r="A9" s="270" t="s">
        <v>221</v>
      </c>
      <c r="B9" s="271"/>
      <c r="C9" s="271"/>
      <c r="D9" s="271"/>
      <c r="E9" s="271"/>
      <c r="F9" s="271"/>
      <c r="G9" s="271"/>
      <c r="H9" s="271"/>
      <c r="I9" s="271"/>
      <c r="J9" s="272"/>
    </row>
    <row r="10" spans="1:10" s="65" customFormat="1" ht="21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s="62" customFormat="1" ht="33.75" customHeight="1" thickBot="1">
      <c r="A11" s="211" t="s">
        <v>182</v>
      </c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s="62" customFormat="1" ht="21.75" customHeight="1" thickBot="1">
      <c r="A12" s="212"/>
      <c r="B12" s="213"/>
      <c r="C12" s="273" t="s">
        <v>138</v>
      </c>
      <c r="D12" s="274"/>
      <c r="E12" s="273" t="s">
        <v>139</v>
      </c>
      <c r="F12" s="275"/>
      <c r="G12" s="274"/>
      <c r="H12" s="273" t="s">
        <v>140</v>
      </c>
      <c r="I12" s="275"/>
      <c r="J12" s="274"/>
    </row>
    <row r="13" spans="1:10" s="65" customFormat="1" ht="26.25" customHeight="1" thickBot="1">
      <c r="A13" s="214"/>
      <c r="B13" s="215" t="s">
        <v>137</v>
      </c>
      <c r="C13" s="280" t="s">
        <v>206</v>
      </c>
      <c r="D13" s="281"/>
      <c r="E13" s="216" t="s">
        <v>141</v>
      </c>
      <c r="F13" s="282" t="s">
        <v>204</v>
      </c>
      <c r="G13" s="283"/>
      <c r="H13" s="216" t="s">
        <v>137</v>
      </c>
      <c r="I13" s="282" t="s">
        <v>205</v>
      </c>
      <c r="J13" s="283"/>
    </row>
    <row r="14" spans="1:10" ht="30" customHeight="1">
      <c r="A14" s="284" t="s">
        <v>142</v>
      </c>
      <c r="B14" s="183" t="s">
        <v>143</v>
      </c>
      <c r="C14" s="151">
        <v>231</v>
      </c>
      <c r="D14" s="184" t="s">
        <v>144</v>
      </c>
      <c r="E14" s="189" t="s">
        <v>209</v>
      </c>
      <c r="F14" s="151">
        <v>233</v>
      </c>
      <c r="G14" s="155" t="s">
        <v>144</v>
      </c>
      <c r="H14" s="189" t="s">
        <v>210</v>
      </c>
      <c r="I14" s="149">
        <v>236</v>
      </c>
      <c r="J14" s="185" t="s">
        <v>144</v>
      </c>
    </row>
    <row r="15" spans="1:10" ht="30" customHeight="1" thickBot="1">
      <c r="A15" s="284"/>
      <c r="B15" s="186" t="s">
        <v>145</v>
      </c>
      <c r="C15" s="150">
        <v>9859</v>
      </c>
      <c r="D15" s="154" t="s">
        <v>146</v>
      </c>
      <c r="E15" s="190" t="s">
        <v>211</v>
      </c>
      <c r="F15" s="150">
        <v>10436</v>
      </c>
      <c r="G15" s="154" t="s">
        <v>146</v>
      </c>
      <c r="H15" s="190" t="s">
        <v>212</v>
      </c>
      <c r="I15" s="150">
        <v>9961</v>
      </c>
      <c r="J15" s="154" t="s">
        <v>146</v>
      </c>
    </row>
    <row r="16" spans="1:10" ht="30" customHeight="1">
      <c r="A16" s="285" t="s">
        <v>147</v>
      </c>
      <c r="B16" s="187" t="s">
        <v>143</v>
      </c>
      <c r="C16" s="151">
        <v>228</v>
      </c>
      <c r="D16" s="155" t="s">
        <v>144</v>
      </c>
      <c r="E16" s="266" t="s">
        <v>213</v>
      </c>
      <c r="F16" s="151">
        <v>240</v>
      </c>
      <c r="G16" s="155" t="s">
        <v>144</v>
      </c>
      <c r="H16" s="189" t="s">
        <v>215</v>
      </c>
      <c r="I16" s="151">
        <v>237</v>
      </c>
      <c r="J16" s="155" t="s">
        <v>144</v>
      </c>
    </row>
    <row r="17" spans="1:10" ht="30" customHeight="1" thickBot="1">
      <c r="A17" s="286"/>
      <c r="B17" s="188" t="s">
        <v>145</v>
      </c>
      <c r="C17" s="152">
        <v>9793</v>
      </c>
      <c r="D17" s="156" t="s">
        <v>146</v>
      </c>
      <c r="E17" s="267" t="s">
        <v>214</v>
      </c>
      <c r="F17" s="152">
        <v>10913</v>
      </c>
      <c r="G17" s="156" t="s">
        <v>146</v>
      </c>
      <c r="H17" s="191" t="s">
        <v>202</v>
      </c>
      <c r="I17" s="152">
        <v>10006</v>
      </c>
      <c r="J17" s="156" t="s">
        <v>146</v>
      </c>
    </row>
    <row r="18" spans="1:10" ht="30" customHeight="1">
      <c r="A18" s="287" t="s">
        <v>102</v>
      </c>
      <c r="B18" s="183" t="s">
        <v>143</v>
      </c>
      <c r="C18" s="149">
        <v>490</v>
      </c>
      <c r="D18" s="153" t="s">
        <v>144</v>
      </c>
      <c r="E18" s="192" t="s">
        <v>216</v>
      </c>
      <c r="F18" s="149">
        <v>486</v>
      </c>
      <c r="G18" s="153" t="s">
        <v>144</v>
      </c>
      <c r="H18" s="192" t="s">
        <v>218</v>
      </c>
      <c r="I18" s="149">
        <v>503</v>
      </c>
      <c r="J18" s="153" t="s">
        <v>144</v>
      </c>
    </row>
    <row r="19" spans="1:10" ht="30" customHeight="1" thickBot="1">
      <c r="A19" s="280"/>
      <c r="B19" s="188" t="s">
        <v>145</v>
      </c>
      <c r="C19" s="152">
        <v>21863</v>
      </c>
      <c r="D19" s="156" t="s">
        <v>146</v>
      </c>
      <c r="E19" s="193" t="s">
        <v>217</v>
      </c>
      <c r="F19" s="152">
        <v>21797</v>
      </c>
      <c r="G19" s="156" t="s">
        <v>146</v>
      </c>
      <c r="H19" s="191" t="s">
        <v>219</v>
      </c>
      <c r="I19" s="152">
        <v>20998</v>
      </c>
      <c r="J19" s="156" t="s">
        <v>146</v>
      </c>
    </row>
    <row r="20" spans="1:10" ht="14.25" customHeight="1">
      <c r="A20" s="276"/>
      <c r="B20" s="277"/>
      <c r="C20" s="277"/>
      <c r="D20" s="277"/>
      <c r="E20" s="277"/>
      <c r="F20" s="277"/>
      <c r="G20" s="277"/>
      <c r="H20" s="277"/>
      <c r="I20" s="277"/>
      <c r="J20" s="277"/>
    </row>
    <row r="21" ht="10.5" customHeight="1"/>
    <row r="22" spans="1:11" s="62" customFormat="1" ht="86.25" customHeight="1">
      <c r="A22" s="278" t="s">
        <v>180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64"/>
    </row>
    <row r="23" spans="1:10" ht="21.75" customHeight="1">
      <c r="A23" s="279" t="s">
        <v>220</v>
      </c>
      <c r="B23" s="279"/>
      <c r="C23" s="279"/>
      <c r="D23" s="279"/>
      <c r="E23" s="279"/>
      <c r="F23" s="279"/>
      <c r="G23" s="279"/>
      <c r="H23" s="279"/>
      <c r="I23" s="279"/>
      <c r="J23" s="279"/>
    </row>
    <row r="24" spans="1:10" ht="14.25">
      <c r="A24" s="279"/>
      <c r="B24" s="279"/>
      <c r="C24" s="279"/>
      <c r="D24" s="279"/>
      <c r="E24" s="279"/>
      <c r="F24" s="279"/>
      <c r="G24" s="279"/>
      <c r="H24" s="279"/>
      <c r="I24" s="279"/>
      <c r="J24" s="279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22">
      <selection activeCell="O14" sqref="O1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160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207</v>
      </c>
      <c r="E4" s="13"/>
      <c r="F4" s="100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88" t="s">
        <v>161</v>
      </c>
      <c r="F6" s="289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94" t="s">
        <v>8</v>
      </c>
      <c r="B8" s="195" t="s">
        <v>90</v>
      </c>
      <c r="C8" s="133">
        <v>7413.14475</v>
      </c>
      <c r="D8" s="158">
        <v>5929.468390413223</v>
      </c>
      <c r="E8" s="123">
        <v>99.64819912423324</v>
      </c>
      <c r="F8" s="135">
        <v>100.55118920802353</v>
      </c>
      <c r="G8" s="13"/>
      <c r="H8" s="104"/>
    </row>
    <row r="9" spans="1:8" ht="19.5" customHeight="1">
      <c r="A9" s="194" t="s">
        <v>184</v>
      </c>
      <c r="B9" s="195" t="s">
        <v>90</v>
      </c>
      <c r="C9" s="133">
        <v>0.952</v>
      </c>
      <c r="D9" s="158">
        <v>0.952</v>
      </c>
      <c r="E9" s="123">
        <v>100</v>
      </c>
      <c r="F9" s="135">
        <v>43.89119409866298</v>
      </c>
      <c r="G9" s="13"/>
      <c r="H9" s="104"/>
    </row>
    <row r="10" spans="1:8" ht="19.5" customHeight="1">
      <c r="A10" s="194" t="s">
        <v>9</v>
      </c>
      <c r="B10" s="195" t="s">
        <v>90</v>
      </c>
      <c r="C10" s="133">
        <v>15.95764</v>
      </c>
      <c r="D10" s="158">
        <v>12.051</v>
      </c>
      <c r="E10" s="123">
        <v>100</v>
      </c>
      <c r="F10" s="135">
        <v>101.73407014313729</v>
      </c>
      <c r="G10" s="13"/>
      <c r="H10" s="104"/>
    </row>
    <row r="11" spans="1:8" ht="19.5" customHeight="1">
      <c r="A11" s="194" t="s">
        <v>10</v>
      </c>
      <c r="B11" s="195" t="s">
        <v>90</v>
      </c>
      <c r="C11" s="159">
        <v>7430.1</v>
      </c>
      <c r="D11" s="158">
        <v>5942.5</v>
      </c>
      <c r="E11" s="124">
        <v>99.64900473778557</v>
      </c>
      <c r="F11" s="135">
        <v>100.53707781336317</v>
      </c>
      <c r="G11" s="13"/>
      <c r="H11" s="104"/>
    </row>
    <row r="12" spans="1:8" ht="19.5" customHeight="1">
      <c r="A12" s="194" t="s">
        <v>11</v>
      </c>
      <c r="B12" s="195" t="s">
        <v>90</v>
      </c>
      <c r="C12" s="133">
        <v>173.08972</v>
      </c>
      <c r="D12" s="158">
        <v>75.079</v>
      </c>
      <c r="E12" s="123">
        <v>100</v>
      </c>
      <c r="F12" s="135">
        <v>98.29911419911961</v>
      </c>
      <c r="G12" s="13"/>
      <c r="H12" s="104"/>
    </row>
    <row r="13" spans="1:8" ht="19.5" customHeight="1">
      <c r="A13" s="194" t="s">
        <v>12</v>
      </c>
      <c r="B13" s="195" t="s">
        <v>185</v>
      </c>
      <c r="C13" s="133">
        <v>373.1288</v>
      </c>
      <c r="D13" s="158">
        <v>89.83316</v>
      </c>
      <c r="E13" s="123">
        <v>100</v>
      </c>
      <c r="F13" s="135">
        <v>100.63450674557859</v>
      </c>
      <c r="G13" s="13"/>
      <c r="H13" s="104"/>
    </row>
    <row r="14" spans="1:8" ht="19.5" customHeight="1">
      <c r="A14" s="194" t="s">
        <v>13</v>
      </c>
      <c r="B14" s="195" t="s">
        <v>185</v>
      </c>
      <c r="C14" s="133">
        <v>0</v>
      </c>
      <c r="D14" s="158">
        <v>0</v>
      </c>
      <c r="E14" s="125" t="s">
        <v>14</v>
      </c>
      <c r="F14" s="160" t="s">
        <v>14</v>
      </c>
      <c r="G14" s="13"/>
      <c r="H14" s="104"/>
    </row>
    <row r="15" spans="1:8" ht="19.5" customHeight="1">
      <c r="A15" s="196" t="s">
        <v>15</v>
      </c>
      <c r="B15" s="197" t="s">
        <v>90</v>
      </c>
      <c r="C15" s="138">
        <v>54.259910000000005</v>
      </c>
      <c r="D15" s="161">
        <v>44.75973</v>
      </c>
      <c r="E15" s="126">
        <v>98.79645111488502</v>
      </c>
      <c r="F15" s="141">
        <v>103.49827022554305</v>
      </c>
      <c r="G15" s="13"/>
      <c r="H15" s="105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27" t="s">
        <v>1</v>
      </c>
      <c r="C19" s="42" t="s">
        <v>155</v>
      </c>
      <c r="D19" s="43"/>
      <c r="E19" s="129"/>
      <c r="F19" s="42" t="s">
        <v>156</v>
      </c>
      <c r="G19" s="43"/>
      <c r="H19" s="57"/>
      <c r="I19" s="1"/>
    </row>
    <row r="20" spans="1:9" ht="33.75" customHeight="1">
      <c r="A20" s="19" t="s">
        <v>6</v>
      </c>
      <c r="B20" s="128"/>
      <c r="C20" s="46"/>
      <c r="D20" s="48" t="s">
        <v>162</v>
      </c>
      <c r="E20" s="130" t="s">
        <v>110</v>
      </c>
      <c r="F20" s="46"/>
      <c r="G20" s="48" t="s">
        <v>162</v>
      </c>
      <c r="H20" s="58" t="s">
        <v>110</v>
      </c>
      <c r="I20" s="1"/>
    </row>
    <row r="21" spans="1:9" ht="19.5" customHeight="1">
      <c r="A21" s="198" t="s">
        <v>17</v>
      </c>
      <c r="B21" s="199" t="s">
        <v>18</v>
      </c>
      <c r="C21" s="123">
        <v>2243.159</v>
      </c>
      <c r="D21" s="133">
        <v>100.40634157848349</v>
      </c>
      <c r="E21" s="134">
        <v>98.07107047281946</v>
      </c>
      <c r="F21" s="123">
        <v>2188.1752009999996</v>
      </c>
      <c r="G21" s="133">
        <v>94.70013409296259</v>
      </c>
      <c r="H21" s="135">
        <v>96.2880242777766</v>
      </c>
      <c r="I21" s="1"/>
    </row>
    <row r="22" spans="1:9" ht="19.5" customHeight="1">
      <c r="A22" s="200" t="s">
        <v>19</v>
      </c>
      <c r="B22" s="199" t="s">
        <v>20</v>
      </c>
      <c r="C22" s="136">
        <v>965332.04</v>
      </c>
      <c r="D22" s="133">
        <v>94.57537254273774</v>
      </c>
      <c r="E22" s="134">
        <v>98.53733776735342</v>
      </c>
      <c r="F22" s="123">
        <v>957291.325</v>
      </c>
      <c r="G22" s="133">
        <v>89.70352161769324</v>
      </c>
      <c r="H22" s="135">
        <v>97.26870771417482</v>
      </c>
      <c r="I22" s="1"/>
    </row>
    <row r="23" spans="1:9" ht="19.5" customHeight="1">
      <c r="A23" s="198" t="s">
        <v>21</v>
      </c>
      <c r="B23" s="199" t="s">
        <v>18</v>
      </c>
      <c r="C23" s="136">
        <v>30.251</v>
      </c>
      <c r="D23" s="133">
        <v>85.12296696493894</v>
      </c>
      <c r="E23" s="134">
        <v>93.33271627792176</v>
      </c>
      <c r="F23" s="123">
        <v>34.15</v>
      </c>
      <c r="G23" s="133">
        <v>96.0645869082112</v>
      </c>
      <c r="H23" s="135">
        <v>101.50699997027613</v>
      </c>
      <c r="I23" s="1"/>
    </row>
    <row r="24" spans="1:9" ht="19.5" customHeight="1">
      <c r="A24" s="200" t="s">
        <v>19</v>
      </c>
      <c r="B24" s="199" t="s">
        <v>20</v>
      </c>
      <c r="C24" s="136">
        <v>7734.396</v>
      </c>
      <c r="D24" s="133">
        <v>84.31377507972007</v>
      </c>
      <c r="E24" s="134">
        <v>93.21223353349919</v>
      </c>
      <c r="F24" s="123">
        <v>8617.353</v>
      </c>
      <c r="G24" s="133">
        <v>92.59112255448625</v>
      </c>
      <c r="H24" s="135">
        <v>99.55160292078469</v>
      </c>
      <c r="I24" s="1"/>
    </row>
    <row r="25" spans="1:9" ht="19.5" customHeight="1">
      <c r="A25" s="198" t="s">
        <v>22</v>
      </c>
      <c r="B25" s="199" t="s">
        <v>18</v>
      </c>
      <c r="C25" s="136">
        <v>24.233</v>
      </c>
      <c r="D25" s="133">
        <v>59.27982582744197</v>
      </c>
      <c r="E25" s="134">
        <v>80.11968524763606</v>
      </c>
      <c r="F25" s="123">
        <v>38.418</v>
      </c>
      <c r="G25" s="133">
        <v>92.55342214941338</v>
      </c>
      <c r="H25" s="135">
        <v>73.23293938238658</v>
      </c>
      <c r="I25" s="1"/>
    </row>
    <row r="26" spans="1:9" ht="19.5" customHeight="1">
      <c r="A26" s="198" t="s">
        <v>19</v>
      </c>
      <c r="B26" s="199" t="s">
        <v>20</v>
      </c>
      <c r="C26" s="136">
        <v>947.296</v>
      </c>
      <c r="D26" s="133">
        <v>62.94580710580296</v>
      </c>
      <c r="E26" s="134">
        <v>67.70186468574924</v>
      </c>
      <c r="F26" s="123">
        <v>1439.846</v>
      </c>
      <c r="G26" s="133">
        <v>81.9194645535253</v>
      </c>
      <c r="H26" s="135">
        <v>109.67414155571129</v>
      </c>
      <c r="I26" s="1"/>
    </row>
    <row r="27" spans="1:9" ht="19.5" customHeight="1">
      <c r="A27" s="201" t="s">
        <v>23</v>
      </c>
      <c r="B27" s="199" t="s">
        <v>18</v>
      </c>
      <c r="C27" s="136">
        <v>15.794</v>
      </c>
      <c r="D27" s="133">
        <v>91.34231681221443</v>
      </c>
      <c r="E27" s="134">
        <v>148.70539497222484</v>
      </c>
      <c r="F27" s="123">
        <v>17.309</v>
      </c>
      <c r="G27" s="133">
        <v>106.31410846999569</v>
      </c>
      <c r="H27" s="135">
        <v>165.20950653813114</v>
      </c>
      <c r="I27" s="1"/>
    </row>
    <row r="28" spans="1:9" ht="19.5" customHeight="1">
      <c r="A28" s="198" t="s">
        <v>19</v>
      </c>
      <c r="B28" s="217" t="s">
        <v>20</v>
      </c>
      <c r="C28" s="218">
        <v>11864.751</v>
      </c>
      <c r="D28" s="219">
        <v>97.46141568203106</v>
      </c>
      <c r="E28" s="220">
        <v>175.79356942072988</v>
      </c>
      <c r="F28" s="221">
        <v>11979.075</v>
      </c>
      <c r="G28" s="219">
        <v>91.58152482169466</v>
      </c>
      <c r="H28" s="222">
        <v>185.15892282975594</v>
      </c>
      <c r="I28" s="1"/>
    </row>
    <row r="29" spans="1:9" ht="19.5" customHeight="1">
      <c r="A29" s="223" t="s">
        <v>24</v>
      </c>
      <c r="B29" s="224" t="s">
        <v>18</v>
      </c>
      <c r="C29" s="225">
        <v>2313.437</v>
      </c>
      <c r="D29" s="226">
        <v>99.38344927310851</v>
      </c>
      <c r="E29" s="227">
        <v>98.00381943591303</v>
      </c>
      <c r="F29" s="228">
        <v>2278.0522009999995</v>
      </c>
      <c r="G29" s="226">
        <v>94.7619002079389</v>
      </c>
      <c r="H29" s="229">
        <v>96.15641483239912</v>
      </c>
      <c r="I29" s="1"/>
    </row>
    <row r="30" spans="1:9" ht="19.5" customHeight="1">
      <c r="A30" s="202" t="s">
        <v>25</v>
      </c>
      <c r="B30" s="203" t="s">
        <v>20</v>
      </c>
      <c r="C30" s="137">
        <v>985878.483</v>
      </c>
      <c r="D30" s="138">
        <v>94.47322186864844</v>
      </c>
      <c r="E30" s="139">
        <v>98.97312474366842</v>
      </c>
      <c r="F30" s="140">
        <v>979327.599</v>
      </c>
      <c r="G30" s="138">
        <v>89.73811995065032</v>
      </c>
      <c r="H30" s="141">
        <v>97.87300234436803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162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3">
        <v>4735.802585300001</v>
      </c>
      <c r="D34" s="133">
        <v>101.17466198779003</v>
      </c>
      <c r="E34" s="133">
        <v>99.02743724014165</v>
      </c>
      <c r="F34" s="142">
        <v>47.05864265037409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3">
        <v>2146038.044156</v>
      </c>
      <c r="D35" s="133">
        <v>100.3760862976931</v>
      </c>
      <c r="E35" s="133">
        <v>104.69130638317598</v>
      </c>
      <c r="F35" s="144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3">
        <v>94.787</v>
      </c>
      <c r="D36" s="133">
        <v>96.04908497659243</v>
      </c>
      <c r="E36" s="133">
        <v>72.43998807786073</v>
      </c>
      <c r="F36" s="142">
        <v>33.28681521452606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3">
        <v>23266.046</v>
      </c>
      <c r="D37" s="133">
        <v>96.34371240916239</v>
      </c>
      <c r="E37" s="133">
        <v>73.23464669955746</v>
      </c>
      <c r="F37" s="144" t="s">
        <v>14</v>
      </c>
      <c r="G37" s="290" t="s">
        <v>163</v>
      </c>
      <c r="H37" s="291"/>
      <c r="I37" s="1"/>
    </row>
    <row r="38" spans="1:9" ht="19.5" customHeight="1">
      <c r="A38" s="52" t="s">
        <v>22</v>
      </c>
      <c r="B38" s="53" t="s">
        <v>18</v>
      </c>
      <c r="C38" s="143">
        <v>44.057</v>
      </c>
      <c r="D38" s="133">
        <v>75.64472373888259</v>
      </c>
      <c r="E38" s="133">
        <v>46.04860203814999</v>
      </c>
      <c r="F38" s="142">
        <v>61.2430229034497</v>
      </c>
      <c r="G38" s="290"/>
      <c r="H38" s="291"/>
      <c r="I38" s="1"/>
    </row>
    <row r="39" spans="1:9" ht="19.5" customHeight="1">
      <c r="A39" s="52" t="s">
        <v>19</v>
      </c>
      <c r="B39" s="53" t="s">
        <v>20</v>
      </c>
      <c r="C39" s="143">
        <v>1883.493</v>
      </c>
      <c r="D39" s="143">
        <v>79.27015630609378</v>
      </c>
      <c r="E39" s="143">
        <v>43.296221272902145</v>
      </c>
      <c r="F39" s="144" t="s">
        <v>14</v>
      </c>
      <c r="G39" s="290"/>
      <c r="H39" s="291"/>
      <c r="I39" s="1"/>
    </row>
    <row r="40" spans="1:9" ht="19.5" customHeight="1">
      <c r="A40" s="55" t="s">
        <v>23</v>
      </c>
      <c r="B40" s="53" t="s">
        <v>18</v>
      </c>
      <c r="C40" s="143">
        <v>23.837</v>
      </c>
      <c r="D40" s="133">
        <v>94.02414010728937</v>
      </c>
      <c r="E40" s="133">
        <v>127.13066666666666</v>
      </c>
      <c r="F40" s="142">
        <v>67.29756652910204</v>
      </c>
      <c r="G40" s="290"/>
      <c r="H40" s="291"/>
      <c r="I40" s="1"/>
    </row>
    <row r="41" spans="1:9" ht="19.5" customHeight="1">
      <c r="A41" s="52" t="s">
        <v>19</v>
      </c>
      <c r="B41" s="7" t="s">
        <v>20</v>
      </c>
      <c r="C41" s="230">
        <v>15104.321</v>
      </c>
      <c r="D41" s="219">
        <v>99.24878988898158</v>
      </c>
      <c r="E41" s="219">
        <v>109.19888515975744</v>
      </c>
      <c r="F41" s="231" t="s">
        <v>14</v>
      </c>
      <c r="G41" s="290"/>
      <c r="H41" s="291"/>
      <c r="I41" s="1"/>
    </row>
    <row r="42" spans="1:9" ht="19.5" customHeight="1">
      <c r="A42" s="232" t="s">
        <v>24</v>
      </c>
      <c r="B42" s="233" t="s">
        <v>18</v>
      </c>
      <c r="C42" s="234">
        <v>4898.4835853</v>
      </c>
      <c r="D42" s="226">
        <v>100.72761834696192</v>
      </c>
      <c r="E42" s="226">
        <v>97.43208847615496</v>
      </c>
      <c r="F42" s="235">
        <v>47.03632081575539</v>
      </c>
      <c r="G42" s="290"/>
      <c r="H42" s="291"/>
      <c r="I42" s="1"/>
    </row>
    <row r="43" spans="1:9" ht="19.5" customHeight="1">
      <c r="A43" s="56" t="s">
        <v>25</v>
      </c>
      <c r="B43" s="11" t="s">
        <v>20</v>
      </c>
      <c r="C43" s="145">
        <v>2186291.9041560004</v>
      </c>
      <c r="D43" s="145">
        <v>100.30053496903642</v>
      </c>
      <c r="E43" s="145">
        <v>104.11788319599795</v>
      </c>
      <c r="F43" s="146" t="s">
        <v>14</v>
      </c>
      <c r="G43" s="290"/>
      <c r="H43" s="29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O14" sqref="O14"/>
      <selection pane="bottomLeft" activeCell="O14" sqref="O1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平成２８年４月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1" t="s">
        <v>170</v>
      </c>
      <c r="G4" s="103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4">
        <v>19.439</v>
      </c>
      <c r="D5" s="165">
        <v>100.02572810538233</v>
      </c>
      <c r="E5" s="165">
        <v>61.1001100110011</v>
      </c>
      <c r="F5" s="166">
        <v>3253.402</v>
      </c>
      <c r="G5" s="164">
        <v>294.648</v>
      </c>
      <c r="H5" s="165">
        <v>97.28819491449873</v>
      </c>
      <c r="I5" s="165">
        <v>83.18361216665632</v>
      </c>
      <c r="J5" s="167">
        <v>45145.321</v>
      </c>
    </row>
    <row r="6" spans="1:10" ht="18.75" customHeight="1">
      <c r="A6" s="31">
        <v>2</v>
      </c>
      <c r="B6" s="32" t="s">
        <v>39</v>
      </c>
      <c r="C6" s="164">
        <v>4.393</v>
      </c>
      <c r="D6" s="165">
        <v>32.99286518963575</v>
      </c>
      <c r="E6" s="165">
        <v>68.81265664160401</v>
      </c>
      <c r="F6" s="166">
        <v>371.661</v>
      </c>
      <c r="G6" s="164">
        <v>24.614</v>
      </c>
      <c r="H6" s="165">
        <v>76.78916827852998</v>
      </c>
      <c r="I6" s="165">
        <v>39.31132512417549</v>
      </c>
      <c r="J6" s="167">
        <v>2195.307</v>
      </c>
    </row>
    <row r="7" spans="1:10" ht="18.75" customHeight="1">
      <c r="A7" s="31">
        <v>3</v>
      </c>
      <c r="B7" s="32" t="s">
        <v>40</v>
      </c>
      <c r="C7" s="164">
        <v>8.54</v>
      </c>
      <c r="D7" s="165">
        <v>64.66757534454037</v>
      </c>
      <c r="E7" s="165">
        <v>87.70668583752695</v>
      </c>
      <c r="F7" s="166">
        <v>487.327</v>
      </c>
      <c r="G7" s="164">
        <v>13.83</v>
      </c>
      <c r="H7" s="165">
        <v>72.15526686492409</v>
      </c>
      <c r="I7" s="165">
        <v>95.9217644610903</v>
      </c>
      <c r="J7" s="167">
        <v>665.179</v>
      </c>
    </row>
    <row r="8" spans="1:10" ht="18.75" customHeight="1">
      <c r="A8" s="31">
        <v>4</v>
      </c>
      <c r="B8" s="32" t="s">
        <v>41</v>
      </c>
      <c r="C8" s="164">
        <v>16.163</v>
      </c>
      <c r="D8" s="165">
        <v>87.13207547169812</v>
      </c>
      <c r="E8" s="165">
        <v>79.84488465148446</v>
      </c>
      <c r="F8" s="166">
        <v>2616.478</v>
      </c>
      <c r="G8" s="164">
        <v>67.563</v>
      </c>
      <c r="H8" s="165">
        <v>100.31625835189311</v>
      </c>
      <c r="I8" s="165">
        <v>103.62741188380011</v>
      </c>
      <c r="J8" s="168">
        <v>12645.939</v>
      </c>
    </row>
    <row r="9" spans="1:10" ht="18.75" customHeight="1">
      <c r="A9" s="31">
        <v>5</v>
      </c>
      <c r="B9" s="32" t="s">
        <v>42</v>
      </c>
      <c r="C9" s="164">
        <v>1.842</v>
      </c>
      <c r="D9" s="165">
        <v>98.3974358974359</v>
      </c>
      <c r="E9" s="165">
        <v>119.45525291828794</v>
      </c>
      <c r="F9" s="166">
        <v>1060.356</v>
      </c>
      <c r="G9" s="164">
        <v>6.121</v>
      </c>
      <c r="H9" s="165">
        <v>97.8264343934793</v>
      </c>
      <c r="I9" s="165">
        <v>123.05991154000804</v>
      </c>
      <c r="J9" s="167">
        <v>4081.728</v>
      </c>
    </row>
    <row r="10" spans="1:10" ht="18.75" customHeight="1">
      <c r="A10" s="31">
        <v>6</v>
      </c>
      <c r="B10" s="32" t="s">
        <v>43</v>
      </c>
      <c r="C10" s="164">
        <v>0.946</v>
      </c>
      <c r="D10" s="165">
        <v>61.46848602988953</v>
      </c>
      <c r="E10" s="165">
        <v>121.75032175032175</v>
      </c>
      <c r="F10" s="169">
        <v>728.3</v>
      </c>
      <c r="G10" s="170">
        <v>1.393</v>
      </c>
      <c r="H10" s="171">
        <v>93.99460188933874</v>
      </c>
      <c r="I10" s="171">
        <v>55.96625150662917</v>
      </c>
      <c r="J10" s="168">
        <v>1662.372</v>
      </c>
    </row>
    <row r="11" spans="1:10" ht="18.75" customHeight="1">
      <c r="A11" s="31">
        <v>7</v>
      </c>
      <c r="B11" s="32" t="s">
        <v>44</v>
      </c>
      <c r="C11" s="164">
        <v>15.111</v>
      </c>
      <c r="D11" s="165">
        <v>96.93995381062356</v>
      </c>
      <c r="E11" s="165">
        <v>83.56929543192125</v>
      </c>
      <c r="F11" s="166">
        <v>921.448</v>
      </c>
      <c r="G11" s="164">
        <v>32.181</v>
      </c>
      <c r="H11" s="165">
        <v>90.51556830647203</v>
      </c>
      <c r="I11" s="165">
        <v>100.48084428763231</v>
      </c>
      <c r="J11" s="167">
        <v>3950.843</v>
      </c>
    </row>
    <row r="12" spans="1:10" ht="18.75" customHeight="1">
      <c r="A12" s="31">
        <v>8</v>
      </c>
      <c r="B12" s="32" t="s">
        <v>45</v>
      </c>
      <c r="C12" s="164">
        <v>9.245</v>
      </c>
      <c r="D12" s="165">
        <v>84.28297930531498</v>
      </c>
      <c r="E12" s="165">
        <v>75.24825004069673</v>
      </c>
      <c r="F12" s="166">
        <v>1433.028</v>
      </c>
      <c r="G12" s="164">
        <v>24.876</v>
      </c>
      <c r="H12" s="165">
        <v>93.59620738957032</v>
      </c>
      <c r="I12" s="165">
        <v>87.61314408480963</v>
      </c>
      <c r="J12" s="167">
        <v>5057.971</v>
      </c>
    </row>
    <row r="13" spans="1:10" ht="18.75" customHeight="1">
      <c r="A13" s="31">
        <v>9</v>
      </c>
      <c r="B13" s="32" t="s">
        <v>46</v>
      </c>
      <c r="C13" s="164">
        <v>67.248</v>
      </c>
      <c r="D13" s="165">
        <v>116.72770825016056</v>
      </c>
      <c r="E13" s="165">
        <v>120.46215853112405</v>
      </c>
      <c r="F13" s="166">
        <v>17497.445</v>
      </c>
      <c r="G13" s="164">
        <v>132.977</v>
      </c>
      <c r="H13" s="165">
        <v>102.9544521953221</v>
      </c>
      <c r="I13" s="165">
        <v>123.73982226771507</v>
      </c>
      <c r="J13" s="167">
        <v>63695.624</v>
      </c>
    </row>
    <row r="14" spans="1:10" ht="18.75" customHeight="1">
      <c r="A14" s="31">
        <v>10</v>
      </c>
      <c r="B14" s="32" t="s">
        <v>47</v>
      </c>
      <c r="C14" s="164">
        <v>1.984</v>
      </c>
      <c r="D14" s="165">
        <v>185.7677902621723</v>
      </c>
      <c r="E14" s="165">
        <v>233.96226415094338</v>
      </c>
      <c r="F14" s="166">
        <v>566.717</v>
      </c>
      <c r="G14" s="164">
        <v>4.395</v>
      </c>
      <c r="H14" s="165">
        <v>124.53952961178804</v>
      </c>
      <c r="I14" s="165">
        <v>76.18304732189287</v>
      </c>
      <c r="J14" s="167">
        <v>1263.41</v>
      </c>
    </row>
    <row r="15" spans="1:10" ht="18.75" customHeight="1">
      <c r="A15" s="31">
        <v>11</v>
      </c>
      <c r="B15" s="32" t="s">
        <v>48</v>
      </c>
      <c r="C15" s="164">
        <v>3.973</v>
      </c>
      <c r="D15" s="165">
        <v>188.38311996206733</v>
      </c>
      <c r="E15" s="165">
        <v>164.85477178423236</v>
      </c>
      <c r="F15" s="166">
        <v>280.737</v>
      </c>
      <c r="G15" s="164">
        <v>14.112</v>
      </c>
      <c r="H15" s="165">
        <v>108.8972914576742</v>
      </c>
      <c r="I15" s="165">
        <v>119.01830142531837</v>
      </c>
      <c r="J15" s="167">
        <v>1191.321</v>
      </c>
    </row>
    <row r="16" spans="1:10" ht="18.75" customHeight="1">
      <c r="A16" s="31">
        <v>12</v>
      </c>
      <c r="B16" s="33" t="s">
        <v>49</v>
      </c>
      <c r="C16" s="164">
        <v>44.807</v>
      </c>
      <c r="D16" s="165">
        <v>191.13983448511217</v>
      </c>
      <c r="E16" s="165">
        <v>168.19444444444446</v>
      </c>
      <c r="F16" s="166">
        <v>4552.008</v>
      </c>
      <c r="G16" s="164">
        <v>131.611</v>
      </c>
      <c r="H16" s="165">
        <v>109.94152535293627</v>
      </c>
      <c r="I16" s="165">
        <v>118.89194023378921</v>
      </c>
      <c r="J16" s="167">
        <v>19025.806</v>
      </c>
    </row>
    <row r="17" spans="1:10" ht="18.75" customHeight="1">
      <c r="A17" s="31">
        <v>13</v>
      </c>
      <c r="B17" s="33" t="s">
        <v>50</v>
      </c>
      <c r="C17" s="164">
        <v>15.526</v>
      </c>
      <c r="D17" s="165">
        <v>168.83427577207482</v>
      </c>
      <c r="E17" s="165">
        <v>78.36664647688269</v>
      </c>
      <c r="F17" s="166">
        <v>1327.06</v>
      </c>
      <c r="G17" s="164">
        <v>16.761</v>
      </c>
      <c r="H17" s="165">
        <v>140.0250626566416</v>
      </c>
      <c r="I17" s="165">
        <v>95.67873044868136</v>
      </c>
      <c r="J17" s="167">
        <v>1572.433</v>
      </c>
    </row>
    <row r="18" spans="1:10" ht="18.75" customHeight="1">
      <c r="A18" s="31">
        <v>14</v>
      </c>
      <c r="B18" s="33" t="s">
        <v>51</v>
      </c>
      <c r="C18" s="164">
        <v>66.813</v>
      </c>
      <c r="D18" s="165">
        <v>96.48783305653838</v>
      </c>
      <c r="E18" s="165">
        <v>101.45163004691983</v>
      </c>
      <c r="F18" s="166">
        <v>56762.561</v>
      </c>
      <c r="G18" s="164">
        <v>162.44</v>
      </c>
      <c r="H18" s="165">
        <v>97.65892721872859</v>
      </c>
      <c r="I18" s="165">
        <v>79.31679353903095</v>
      </c>
      <c r="J18" s="167">
        <v>109209.384</v>
      </c>
    </row>
    <row r="19" spans="1:10" ht="18.75" customHeight="1">
      <c r="A19" s="31">
        <v>15</v>
      </c>
      <c r="B19" s="33" t="s">
        <v>52</v>
      </c>
      <c r="C19" s="164">
        <v>37.963</v>
      </c>
      <c r="D19" s="165">
        <v>93.449684915321</v>
      </c>
      <c r="E19" s="165">
        <v>139.27287401863674</v>
      </c>
      <c r="F19" s="166">
        <v>34193.84</v>
      </c>
      <c r="G19" s="164">
        <v>71.883</v>
      </c>
      <c r="H19" s="165">
        <v>102.06449047977395</v>
      </c>
      <c r="I19" s="165">
        <v>125.65200671234793</v>
      </c>
      <c r="J19" s="167">
        <v>26902.579</v>
      </c>
    </row>
    <row r="20" spans="1:10" ht="18.75" customHeight="1">
      <c r="A20" s="31">
        <v>16</v>
      </c>
      <c r="B20" s="33" t="s">
        <v>53</v>
      </c>
      <c r="C20" s="164">
        <v>170.784</v>
      </c>
      <c r="D20" s="165">
        <v>90.13489835124237</v>
      </c>
      <c r="E20" s="165">
        <v>95.32059296302911</v>
      </c>
      <c r="F20" s="166">
        <v>78647.744</v>
      </c>
      <c r="G20" s="164">
        <v>336.73508530000004</v>
      </c>
      <c r="H20" s="165">
        <v>104.82121073170963</v>
      </c>
      <c r="I20" s="165">
        <v>101.76767753077928</v>
      </c>
      <c r="J20" s="167">
        <v>154649.571156</v>
      </c>
    </row>
    <row r="21" spans="1:10" ht="18.75" customHeight="1">
      <c r="A21" s="31">
        <v>17</v>
      </c>
      <c r="B21" s="33" t="s">
        <v>54</v>
      </c>
      <c r="C21" s="164">
        <v>153.632</v>
      </c>
      <c r="D21" s="165">
        <v>89.84590192695693</v>
      </c>
      <c r="E21" s="165">
        <v>109.75125373262276</v>
      </c>
      <c r="F21" s="166">
        <v>110212.982</v>
      </c>
      <c r="G21" s="164">
        <v>218.283</v>
      </c>
      <c r="H21" s="165">
        <v>105.88757482560905</v>
      </c>
      <c r="I21" s="165">
        <v>102.39711408105154</v>
      </c>
      <c r="J21" s="167">
        <v>173098.55</v>
      </c>
    </row>
    <row r="22" spans="1:10" ht="18.75" customHeight="1">
      <c r="A22" s="31">
        <v>18</v>
      </c>
      <c r="B22" s="33" t="s">
        <v>164</v>
      </c>
      <c r="C22" s="164">
        <v>4.623</v>
      </c>
      <c r="D22" s="165">
        <v>105.09206637872244</v>
      </c>
      <c r="E22" s="165">
        <v>55.035714285714285</v>
      </c>
      <c r="F22" s="166">
        <v>40045.967</v>
      </c>
      <c r="G22" s="164">
        <v>14.557</v>
      </c>
      <c r="H22" s="165">
        <v>107.028894934196</v>
      </c>
      <c r="I22" s="165">
        <v>87.09986238257645</v>
      </c>
      <c r="J22" s="167">
        <v>126485.51</v>
      </c>
    </row>
    <row r="23" spans="1:10" ht="18.75" customHeight="1">
      <c r="A23" s="31">
        <v>19</v>
      </c>
      <c r="B23" s="33" t="s">
        <v>55</v>
      </c>
      <c r="C23" s="164">
        <v>5.877</v>
      </c>
      <c r="D23" s="165">
        <v>150.96326740303107</v>
      </c>
      <c r="E23" s="165">
        <v>126.11587982832617</v>
      </c>
      <c r="F23" s="166">
        <v>286.653</v>
      </c>
      <c r="G23" s="164">
        <v>10.205</v>
      </c>
      <c r="H23" s="165">
        <v>96.16471918582737</v>
      </c>
      <c r="I23" s="165">
        <v>91.05915945391273</v>
      </c>
      <c r="J23" s="167">
        <v>847.228</v>
      </c>
    </row>
    <row r="24" spans="1:10" ht="18.75" customHeight="1">
      <c r="A24" s="31">
        <v>20</v>
      </c>
      <c r="B24" s="33" t="s">
        <v>56</v>
      </c>
      <c r="C24" s="164">
        <v>1.093</v>
      </c>
      <c r="D24" s="165">
        <v>96.29955947136564</v>
      </c>
      <c r="E24" s="165">
        <v>64.3698468786808</v>
      </c>
      <c r="F24" s="166">
        <v>987.733</v>
      </c>
      <c r="G24" s="164">
        <v>2.52</v>
      </c>
      <c r="H24" s="165">
        <v>88.95164136957288</v>
      </c>
      <c r="I24" s="165">
        <v>83.86023294509151</v>
      </c>
      <c r="J24" s="167">
        <v>2045.964</v>
      </c>
    </row>
    <row r="25" spans="1:10" ht="18.75" customHeight="1">
      <c r="A25" s="31">
        <v>21</v>
      </c>
      <c r="B25" s="33" t="s">
        <v>57</v>
      </c>
      <c r="C25" s="164">
        <v>32.889</v>
      </c>
      <c r="D25" s="165">
        <v>91.94319420759834</v>
      </c>
      <c r="E25" s="165">
        <v>117.2555171307355</v>
      </c>
      <c r="F25" s="166">
        <v>34171.134</v>
      </c>
      <c r="G25" s="164">
        <v>44.962</v>
      </c>
      <c r="H25" s="165">
        <v>96.55127984882323</v>
      </c>
      <c r="I25" s="165">
        <v>109.32743276759227</v>
      </c>
      <c r="J25" s="167">
        <v>51880.04</v>
      </c>
    </row>
    <row r="26" spans="1:10" ht="18.75" customHeight="1">
      <c r="A26" s="31">
        <v>22</v>
      </c>
      <c r="B26" s="33" t="s">
        <v>58</v>
      </c>
      <c r="C26" s="164">
        <v>12.669</v>
      </c>
      <c r="D26" s="165">
        <v>49.40722252554403</v>
      </c>
      <c r="E26" s="165">
        <v>67.32383887767031</v>
      </c>
      <c r="F26" s="166">
        <v>1178.874</v>
      </c>
      <c r="G26" s="164">
        <v>71.375</v>
      </c>
      <c r="H26" s="165">
        <v>89.59279993974845</v>
      </c>
      <c r="I26" s="165">
        <v>109.41380261826654</v>
      </c>
      <c r="J26" s="167">
        <v>5643.426</v>
      </c>
    </row>
    <row r="27" spans="1:10" ht="18.75" customHeight="1">
      <c r="A27" s="31">
        <v>23</v>
      </c>
      <c r="B27" s="33" t="s">
        <v>59</v>
      </c>
      <c r="C27" s="164">
        <v>9.016</v>
      </c>
      <c r="D27" s="165">
        <v>97.72382397572079</v>
      </c>
      <c r="E27" s="165">
        <v>97.5546418524129</v>
      </c>
      <c r="F27" s="166">
        <v>2724.347</v>
      </c>
      <c r="G27" s="164">
        <v>35.158</v>
      </c>
      <c r="H27" s="165">
        <v>97.15643739464448</v>
      </c>
      <c r="I27" s="165">
        <v>145.38913241253826</v>
      </c>
      <c r="J27" s="167">
        <v>8322.234</v>
      </c>
    </row>
    <row r="28" spans="1:10" ht="18.75" customHeight="1">
      <c r="A28" s="31">
        <v>24</v>
      </c>
      <c r="B28" s="33" t="s">
        <v>60</v>
      </c>
      <c r="C28" s="164">
        <v>169.105</v>
      </c>
      <c r="D28" s="165">
        <v>109.88836036598046</v>
      </c>
      <c r="E28" s="165">
        <v>98.11834195929167</v>
      </c>
      <c r="F28" s="166">
        <v>50203.121</v>
      </c>
      <c r="G28" s="164">
        <v>307.618</v>
      </c>
      <c r="H28" s="165">
        <v>100.70186006010331</v>
      </c>
      <c r="I28" s="165">
        <v>89.93784243671682</v>
      </c>
      <c r="J28" s="167">
        <v>100489.373</v>
      </c>
    </row>
    <row r="29" spans="1:10" ht="18.75" customHeight="1">
      <c r="A29" s="31">
        <v>25</v>
      </c>
      <c r="B29" s="33" t="s">
        <v>165</v>
      </c>
      <c r="C29" s="164">
        <v>150.679</v>
      </c>
      <c r="D29" s="165">
        <v>101.40861184768417</v>
      </c>
      <c r="E29" s="165">
        <v>102.30020843092925</v>
      </c>
      <c r="F29" s="166">
        <v>125863.92</v>
      </c>
      <c r="G29" s="164">
        <v>320.967</v>
      </c>
      <c r="H29" s="165">
        <v>98.26081898557469</v>
      </c>
      <c r="I29" s="165">
        <v>101.72538927431599</v>
      </c>
      <c r="J29" s="167">
        <v>378314.068</v>
      </c>
    </row>
    <row r="30" spans="1:10" ht="18.75" customHeight="1">
      <c r="A30" s="31">
        <v>26</v>
      </c>
      <c r="B30" s="33" t="s">
        <v>61</v>
      </c>
      <c r="C30" s="164">
        <v>96.364</v>
      </c>
      <c r="D30" s="165">
        <v>97.50677945521512</v>
      </c>
      <c r="E30" s="165">
        <v>85.86678547560705</v>
      </c>
      <c r="F30" s="166">
        <v>17057.728</v>
      </c>
      <c r="G30" s="164">
        <v>186.179</v>
      </c>
      <c r="H30" s="165">
        <v>98.0772168635983</v>
      </c>
      <c r="I30" s="165">
        <v>92.3282535494845</v>
      </c>
      <c r="J30" s="167">
        <v>35733.437</v>
      </c>
    </row>
    <row r="31" spans="1:10" ht="18.75" customHeight="1">
      <c r="A31" s="31">
        <v>27</v>
      </c>
      <c r="B31" s="33" t="s">
        <v>62</v>
      </c>
      <c r="C31" s="164">
        <v>26.601</v>
      </c>
      <c r="D31" s="165">
        <v>41.953442891839885</v>
      </c>
      <c r="E31" s="165">
        <v>105.63078267084937</v>
      </c>
      <c r="F31" s="166">
        <v>5546.149</v>
      </c>
      <c r="G31" s="164">
        <v>95.357</v>
      </c>
      <c r="H31" s="165">
        <v>103.9030236992645</v>
      </c>
      <c r="I31" s="165">
        <v>203.70204221139878</v>
      </c>
      <c r="J31" s="167">
        <v>11692.545</v>
      </c>
    </row>
    <row r="32" spans="1:10" ht="18.75" customHeight="1">
      <c r="A32" s="31">
        <v>28</v>
      </c>
      <c r="B32" s="33" t="s">
        <v>63</v>
      </c>
      <c r="C32" s="164">
        <v>1.952</v>
      </c>
      <c r="D32" s="165">
        <v>76.94126921560898</v>
      </c>
      <c r="E32" s="165">
        <v>92.77566539923954</v>
      </c>
      <c r="F32" s="166">
        <v>1134.041</v>
      </c>
      <c r="G32" s="164">
        <v>8.854</v>
      </c>
      <c r="H32" s="165">
        <v>96.62774200589327</v>
      </c>
      <c r="I32" s="165">
        <v>112.1185260225402</v>
      </c>
      <c r="J32" s="167">
        <v>4405.854</v>
      </c>
    </row>
    <row r="33" spans="1:10" ht="18.75" customHeight="1">
      <c r="A33" s="31">
        <v>29</v>
      </c>
      <c r="B33" s="33" t="s">
        <v>64</v>
      </c>
      <c r="C33" s="164">
        <v>18.731</v>
      </c>
      <c r="D33" s="165">
        <v>102.1319520174482</v>
      </c>
      <c r="E33" s="165">
        <v>108.59180242332889</v>
      </c>
      <c r="F33" s="166">
        <v>10749.249</v>
      </c>
      <c r="G33" s="164">
        <v>44.476</v>
      </c>
      <c r="H33" s="165">
        <v>103.13514516278639</v>
      </c>
      <c r="I33" s="165">
        <v>107.63273800880886</v>
      </c>
      <c r="J33" s="167">
        <v>27691.751</v>
      </c>
    </row>
    <row r="34" spans="1:10" ht="18.75" customHeight="1">
      <c r="A34" s="31">
        <v>30</v>
      </c>
      <c r="B34" s="33" t="s">
        <v>65</v>
      </c>
      <c r="C34" s="164">
        <v>3.429</v>
      </c>
      <c r="D34" s="165">
        <v>119.8951048951049</v>
      </c>
      <c r="E34" s="165">
        <v>91.58653846153845</v>
      </c>
      <c r="F34" s="166">
        <v>1379.928</v>
      </c>
      <c r="G34" s="164">
        <v>12.514</v>
      </c>
      <c r="H34" s="165">
        <v>103.2678659844859</v>
      </c>
      <c r="I34" s="165">
        <v>84.64556277056276</v>
      </c>
      <c r="J34" s="167">
        <v>5781.205</v>
      </c>
    </row>
    <row r="35" spans="1:10" ht="18.75" customHeight="1">
      <c r="A35" s="31">
        <v>31</v>
      </c>
      <c r="B35" s="33" t="s">
        <v>66</v>
      </c>
      <c r="C35" s="164">
        <v>10.26</v>
      </c>
      <c r="D35" s="165">
        <v>97.56561430201597</v>
      </c>
      <c r="E35" s="165">
        <v>75.53559596554517</v>
      </c>
      <c r="F35" s="166">
        <v>3003.18</v>
      </c>
      <c r="G35" s="164">
        <v>29.195</v>
      </c>
      <c r="H35" s="165">
        <v>92.48582380333893</v>
      </c>
      <c r="I35" s="165">
        <v>91.20872254678372</v>
      </c>
      <c r="J35" s="167">
        <v>6762.089</v>
      </c>
    </row>
    <row r="36" spans="1:10" ht="18.75" customHeight="1">
      <c r="A36" s="31">
        <v>32</v>
      </c>
      <c r="B36" s="33" t="s">
        <v>67</v>
      </c>
      <c r="C36" s="164">
        <v>13.964</v>
      </c>
      <c r="D36" s="165">
        <v>87.77973346743777</v>
      </c>
      <c r="E36" s="165">
        <v>100.93241778099025</v>
      </c>
      <c r="F36" s="166">
        <v>2533.142</v>
      </c>
      <c r="G36" s="164">
        <v>76.072</v>
      </c>
      <c r="H36" s="165">
        <v>96.87985532716945</v>
      </c>
      <c r="I36" s="165">
        <v>105.57930383611836</v>
      </c>
      <c r="J36" s="167">
        <v>15063.846</v>
      </c>
    </row>
    <row r="37" spans="1:10" ht="18.75" customHeight="1">
      <c r="A37" s="31">
        <v>33</v>
      </c>
      <c r="B37" s="33" t="s">
        <v>68</v>
      </c>
      <c r="C37" s="164">
        <v>380.971</v>
      </c>
      <c r="D37" s="165">
        <v>114.02391392185325</v>
      </c>
      <c r="E37" s="165">
        <v>116.640795544656</v>
      </c>
      <c r="F37" s="166">
        <v>105368.09</v>
      </c>
      <c r="G37" s="164">
        <v>342.126</v>
      </c>
      <c r="H37" s="165">
        <v>115.11370862732035</v>
      </c>
      <c r="I37" s="165">
        <v>95.43742782064372</v>
      </c>
      <c r="J37" s="167">
        <v>109626.142</v>
      </c>
    </row>
    <row r="38" spans="1:10" ht="18.75" customHeight="1">
      <c r="A38" s="31">
        <v>34</v>
      </c>
      <c r="B38" s="33" t="s">
        <v>166</v>
      </c>
      <c r="C38" s="164">
        <v>321.551</v>
      </c>
      <c r="D38" s="165">
        <v>101.38671240694555</v>
      </c>
      <c r="E38" s="165">
        <v>89.523637173562</v>
      </c>
      <c r="F38" s="166">
        <v>121033.651</v>
      </c>
      <c r="G38" s="164">
        <v>437.08</v>
      </c>
      <c r="H38" s="165">
        <v>97.05965300308003</v>
      </c>
      <c r="I38" s="165">
        <v>88.01768892146715</v>
      </c>
      <c r="J38" s="167">
        <v>164299.439</v>
      </c>
    </row>
    <row r="39" spans="1:10" ht="18.75" customHeight="1">
      <c r="A39" s="31">
        <v>35</v>
      </c>
      <c r="B39" s="33" t="s">
        <v>69</v>
      </c>
      <c r="C39" s="164">
        <v>11.034</v>
      </c>
      <c r="D39" s="165">
        <v>85.64110524681776</v>
      </c>
      <c r="E39" s="165">
        <v>47.704280155642024</v>
      </c>
      <c r="F39" s="166">
        <v>4807.391</v>
      </c>
      <c r="G39" s="164">
        <v>31.163</v>
      </c>
      <c r="H39" s="165">
        <v>99.41936513000479</v>
      </c>
      <c r="I39" s="165">
        <v>44.00994223898092</v>
      </c>
      <c r="J39" s="167">
        <v>17817.134</v>
      </c>
    </row>
    <row r="40" spans="1:10" ht="18.75" customHeight="1">
      <c r="A40" s="31">
        <v>36</v>
      </c>
      <c r="B40" s="33" t="s">
        <v>167</v>
      </c>
      <c r="C40" s="164">
        <v>144.127</v>
      </c>
      <c r="D40" s="165">
        <v>101.5830167534765</v>
      </c>
      <c r="E40" s="165">
        <v>79.59915169054378</v>
      </c>
      <c r="F40" s="166">
        <v>48706.854</v>
      </c>
      <c r="G40" s="164">
        <v>250.218</v>
      </c>
      <c r="H40" s="165">
        <v>101.15744577631341</v>
      </c>
      <c r="I40" s="165">
        <v>99.40212058492868</v>
      </c>
      <c r="J40" s="167">
        <v>90576.965</v>
      </c>
    </row>
    <row r="41" spans="1:10" ht="18.75" customHeight="1">
      <c r="A41" s="31">
        <v>37</v>
      </c>
      <c r="B41" s="33" t="s">
        <v>70</v>
      </c>
      <c r="C41" s="164">
        <v>11.331</v>
      </c>
      <c r="D41" s="165">
        <v>115.01218026796589</v>
      </c>
      <c r="E41" s="165">
        <v>79.44888514934792</v>
      </c>
      <c r="F41" s="166">
        <v>6160.492</v>
      </c>
      <c r="G41" s="164">
        <v>27.815</v>
      </c>
      <c r="H41" s="165">
        <v>101.12339126008871</v>
      </c>
      <c r="I41" s="165">
        <v>90.14454239045891</v>
      </c>
      <c r="J41" s="167">
        <v>12270.705</v>
      </c>
    </row>
    <row r="42" spans="1:10" ht="18.75" customHeight="1">
      <c r="A42" s="31">
        <v>38</v>
      </c>
      <c r="B42" s="33" t="s">
        <v>168</v>
      </c>
      <c r="C42" s="164">
        <v>56.77</v>
      </c>
      <c r="D42" s="165">
        <v>79.8082465241168</v>
      </c>
      <c r="E42" s="165">
        <v>70.98912092034513</v>
      </c>
      <c r="F42" s="166">
        <v>30271.839</v>
      </c>
      <c r="G42" s="164">
        <v>132.288</v>
      </c>
      <c r="H42" s="165">
        <v>97.33070425851261</v>
      </c>
      <c r="I42" s="165">
        <v>92.07383279044517</v>
      </c>
      <c r="J42" s="167">
        <v>56863.854</v>
      </c>
    </row>
    <row r="43" spans="1:10" ht="18.75" customHeight="1">
      <c r="A43" s="31">
        <v>39</v>
      </c>
      <c r="B43" s="33" t="s">
        <v>169</v>
      </c>
      <c r="C43" s="164">
        <v>44.657</v>
      </c>
      <c r="D43" s="165">
        <v>107.46480567922032</v>
      </c>
      <c r="E43" s="165">
        <v>116.23978343484825</v>
      </c>
      <c r="F43" s="166">
        <v>7082.33</v>
      </c>
      <c r="G43" s="164">
        <v>62.63</v>
      </c>
      <c r="H43" s="165">
        <v>100.710748054287</v>
      </c>
      <c r="I43" s="165">
        <v>93.25769081866643</v>
      </c>
      <c r="J43" s="167">
        <v>8603.803</v>
      </c>
    </row>
    <row r="44" spans="1:10" ht="18.75" customHeight="1">
      <c r="A44" s="31">
        <v>40</v>
      </c>
      <c r="B44" s="33" t="s">
        <v>71</v>
      </c>
      <c r="C44" s="164">
        <v>147.335</v>
      </c>
      <c r="D44" s="165">
        <v>100.88536174525136</v>
      </c>
      <c r="E44" s="165">
        <v>104.62795949381471</v>
      </c>
      <c r="F44" s="166">
        <v>50669.576</v>
      </c>
      <c r="G44" s="164">
        <v>800.7315</v>
      </c>
      <c r="H44" s="172">
        <v>99.99310677862158</v>
      </c>
      <c r="I44" s="165">
        <v>106.89910667262086</v>
      </c>
      <c r="J44" s="167">
        <v>319061.954</v>
      </c>
    </row>
    <row r="45" spans="1:10" ht="18.75" customHeight="1">
      <c r="A45" s="34"/>
      <c r="B45" s="35" t="s">
        <v>72</v>
      </c>
      <c r="C45" s="173">
        <v>2313.437</v>
      </c>
      <c r="D45" s="174">
        <v>99.38344927310851</v>
      </c>
      <c r="E45" s="174">
        <v>98.00381943591303</v>
      </c>
      <c r="F45" s="175">
        <v>985878.483</v>
      </c>
      <c r="G45" s="176">
        <v>4898.4835853</v>
      </c>
      <c r="H45" s="177">
        <v>100.72761834696192</v>
      </c>
      <c r="I45" s="132">
        <v>97.43208847615496</v>
      </c>
      <c r="J45" s="178">
        <v>2186291.9041560004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5"/>
  <sheetViews>
    <sheetView view="pageBreakPreview" zoomScale="85" zoomScaleNormal="85" zoomScaleSheetLayoutView="85" workbookViewId="0" topLeftCell="A43">
      <selection activeCell="O14" sqref="O1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8" t="s">
        <v>73</v>
      </c>
      <c r="B1" s="109" t="s">
        <v>74</v>
      </c>
      <c r="C1" s="109"/>
      <c r="D1" s="109"/>
      <c r="E1" s="109" t="str">
        <f>'ＡＢ表'!D4</f>
        <v>平成２８年４月</v>
      </c>
      <c r="F1" s="109"/>
      <c r="G1" s="109"/>
      <c r="H1" s="109"/>
      <c r="I1" s="109"/>
      <c r="J1" s="109" t="s">
        <v>75</v>
      </c>
      <c r="K1" s="109"/>
      <c r="L1" s="109"/>
      <c r="M1" s="109"/>
      <c r="N1" s="36"/>
      <c r="O1" s="36"/>
      <c r="P1" s="37"/>
      <c r="Q1" s="36"/>
      <c r="R1" s="36"/>
    </row>
    <row r="2" spans="1:18" ht="12" customHeight="1">
      <c r="A2" s="110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92" t="s">
        <v>126</v>
      </c>
      <c r="O2" s="293"/>
      <c r="P2" s="293"/>
      <c r="Q2" s="293"/>
      <c r="R2" s="294"/>
    </row>
    <row r="3" spans="1:18" ht="12.75" customHeight="1">
      <c r="A3" s="69"/>
      <c r="B3" s="70" t="s">
        <v>78</v>
      </c>
      <c r="C3" s="71" t="s">
        <v>190</v>
      </c>
      <c r="D3" s="72"/>
      <c r="E3" s="70" t="s">
        <v>79</v>
      </c>
      <c r="F3" s="71"/>
      <c r="G3" s="72"/>
      <c r="H3" s="70" t="s">
        <v>103</v>
      </c>
      <c r="I3" s="71"/>
      <c r="J3" s="72"/>
      <c r="K3" s="295" t="s">
        <v>111</v>
      </c>
      <c r="L3" s="296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171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2" t="s">
        <v>128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133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158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134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135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130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136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153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159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175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84" t="s">
        <v>191</v>
      </c>
      <c r="B16" s="85">
        <v>2369.6583333333333</v>
      </c>
      <c r="C16" s="86">
        <v>102.8</v>
      </c>
      <c r="D16" s="86">
        <v>86.1</v>
      </c>
      <c r="E16" s="87">
        <v>1005767</v>
      </c>
      <c r="F16" s="86">
        <v>105.7</v>
      </c>
      <c r="G16" s="86">
        <v>126.5</v>
      </c>
      <c r="H16" s="87">
        <v>4863</v>
      </c>
      <c r="I16" s="86">
        <v>103.5</v>
      </c>
      <c r="J16" s="86">
        <v>99.5</v>
      </c>
      <c r="K16" s="88">
        <v>2251158</v>
      </c>
      <c r="L16" s="86">
        <v>107</v>
      </c>
      <c r="M16" s="86">
        <v>152.7</v>
      </c>
      <c r="N16" s="236">
        <v>7310</v>
      </c>
      <c r="O16" s="86">
        <v>102</v>
      </c>
      <c r="P16" s="86">
        <v>147.8</v>
      </c>
      <c r="Q16" s="90">
        <v>79.9</v>
      </c>
      <c r="R16" s="86">
        <v>49.2</v>
      </c>
    </row>
    <row r="17" spans="1:18" s="50" customFormat="1" ht="12" customHeight="1">
      <c r="A17" s="251" t="s">
        <v>192</v>
      </c>
      <c r="B17" s="252">
        <v>2256</v>
      </c>
      <c r="C17" s="163">
        <v>95.2</v>
      </c>
      <c r="D17" s="253">
        <f>B17/2754*100</f>
        <v>81.91721132897604</v>
      </c>
      <c r="E17" s="254">
        <v>982965</v>
      </c>
      <c r="F17" s="163">
        <v>97.7</v>
      </c>
      <c r="G17" s="253">
        <f>E17/795033*100</f>
        <v>123.63826407205738</v>
      </c>
      <c r="H17" s="254">
        <v>4994</v>
      </c>
      <c r="I17" s="255">
        <v>102.7</v>
      </c>
      <c r="J17" s="253">
        <f>H17/4885*100</f>
        <v>102.23132036847493</v>
      </c>
      <c r="K17" s="162">
        <v>2189408</v>
      </c>
      <c r="L17" s="163">
        <v>97.3</v>
      </c>
      <c r="M17" s="253">
        <f>K17/1474286*100</f>
        <v>148.5063278088512</v>
      </c>
      <c r="N17" s="256">
        <v>7427.7</v>
      </c>
      <c r="O17" s="163">
        <v>101.6</v>
      </c>
      <c r="P17" s="253">
        <f>N17/4947*100</f>
        <v>150.14554275318375</v>
      </c>
      <c r="Q17" s="253">
        <v>80</v>
      </c>
      <c r="R17" s="163">
        <v>45.8</v>
      </c>
    </row>
    <row r="18" spans="1:18" ht="5.25" customHeight="1">
      <c r="A18" s="93"/>
      <c r="B18" s="94"/>
      <c r="C18" s="95"/>
      <c r="D18" s="95"/>
      <c r="E18" s="101"/>
      <c r="F18" s="95"/>
      <c r="G18" s="95"/>
      <c r="H18" s="102"/>
      <c r="I18" s="95"/>
      <c r="J18" s="95"/>
      <c r="K18" s="96"/>
      <c r="L18" s="95"/>
      <c r="M18" s="95"/>
      <c r="N18" s="97"/>
      <c r="O18" s="95"/>
      <c r="P18" s="95"/>
      <c r="Q18" s="98"/>
      <c r="R18" s="95"/>
    </row>
    <row r="19" spans="1:18" ht="12.75" customHeight="1">
      <c r="A19" s="99" t="s">
        <v>131</v>
      </c>
      <c r="B19" s="111" t="s">
        <v>86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91" customFormat="1" ht="12.75" customHeight="1">
      <c r="A20" s="112" t="s">
        <v>87</v>
      </c>
      <c r="B20" s="66"/>
      <c r="C20" s="67"/>
      <c r="D20" s="67"/>
      <c r="E20" s="67" t="s">
        <v>193</v>
      </c>
      <c r="F20" s="67"/>
      <c r="G20" s="67"/>
      <c r="H20" s="67"/>
      <c r="I20" s="67"/>
      <c r="J20" s="67"/>
      <c r="K20" s="67"/>
      <c r="L20" s="67"/>
      <c r="M20" s="113"/>
      <c r="N20" s="292" t="s">
        <v>194</v>
      </c>
      <c r="O20" s="293"/>
      <c r="P20" s="293"/>
      <c r="Q20" s="293"/>
      <c r="R20" s="294"/>
    </row>
    <row r="21" spans="1:18" s="91" customFormat="1" ht="12" customHeight="1">
      <c r="A21" s="69"/>
      <c r="B21" s="70" t="s">
        <v>78</v>
      </c>
      <c r="C21" s="106"/>
      <c r="D21" s="72"/>
      <c r="E21" s="70" t="s">
        <v>195</v>
      </c>
      <c r="F21" s="71"/>
      <c r="G21" s="72"/>
      <c r="H21" s="70" t="s">
        <v>103</v>
      </c>
      <c r="I21" s="71"/>
      <c r="J21" s="72"/>
      <c r="K21" s="295" t="s">
        <v>111</v>
      </c>
      <c r="L21" s="296"/>
      <c r="M21" s="72"/>
      <c r="N21" s="70" t="s">
        <v>80</v>
      </c>
      <c r="O21" s="71"/>
      <c r="P21" s="71"/>
      <c r="Q21" s="71"/>
      <c r="R21" s="72"/>
    </row>
    <row r="22" spans="1:18" s="91" customFormat="1" ht="12" customHeight="1">
      <c r="A22" s="114" t="s">
        <v>88</v>
      </c>
      <c r="B22" s="74" t="s">
        <v>82</v>
      </c>
      <c r="C22" s="75" t="s">
        <v>196</v>
      </c>
      <c r="D22" s="75" t="s">
        <v>104</v>
      </c>
      <c r="E22" s="74" t="s">
        <v>83</v>
      </c>
      <c r="F22" s="75" t="s">
        <v>196</v>
      </c>
      <c r="G22" s="75" t="s">
        <v>104</v>
      </c>
      <c r="H22" s="74" t="s">
        <v>82</v>
      </c>
      <c r="I22" s="75" t="s">
        <v>196</v>
      </c>
      <c r="J22" s="75" t="s">
        <v>104</v>
      </c>
      <c r="K22" s="74" t="s">
        <v>84</v>
      </c>
      <c r="L22" s="75" t="s">
        <v>196</v>
      </c>
      <c r="M22" s="75" t="s">
        <v>104</v>
      </c>
      <c r="N22" s="74" t="s">
        <v>89</v>
      </c>
      <c r="O22" s="75" t="s">
        <v>196</v>
      </c>
      <c r="P22" s="75" t="s">
        <v>104</v>
      </c>
      <c r="Q22" s="75" t="s">
        <v>129</v>
      </c>
      <c r="R22" s="75" t="s">
        <v>105</v>
      </c>
    </row>
    <row r="23" spans="1:18" s="91" customFormat="1" ht="204" customHeight="1" hidden="1">
      <c r="A23" s="41" t="s">
        <v>93</v>
      </c>
      <c r="B23" s="115">
        <v>2559.3</v>
      </c>
      <c r="C23" s="116">
        <v>102.9</v>
      </c>
      <c r="D23" s="117">
        <v>106.3</v>
      </c>
      <c r="E23" s="118">
        <v>773046</v>
      </c>
      <c r="F23" s="117">
        <v>102.9</v>
      </c>
      <c r="G23" s="117">
        <v>107.6</v>
      </c>
      <c r="H23" s="115">
        <v>4705.5</v>
      </c>
      <c r="I23" s="117">
        <v>100.6</v>
      </c>
      <c r="J23" s="117">
        <v>98.3</v>
      </c>
      <c r="K23" s="118">
        <v>1363270</v>
      </c>
      <c r="L23" s="117">
        <v>100.4</v>
      </c>
      <c r="M23" s="116">
        <v>100</v>
      </c>
      <c r="N23" s="115">
        <v>6504.6</v>
      </c>
      <c r="O23" s="117">
        <v>100.6</v>
      </c>
      <c r="P23" s="117">
        <v>100.5</v>
      </c>
      <c r="Q23" s="117">
        <v>73.7</v>
      </c>
      <c r="R23" s="116">
        <v>54.5</v>
      </c>
    </row>
    <row r="24" spans="1:18" s="91" customFormat="1" ht="12" customHeight="1">
      <c r="A24" s="237" t="s">
        <v>172</v>
      </c>
      <c r="B24" s="238">
        <v>2028.2</v>
      </c>
      <c r="C24" s="238">
        <v>86.4</v>
      </c>
      <c r="D24" s="238">
        <v>102.4</v>
      </c>
      <c r="E24" s="239">
        <v>741782.3</v>
      </c>
      <c r="F24" s="238">
        <v>82.8</v>
      </c>
      <c r="G24" s="238">
        <v>99.3</v>
      </c>
      <c r="H24" s="238">
        <v>4738.2</v>
      </c>
      <c r="I24" s="238">
        <v>103.4</v>
      </c>
      <c r="J24" s="238">
        <v>104.9</v>
      </c>
      <c r="K24" s="239">
        <v>1992840.9</v>
      </c>
      <c r="L24" s="238">
        <v>102.9</v>
      </c>
      <c r="M24" s="238">
        <v>112.7</v>
      </c>
      <c r="N24" s="238">
        <v>7021.3</v>
      </c>
      <c r="O24" s="238">
        <v>100.4</v>
      </c>
      <c r="P24" s="238">
        <v>100.2</v>
      </c>
      <c r="Q24" s="238">
        <v>78.3</v>
      </c>
      <c r="R24" s="240">
        <v>41.7</v>
      </c>
    </row>
    <row r="25" spans="1:18" s="91" customFormat="1" ht="12" customHeight="1">
      <c r="A25" s="41" t="s">
        <v>94</v>
      </c>
      <c r="B25" s="86">
        <v>2136.1</v>
      </c>
      <c r="C25" s="86">
        <v>105.3</v>
      </c>
      <c r="D25" s="86">
        <v>101.3</v>
      </c>
      <c r="E25" s="88">
        <v>809482.1</v>
      </c>
      <c r="F25" s="86">
        <v>109.1</v>
      </c>
      <c r="G25" s="86">
        <v>102.8</v>
      </c>
      <c r="H25" s="86">
        <v>4707.3</v>
      </c>
      <c r="I25" s="86">
        <v>99.3</v>
      </c>
      <c r="J25" s="86">
        <v>102.7</v>
      </c>
      <c r="K25" s="88">
        <v>1985610.7</v>
      </c>
      <c r="L25" s="86">
        <v>99.6</v>
      </c>
      <c r="M25" s="86">
        <v>110.9</v>
      </c>
      <c r="N25" s="86">
        <v>7036.1</v>
      </c>
      <c r="O25" s="86">
        <v>100.2</v>
      </c>
      <c r="P25" s="86">
        <v>100.1</v>
      </c>
      <c r="Q25" s="86">
        <v>78.4</v>
      </c>
      <c r="R25" s="119">
        <v>45.6</v>
      </c>
    </row>
    <row r="26" spans="1:18" s="91" customFormat="1" ht="12" customHeight="1">
      <c r="A26" s="41" t="s">
        <v>95</v>
      </c>
      <c r="B26" s="86">
        <v>2341.8</v>
      </c>
      <c r="C26" s="86">
        <v>109.6</v>
      </c>
      <c r="D26" s="86">
        <v>102.3</v>
      </c>
      <c r="E26" s="88">
        <v>917236.1</v>
      </c>
      <c r="F26" s="86">
        <v>113.3</v>
      </c>
      <c r="G26" s="86">
        <v>105.6</v>
      </c>
      <c r="H26" s="86">
        <v>4559.9</v>
      </c>
      <c r="I26" s="86">
        <v>96.9</v>
      </c>
      <c r="J26" s="86">
        <v>101.8</v>
      </c>
      <c r="K26" s="88">
        <v>1956578</v>
      </c>
      <c r="L26" s="86">
        <v>98.5</v>
      </c>
      <c r="M26" s="86">
        <v>112.8</v>
      </c>
      <c r="N26" s="86">
        <v>7033.6</v>
      </c>
      <c r="O26" s="86">
        <v>100</v>
      </c>
      <c r="P26" s="86">
        <v>100</v>
      </c>
      <c r="Q26" s="86">
        <v>78.4</v>
      </c>
      <c r="R26" s="119">
        <v>52.7</v>
      </c>
    </row>
    <row r="27" spans="1:18" s="91" customFormat="1" ht="12" customHeight="1">
      <c r="A27" s="41" t="s">
        <v>96</v>
      </c>
      <c r="B27" s="86">
        <v>2371.5</v>
      </c>
      <c r="C27" s="86">
        <v>101.3</v>
      </c>
      <c r="D27" s="86">
        <v>99.1</v>
      </c>
      <c r="E27" s="88">
        <v>897950.7</v>
      </c>
      <c r="F27" s="86">
        <v>97.9</v>
      </c>
      <c r="G27" s="86">
        <v>104.1</v>
      </c>
      <c r="H27" s="86">
        <v>4561.4</v>
      </c>
      <c r="I27" s="86">
        <v>100</v>
      </c>
      <c r="J27" s="86">
        <v>101.2</v>
      </c>
      <c r="K27" s="88">
        <v>1950579.1</v>
      </c>
      <c r="L27" s="86">
        <v>99.7</v>
      </c>
      <c r="M27" s="86">
        <v>110.3</v>
      </c>
      <c r="N27" s="86">
        <v>7087.5</v>
      </c>
      <c r="O27" s="86">
        <v>100.8</v>
      </c>
      <c r="P27" s="86">
        <v>100.7</v>
      </c>
      <c r="Q27" s="86">
        <v>78.4</v>
      </c>
      <c r="R27" s="119">
        <v>52.9</v>
      </c>
    </row>
    <row r="28" spans="1:18" s="91" customFormat="1" ht="12" customHeight="1">
      <c r="A28" s="41" t="s">
        <v>97</v>
      </c>
      <c r="B28" s="86">
        <v>2406.1</v>
      </c>
      <c r="C28" s="86">
        <v>101.5</v>
      </c>
      <c r="D28" s="86">
        <v>104.1</v>
      </c>
      <c r="E28" s="88">
        <v>895952.7</v>
      </c>
      <c r="F28" s="86">
        <v>99.8</v>
      </c>
      <c r="G28" s="86">
        <v>107.6</v>
      </c>
      <c r="H28" s="86">
        <v>4724.5</v>
      </c>
      <c r="I28" s="86">
        <v>103.6</v>
      </c>
      <c r="J28" s="86">
        <v>102.6</v>
      </c>
      <c r="K28" s="88">
        <v>1980685.6</v>
      </c>
      <c r="L28" s="86">
        <v>101.5</v>
      </c>
      <c r="M28" s="86">
        <v>108</v>
      </c>
      <c r="N28" s="86">
        <v>7096.4</v>
      </c>
      <c r="O28" s="86">
        <v>100.1</v>
      </c>
      <c r="P28" s="86">
        <v>101.2</v>
      </c>
      <c r="Q28" s="86">
        <v>79.3</v>
      </c>
      <c r="R28" s="119">
        <v>50.5</v>
      </c>
    </row>
    <row r="29" spans="1:18" s="91" customFormat="1" ht="12" customHeight="1">
      <c r="A29" s="41" t="s">
        <v>98</v>
      </c>
      <c r="B29" s="86">
        <v>2329.9</v>
      </c>
      <c r="C29" s="86">
        <v>96.8</v>
      </c>
      <c r="D29" s="86">
        <v>97.1</v>
      </c>
      <c r="E29" s="88">
        <v>931163.8</v>
      </c>
      <c r="F29" s="86">
        <v>103.9</v>
      </c>
      <c r="G29" s="86">
        <v>95.9</v>
      </c>
      <c r="H29" s="86">
        <v>4722.3</v>
      </c>
      <c r="I29" s="86">
        <v>100</v>
      </c>
      <c r="J29" s="86">
        <v>102.8</v>
      </c>
      <c r="K29" s="88">
        <v>2031255.2</v>
      </c>
      <c r="L29" s="86">
        <v>102.6</v>
      </c>
      <c r="M29" s="86">
        <v>107.3</v>
      </c>
      <c r="N29" s="86">
        <v>7088.9</v>
      </c>
      <c r="O29" s="86">
        <v>99.9</v>
      </c>
      <c r="P29" s="86">
        <v>100.8</v>
      </c>
      <c r="Q29" s="86">
        <v>79.5</v>
      </c>
      <c r="R29" s="119">
        <v>50</v>
      </c>
    </row>
    <row r="30" spans="1:18" s="91" customFormat="1" ht="12" customHeight="1">
      <c r="A30" s="41" t="s">
        <v>99</v>
      </c>
      <c r="B30" s="86">
        <v>2432</v>
      </c>
      <c r="C30" s="86">
        <v>104.4</v>
      </c>
      <c r="D30" s="86">
        <v>102.4</v>
      </c>
      <c r="E30" s="88">
        <v>898277.7</v>
      </c>
      <c r="F30" s="86">
        <v>96.5</v>
      </c>
      <c r="G30" s="86">
        <v>95.2</v>
      </c>
      <c r="H30" s="86">
        <v>4779.5</v>
      </c>
      <c r="I30" s="86">
        <v>101.2</v>
      </c>
      <c r="J30" s="86">
        <v>104.1</v>
      </c>
      <c r="K30" s="88">
        <v>2060789.1</v>
      </c>
      <c r="L30" s="86">
        <v>101.5</v>
      </c>
      <c r="M30" s="86">
        <v>105.1</v>
      </c>
      <c r="N30" s="86">
        <v>7105.3</v>
      </c>
      <c r="O30" s="86">
        <v>100.2</v>
      </c>
      <c r="P30" s="86">
        <v>101</v>
      </c>
      <c r="Q30" s="86">
        <v>79.7</v>
      </c>
      <c r="R30" s="119">
        <v>50.7</v>
      </c>
    </row>
    <row r="31" spans="1:18" s="91" customFormat="1" ht="12" customHeight="1">
      <c r="A31" s="41" t="s">
        <v>120</v>
      </c>
      <c r="B31" s="86">
        <v>2242.6</v>
      </c>
      <c r="C31" s="86">
        <v>92.2</v>
      </c>
      <c r="D31" s="86">
        <v>92.3</v>
      </c>
      <c r="E31" s="88">
        <v>871848.1</v>
      </c>
      <c r="F31" s="86">
        <v>97.1</v>
      </c>
      <c r="G31" s="86">
        <v>95.6</v>
      </c>
      <c r="H31" s="86">
        <v>4758.6</v>
      </c>
      <c r="I31" s="86">
        <v>99.6</v>
      </c>
      <c r="J31" s="86">
        <v>100.3</v>
      </c>
      <c r="K31" s="88">
        <v>2066919</v>
      </c>
      <c r="L31" s="86">
        <v>100.3</v>
      </c>
      <c r="M31" s="86">
        <v>103.7</v>
      </c>
      <c r="N31" s="86">
        <v>7127.1</v>
      </c>
      <c r="O31" s="86">
        <v>100.3</v>
      </c>
      <c r="P31" s="86">
        <v>101.4</v>
      </c>
      <c r="Q31" s="86">
        <v>79.6</v>
      </c>
      <c r="R31" s="119">
        <v>47.6</v>
      </c>
    </row>
    <row r="32" spans="1:18" s="91" customFormat="1" ht="12" customHeight="1">
      <c r="A32" s="41" t="s">
        <v>148</v>
      </c>
      <c r="B32" s="86">
        <v>2144.1</v>
      </c>
      <c r="C32" s="86">
        <v>95.6</v>
      </c>
      <c r="D32" s="86">
        <v>96.2</v>
      </c>
      <c r="E32" s="88">
        <v>843693.7</v>
      </c>
      <c r="F32" s="86">
        <v>96.8</v>
      </c>
      <c r="G32" s="86">
        <v>92.8</v>
      </c>
      <c r="H32" s="86">
        <v>4712.8</v>
      </c>
      <c r="I32" s="86">
        <v>99</v>
      </c>
      <c r="J32" s="86">
        <v>101.4</v>
      </c>
      <c r="K32" s="88">
        <v>2038780.6</v>
      </c>
      <c r="L32" s="86">
        <v>98.6</v>
      </c>
      <c r="M32" s="86">
        <v>102.9</v>
      </c>
      <c r="N32" s="86">
        <v>7120.7</v>
      </c>
      <c r="O32" s="86">
        <v>99.9</v>
      </c>
      <c r="P32" s="86">
        <v>101.6</v>
      </c>
      <c r="Q32" s="86">
        <v>79.3</v>
      </c>
      <c r="R32" s="119">
        <v>46.2</v>
      </c>
    </row>
    <row r="33" spans="1:18" s="91" customFormat="1" ht="12" customHeight="1">
      <c r="A33" s="61" t="s">
        <v>149</v>
      </c>
      <c r="B33" s="86">
        <v>2265.9</v>
      </c>
      <c r="C33" s="86">
        <v>105.7</v>
      </c>
      <c r="D33" s="95">
        <v>100.2</v>
      </c>
      <c r="E33" s="88">
        <v>902263.9</v>
      </c>
      <c r="F33" s="95">
        <v>106.9</v>
      </c>
      <c r="G33" s="86">
        <v>102.2</v>
      </c>
      <c r="H33" s="95">
        <v>4698.7</v>
      </c>
      <c r="I33" s="86">
        <v>99.7</v>
      </c>
      <c r="J33" s="86">
        <v>101.2</v>
      </c>
      <c r="K33" s="88">
        <v>2039954</v>
      </c>
      <c r="L33" s="95">
        <v>100.1</v>
      </c>
      <c r="M33" s="86">
        <v>103.8</v>
      </c>
      <c r="N33" s="95">
        <v>7123.1</v>
      </c>
      <c r="O33" s="120">
        <v>100</v>
      </c>
      <c r="P33" s="120">
        <v>101.4</v>
      </c>
      <c r="Q33" s="120">
        <v>79.5</v>
      </c>
      <c r="R33" s="119">
        <v>48.8</v>
      </c>
    </row>
    <row r="34" spans="1:18" s="91" customFormat="1" ht="12" customHeight="1">
      <c r="A34" s="61" t="s">
        <v>151</v>
      </c>
      <c r="B34" s="86">
        <v>2248.4</v>
      </c>
      <c r="C34" s="86">
        <v>99.2</v>
      </c>
      <c r="D34" s="95">
        <v>98.5</v>
      </c>
      <c r="E34" s="88">
        <v>906349.8</v>
      </c>
      <c r="F34" s="95">
        <v>100.5</v>
      </c>
      <c r="G34" s="86">
        <v>102.4</v>
      </c>
      <c r="H34" s="95">
        <v>4655.2</v>
      </c>
      <c r="I34" s="86">
        <v>99.1</v>
      </c>
      <c r="J34" s="86">
        <v>101.2</v>
      </c>
      <c r="K34" s="88">
        <v>2036055.7</v>
      </c>
      <c r="L34" s="95">
        <v>99.8</v>
      </c>
      <c r="M34" s="86">
        <v>104</v>
      </c>
      <c r="N34" s="95">
        <v>7172.6</v>
      </c>
      <c r="O34" s="120">
        <v>100.7</v>
      </c>
      <c r="P34" s="120">
        <v>102.7</v>
      </c>
      <c r="Q34" s="120">
        <v>78.9</v>
      </c>
      <c r="R34" s="119">
        <v>48.9</v>
      </c>
    </row>
    <row r="35" spans="1:18" s="91" customFormat="1" ht="12" customHeight="1">
      <c r="A35" s="241" t="s">
        <v>152</v>
      </c>
      <c r="B35" s="242">
        <v>2243.9</v>
      </c>
      <c r="C35" s="242">
        <v>99.8</v>
      </c>
      <c r="D35" s="243">
        <v>95.6</v>
      </c>
      <c r="E35" s="244">
        <v>876157.7</v>
      </c>
      <c r="F35" s="243">
        <v>96.7</v>
      </c>
      <c r="G35" s="242">
        <v>97.8</v>
      </c>
      <c r="H35" s="243">
        <v>4556.7</v>
      </c>
      <c r="I35" s="242">
        <v>97.9</v>
      </c>
      <c r="J35" s="242">
        <v>99.5</v>
      </c>
      <c r="K35" s="244">
        <v>1966144.9</v>
      </c>
      <c r="L35" s="243">
        <v>96.6</v>
      </c>
      <c r="M35" s="242">
        <v>101.5</v>
      </c>
      <c r="N35" s="243">
        <v>7152.5</v>
      </c>
      <c r="O35" s="245">
        <v>99.7</v>
      </c>
      <c r="P35" s="245">
        <v>102.3</v>
      </c>
      <c r="Q35" s="245">
        <v>78.9</v>
      </c>
      <c r="R35" s="246">
        <v>50.5</v>
      </c>
    </row>
    <row r="36" spans="1:18" s="91" customFormat="1" ht="12" customHeight="1">
      <c r="A36" s="61" t="s">
        <v>173</v>
      </c>
      <c r="B36" s="86">
        <v>1984</v>
      </c>
      <c r="C36" s="86">
        <v>88.4</v>
      </c>
      <c r="D36" s="95">
        <v>97.8</v>
      </c>
      <c r="E36" s="88">
        <v>788807.6</v>
      </c>
      <c r="F36" s="95">
        <v>90</v>
      </c>
      <c r="G36" s="86">
        <v>106.3</v>
      </c>
      <c r="H36" s="95">
        <v>4631.2</v>
      </c>
      <c r="I36" s="86">
        <v>101.6</v>
      </c>
      <c r="J36" s="86">
        <v>97.7</v>
      </c>
      <c r="K36" s="88">
        <v>2009630.3</v>
      </c>
      <c r="L36" s="95">
        <v>102.2</v>
      </c>
      <c r="M36" s="86">
        <v>100.8</v>
      </c>
      <c r="N36" s="95">
        <v>7137.6</v>
      </c>
      <c r="O36" s="120">
        <v>99.8</v>
      </c>
      <c r="P36" s="120">
        <v>101.7</v>
      </c>
      <c r="Q36" s="120">
        <v>79.6</v>
      </c>
      <c r="R36" s="119">
        <v>42.9</v>
      </c>
    </row>
    <row r="37" spans="1:18" s="91" customFormat="1" ht="12" customHeight="1">
      <c r="A37" s="61" t="s">
        <v>154</v>
      </c>
      <c r="B37" s="86">
        <v>2067.6</v>
      </c>
      <c r="C37" s="86">
        <v>104.2</v>
      </c>
      <c r="D37" s="95">
        <v>96.8</v>
      </c>
      <c r="E37" s="88">
        <v>812587.1</v>
      </c>
      <c r="F37" s="95">
        <v>103</v>
      </c>
      <c r="G37" s="86">
        <v>100.4</v>
      </c>
      <c r="H37" s="95">
        <v>4714.7</v>
      </c>
      <c r="I37" s="86">
        <v>101.8</v>
      </c>
      <c r="J37" s="86">
        <v>100.2</v>
      </c>
      <c r="K37" s="88">
        <v>1973347.2</v>
      </c>
      <c r="L37" s="95">
        <v>98.2</v>
      </c>
      <c r="M37" s="86">
        <v>99.4</v>
      </c>
      <c r="N37" s="95">
        <v>7131.6</v>
      </c>
      <c r="O37" s="120">
        <v>99.9</v>
      </c>
      <c r="P37" s="120">
        <v>101.4</v>
      </c>
      <c r="Q37" s="120">
        <v>79.1</v>
      </c>
      <c r="R37" s="119">
        <v>43.9</v>
      </c>
    </row>
    <row r="38" spans="1:18" s="91" customFormat="1" ht="12" customHeight="1">
      <c r="A38" s="61" t="s">
        <v>122</v>
      </c>
      <c r="B38" s="86">
        <v>2242.9</v>
      </c>
      <c r="C38" s="86">
        <v>108.5</v>
      </c>
      <c r="D38" s="95">
        <v>95.8</v>
      </c>
      <c r="E38" s="88">
        <v>937337.2</v>
      </c>
      <c r="F38" s="95">
        <v>115.4</v>
      </c>
      <c r="G38" s="86">
        <v>102.2</v>
      </c>
      <c r="H38" s="95">
        <v>4621.6</v>
      </c>
      <c r="I38" s="86">
        <v>98</v>
      </c>
      <c r="J38" s="86">
        <v>101.4</v>
      </c>
      <c r="K38" s="88">
        <v>1960509.2</v>
      </c>
      <c r="L38" s="95">
        <v>99.3</v>
      </c>
      <c r="M38" s="86">
        <v>100.2</v>
      </c>
      <c r="N38" s="95">
        <v>7148.7</v>
      </c>
      <c r="O38" s="120">
        <v>100.2</v>
      </c>
      <c r="P38" s="120">
        <v>101.6</v>
      </c>
      <c r="Q38" s="120">
        <v>78.8</v>
      </c>
      <c r="R38" s="119">
        <v>49.8</v>
      </c>
    </row>
    <row r="39" spans="1:18" s="91" customFormat="1" ht="12" customHeight="1">
      <c r="A39" s="61" t="s">
        <v>123</v>
      </c>
      <c r="B39" s="86">
        <v>2260.6</v>
      </c>
      <c r="C39" s="86">
        <v>100.8</v>
      </c>
      <c r="D39" s="95">
        <v>95.3</v>
      </c>
      <c r="E39" s="88">
        <v>901645.3</v>
      </c>
      <c r="F39" s="95">
        <v>96.2</v>
      </c>
      <c r="G39" s="86">
        <v>100.4</v>
      </c>
      <c r="H39" s="95">
        <v>4629.7</v>
      </c>
      <c r="I39" s="86">
        <v>100.2</v>
      </c>
      <c r="J39" s="86">
        <v>101.5</v>
      </c>
      <c r="K39" s="88">
        <v>1981403.1</v>
      </c>
      <c r="L39" s="95">
        <v>101.1</v>
      </c>
      <c r="M39" s="86">
        <v>101.6</v>
      </c>
      <c r="N39" s="95">
        <v>7128.9</v>
      </c>
      <c r="O39" s="120">
        <v>99.7</v>
      </c>
      <c r="P39" s="120">
        <v>100.6</v>
      </c>
      <c r="Q39" s="120">
        <v>78.9</v>
      </c>
      <c r="R39" s="119">
        <v>49.5</v>
      </c>
    </row>
    <row r="40" spans="1:18" s="91" customFormat="1" ht="12" customHeight="1">
      <c r="A40" s="61" t="s">
        <v>124</v>
      </c>
      <c r="B40" s="86">
        <v>2293.9</v>
      </c>
      <c r="C40" s="86">
        <v>101.5</v>
      </c>
      <c r="D40" s="95">
        <v>95.3</v>
      </c>
      <c r="E40" s="88">
        <v>916604.1</v>
      </c>
      <c r="F40" s="95">
        <v>101.7</v>
      </c>
      <c r="G40" s="86">
        <v>102.3</v>
      </c>
      <c r="H40" s="95">
        <v>4707.6</v>
      </c>
      <c r="I40" s="86">
        <v>101.7</v>
      </c>
      <c r="J40" s="86">
        <v>99.6</v>
      </c>
      <c r="K40" s="88">
        <v>2019316.5</v>
      </c>
      <c r="L40" s="95">
        <v>101.9</v>
      </c>
      <c r="M40" s="86">
        <v>102</v>
      </c>
      <c r="N40" s="95">
        <v>7142.8</v>
      </c>
      <c r="O40" s="120">
        <v>100.2</v>
      </c>
      <c r="P40" s="120">
        <v>100.7</v>
      </c>
      <c r="Q40" s="120">
        <v>79.1</v>
      </c>
      <c r="R40" s="119">
        <v>49.1</v>
      </c>
    </row>
    <row r="41" spans="1:18" s="91" customFormat="1" ht="12" customHeight="1">
      <c r="A41" s="61" t="s">
        <v>157</v>
      </c>
      <c r="B41" s="86">
        <v>2203.4</v>
      </c>
      <c r="C41" s="86">
        <v>96.1</v>
      </c>
      <c r="D41" s="95">
        <v>94.6</v>
      </c>
      <c r="E41" s="88">
        <v>941814.8</v>
      </c>
      <c r="F41" s="95">
        <v>102.8</v>
      </c>
      <c r="G41" s="86">
        <v>101.1</v>
      </c>
      <c r="H41" s="95">
        <v>4645.7</v>
      </c>
      <c r="I41" s="86">
        <v>98.7</v>
      </c>
      <c r="J41" s="86">
        <v>98.4</v>
      </c>
      <c r="K41" s="88">
        <v>2063564</v>
      </c>
      <c r="L41" s="95">
        <v>102.2</v>
      </c>
      <c r="M41" s="86">
        <v>101.6</v>
      </c>
      <c r="N41" s="95">
        <v>7141.5</v>
      </c>
      <c r="O41" s="120">
        <v>100</v>
      </c>
      <c r="P41" s="120">
        <v>100.7</v>
      </c>
      <c r="Q41" s="120">
        <v>79.8</v>
      </c>
      <c r="R41" s="119">
        <v>48.6</v>
      </c>
    </row>
    <row r="42" spans="1:18" s="91" customFormat="1" ht="12" customHeight="1">
      <c r="A42" s="61" t="s">
        <v>127</v>
      </c>
      <c r="B42" s="86">
        <v>2512.4</v>
      </c>
      <c r="C42" s="86">
        <v>114</v>
      </c>
      <c r="D42" s="95">
        <v>103.3</v>
      </c>
      <c r="E42" s="88">
        <v>1051266.3</v>
      </c>
      <c r="F42" s="95">
        <v>111.6</v>
      </c>
      <c r="G42" s="86">
        <v>117</v>
      </c>
      <c r="H42" s="95">
        <v>4713.8</v>
      </c>
      <c r="I42" s="86">
        <v>101.5</v>
      </c>
      <c r="J42" s="86">
        <v>98.6</v>
      </c>
      <c r="K42" s="88">
        <v>2155180.7</v>
      </c>
      <c r="L42" s="95">
        <v>104.4</v>
      </c>
      <c r="M42" s="86">
        <v>104.6</v>
      </c>
      <c r="N42" s="95">
        <v>7143.4</v>
      </c>
      <c r="O42" s="120">
        <v>100</v>
      </c>
      <c r="P42" s="120">
        <v>100.5</v>
      </c>
      <c r="Q42" s="120">
        <v>80.4</v>
      </c>
      <c r="R42" s="119">
        <v>53.1</v>
      </c>
    </row>
    <row r="43" spans="1:18" s="91" customFormat="1" ht="12" customHeight="1">
      <c r="A43" s="61" t="s">
        <v>100</v>
      </c>
      <c r="B43" s="86">
        <v>2295.7</v>
      </c>
      <c r="C43" s="86">
        <v>91.4</v>
      </c>
      <c r="D43" s="95">
        <v>102.4</v>
      </c>
      <c r="E43" s="88">
        <v>946236.6</v>
      </c>
      <c r="F43" s="95">
        <v>90</v>
      </c>
      <c r="G43" s="86">
        <v>108.5</v>
      </c>
      <c r="H43" s="95">
        <v>4801.8</v>
      </c>
      <c r="I43" s="86">
        <v>101.9</v>
      </c>
      <c r="J43" s="86">
        <v>100.9</v>
      </c>
      <c r="K43" s="88">
        <v>2211449.5</v>
      </c>
      <c r="L43" s="95">
        <v>102.6</v>
      </c>
      <c r="M43" s="86">
        <v>107</v>
      </c>
      <c r="N43" s="95">
        <v>7207.6</v>
      </c>
      <c r="O43" s="120">
        <v>100.9</v>
      </c>
      <c r="P43" s="120">
        <v>101.1</v>
      </c>
      <c r="Q43" s="120">
        <v>79.9</v>
      </c>
      <c r="R43" s="119">
        <v>48.2</v>
      </c>
    </row>
    <row r="44" spans="1:18" s="91" customFormat="1" ht="12" customHeight="1">
      <c r="A44" s="61" t="s">
        <v>112</v>
      </c>
      <c r="B44" s="86">
        <v>2299.2</v>
      </c>
      <c r="C44" s="86">
        <v>100.2</v>
      </c>
      <c r="D44" s="95">
        <v>107.2</v>
      </c>
      <c r="E44" s="88">
        <v>918429.6</v>
      </c>
      <c r="F44" s="95">
        <v>97.1</v>
      </c>
      <c r="G44" s="86">
        <v>108.9</v>
      </c>
      <c r="H44" s="95">
        <v>4742.1</v>
      </c>
      <c r="I44" s="86">
        <v>98.8</v>
      </c>
      <c r="J44" s="86">
        <v>100.6</v>
      </c>
      <c r="K44" s="88">
        <v>2239630.3</v>
      </c>
      <c r="L44" s="95">
        <v>101.3</v>
      </c>
      <c r="M44" s="86">
        <v>109.9</v>
      </c>
      <c r="N44" s="95">
        <v>7207.6</v>
      </c>
      <c r="O44" s="120">
        <v>100</v>
      </c>
      <c r="P44" s="120">
        <v>101.2</v>
      </c>
      <c r="Q44" s="120">
        <v>79.9</v>
      </c>
      <c r="R44" s="119">
        <v>49.7</v>
      </c>
    </row>
    <row r="45" spans="1:18" s="91" customFormat="1" ht="12" customHeight="1">
      <c r="A45" s="61" t="s">
        <v>113</v>
      </c>
      <c r="B45" s="86">
        <v>2474.9</v>
      </c>
      <c r="C45" s="86">
        <v>107.6</v>
      </c>
      <c r="D45" s="95">
        <v>109.2</v>
      </c>
      <c r="E45" s="88">
        <v>1034981.9</v>
      </c>
      <c r="F45" s="95">
        <v>112.7</v>
      </c>
      <c r="G45" s="86">
        <v>114.7</v>
      </c>
      <c r="H45" s="95">
        <v>4732.8</v>
      </c>
      <c r="I45" s="86">
        <v>99.8</v>
      </c>
      <c r="J45" s="86">
        <v>100.7</v>
      </c>
      <c r="K45" s="88">
        <v>2209362.9</v>
      </c>
      <c r="L45" s="95">
        <v>98.6</v>
      </c>
      <c r="M45" s="86">
        <v>108.3</v>
      </c>
      <c r="N45" s="95">
        <v>7203.4</v>
      </c>
      <c r="O45" s="120">
        <v>99.9</v>
      </c>
      <c r="P45" s="120">
        <v>101.1</v>
      </c>
      <c r="Q45" s="120">
        <v>79.8</v>
      </c>
      <c r="R45" s="119">
        <v>53.2</v>
      </c>
    </row>
    <row r="46" spans="1:18" s="91" customFormat="1" ht="12" customHeight="1">
      <c r="A46" s="41" t="s">
        <v>115</v>
      </c>
      <c r="B46" s="86">
        <v>2540.9</v>
      </c>
      <c r="C46" s="86">
        <v>102.7</v>
      </c>
      <c r="D46" s="86">
        <v>113</v>
      </c>
      <c r="E46" s="88">
        <v>1084907</v>
      </c>
      <c r="F46" s="86">
        <v>104.8</v>
      </c>
      <c r="G46" s="86">
        <v>119.7</v>
      </c>
      <c r="H46" s="86">
        <v>4815.4</v>
      </c>
      <c r="I46" s="86">
        <v>101.7</v>
      </c>
      <c r="J46" s="86">
        <v>103.4</v>
      </c>
      <c r="K46" s="88">
        <v>2218892.3</v>
      </c>
      <c r="L46" s="86">
        <v>100.4</v>
      </c>
      <c r="M46" s="86">
        <v>109</v>
      </c>
      <c r="N46" s="86">
        <v>7212.8</v>
      </c>
      <c r="O46" s="86">
        <v>100.1</v>
      </c>
      <c r="P46" s="86">
        <v>100.6</v>
      </c>
      <c r="Q46" s="86">
        <v>79.9</v>
      </c>
      <c r="R46" s="119">
        <v>52.7</v>
      </c>
    </row>
    <row r="47" spans="1:18" s="91" customFormat="1" ht="12" customHeight="1">
      <c r="A47" s="41" t="s">
        <v>116</v>
      </c>
      <c r="B47" s="86">
        <v>2497.9</v>
      </c>
      <c r="C47" s="86">
        <v>98.3</v>
      </c>
      <c r="D47" s="86">
        <v>111.3</v>
      </c>
      <c r="E47" s="88">
        <v>1085816.7</v>
      </c>
      <c r="F47" s="86">
        <v>100.1</v>
      </c>
      <c r="G47" s="86">
        <v>123.9</v>
      </c>
      <c r="H47" s="86">
        <v>4623.9</v>
      </c>
      <c r="I47" s="86">
        <v>96</v>
      </c>
      <c r="J47" s="86">
        <v>101.5</v>
      </c>
      <c r="K47" s="88">
        <v>2196442.3</v>
      </c>
      <c r="L47" s="86">
        <v>99</v>
      </c>
      <c r="M47" s="86">
        <v>111.7</v>
      </c>
      <c r="N47" s="86">
        <v>7215.8</v>
      </c>
      <c r="O47" s="86">
        <v>100</v>
      </c>
      <c r="P47" s="86">
        <v>100.9</v>
      </c>
      <c r="Q47" s="86">
        <v>79.6</v>
      </c>
      <c r="R47" s="119">
        <v>56.1</v>
      </c>
    </row>
    <row r="48" spans="1:18" s="91" customFormat="1" ht="12" customHeight="1">
      <c r="A48" s="237" t="s">
        <v>174</v>
      </c>
      <c r="B48" s="238">
        <v>2317.6</v>
      </c>
      <c r="C48" s="238">
        <v>92.8</v>
      </c>
      <c r="D48" s="238">
        <v>116.8</v>
      </c>
      <c r="E48" s="239">
        <v>968227.3</v>
      </c>
      <c r="F48" s="238">
        <v>89.2</v>
      </c>
      <c r="G48" s="238">
        <v>122.7</v>
      </c>
      <c r="H48" s="238">
        <v>4773.9</v>
      </c>
      <c r="I48" s="238">
        <v>103.2</v>
      </c>
      <c r="J48" s="238">
        <v>103.1</v>
      </c>
      <c r="K48" s="239">
        <v>2289705.4</v>
      </c>
      <c r="L48" s="238">
        <v>104.2</v>
      </c>
      <c r="M48" s="238">
        <v>113.9</v>
      </c>
      <c r="N48" s="238">
        <v>7238</v>
      </c>
      <c r="O48" s="238">
        <v>100.3</v>
      </c>
      <c r="P48" s="238">
        <v>101.4</v>
      </c>
      <c r="Q48" s="238">
        <v>79.7</v>
      </c>
      <c r="R48" s="240">
        <v>48.1</v>
      </c>
    </row>
    <row r="49" spans="1:18" s="91" customFormat="1" ht="12" customHeight="1">
      <c r="A49" s="41" t="s">
        <v>154</v>
      </c>
      <c r="B49" s="86">
        <v>2294.6</v>
      </c>
      <c r="C49" s="86">
        <v>99</v>
      </c>
      <c r="D49" s="86">
        <v>111</v>
      </c>
      <c r="E49" s="88">
        <v>927744.4</v>
      </c>
      <c r="F49" s="86">
        <v>95.8</v>
      </c>
      <c r="G49" s="86">
        <v>114.2</v>
      </c>
      <c r="H49" s="86">
        <v>4749.5</v>
      </c>
      <c r="I49" s="86">
        <v>99.5</v>
      </c>
      <c r="J49" s="86">
        <v>100.7</v>
      </c>
      <c r="K49" s="88">
        <v>2245857.9</v>
      </c>
      <c r="L49" s="86">
        <v>98.1</v>
      </c>
      <c r="M49" s="86">
        <v>113.8</v>
      </c>
      <c r="N49" s="86">
        <v>7211</v>
      </c>
      <c r="O49" s="86">
        <v>99.6</v>
      </c>
      <c r="P49" s="86">
        <v>101.1</v>
      </c>
      <c r="Q49" s="86">
        <v>79.9</v>
      </c>
      <c r="R49" s="119">
        <v>48.9</v>
      </c>
    </row>
    <row r="50" spans="1:18" s="91" customFormat="1" ht="12" customHeight="1">
      <c r="A50" s="41" t="s">
        <v>122</v>
      </c>
      <c r="B50" s="86">
        <v>2570.8</v>
      </c>
      <c r="C50" s="86">
        <v>112</v>
      </c>
      <c r="D50" s="86">
        <v>114.6</v>
      </c>
      <c r="E50" s="88">
        <v>1052642.1</v>
      </c>
      <c r="F50" s="86">
        <v>113.5</v>
      </c>
      <c r="G50" s="86">
        <v>112.3</v>
      </c>
      <c r="H50" s="86">
        <v>4588.7</v>
      </c>
      <c r="I50" s="86">
        <v>96.6</v>
      </c>
      <c r="J50" s="86">
        <v>99.3</v>
      </c>
      <c r="K50" s="88">
        <v>2130215.5</v>
      </c>
      <c r="L50" s="86">
        <v>94.9</v>
      </c>
      <c r="M50" s="86">
        <v>108.7</v>
      </c>
      <c r="N50" s="86">
        <v>7212.2</v>
      </c>
      <c r="O50" s="86">
        <v>100</v>
      </c>
      <c r="P50" s="86">
        <v>100.9</v>
      </c>
      <c r="Q50" s="86">
        <v>79.4</v>
      </c>
      <c r="R50" s="119">
        <v>57.5</v>
      </c>
    </row>
    <row r="51" spans="1:18" s="91" customFormat="1" ht="12" customHeight="1">
      <c r="A51" s="41" t="s">
        <v>123</v>
      </c>
      <c r="B51" s="86">
        <v>2473</v>
      </c>
      <c r="C51" s="86">
        <v>96.2</v>
      </c>
      <c r="D51" s="86">
        <v>109.4</v>
      </c>
      <c r="E51" s="88">
        <v>1009520.4</v>
      </c>
      <c r="F51" s="86">
        <v>95.9</v>
      </c>
      <c r="G51" s="86">
        <v>112</v>
      </c>
      <c r="H51" s="86">
        <v>4699.7</v>
      </c>
      <c r="I51" s="86">
        <v>102.4</v>
      </c>
      <c r="J51" s="86">
        <v>101.5</v>
      </c>
      <c r="K51" s="88">
        <v>2177035.7</v>
      </c>
      <c r="L51" s="86">
        <v>102.2</v>
      </c>
      <c r="M51" s="86">
        <v>109.9</v>
      </c>
      <c r="N51" s="86">
        <v>7242.7</v>
      </c>
      <c r="O51" s="86">
        <v>100.4</v>
      </c>
      <c r="P51" s="86">
        <v>101.6</v>
      </c>
      <c r="Q51" s="86">
        <v>79.3</v>
      </c>
      <c r="R51" s="119">
        <v>52.4</v>
      </c>
    </row>
    <row r="52" spans="1:18" s="91" customFormat="1" ht="12" customHeight="1">
      <c r="A52" s="41" t="s">
        <v>124</v>
      </c>
      <c r="B52" s="86">
        <v>2403.9</v>
      </c>
      <c r="C52" s="86">
        <v>97.2</v>
      </c>
      <c r="D52" s="86">
        <v>104.8</v>
      </c>
      <c r="E52" s="88">
        <v>1015472.1</v>
      </c>
      <c r="F52" s="86">
        <v>100.6</v>
      </c>
      <c r="G52" s="86">
        <v>110.8</v>
      </c>
      <c r="H52" s="86">
        <v>4877.7</v>
      </c>
      <c r="I52" s="86">
        <v>103.8</v>
      </c>
      <c r="J52" s="86">
        <v>103.6</v>
      </c>
      <c r="K52" s="88">
        <v>2269431.2</v>
      </c>
      <c r="L52" s="86">
        <v>104.2</v>
      </c>
      <c r="M52" s="86">
        <v>112.4</v>
      </c>
      <c r="N52" s="86">
        <v>7387.8</v>
      </c>
      <c r="O52" s="86">
        <v>102</v>
      </c>
      <c r="P52" s="86">
        <v>103.4</v>
      </c>
      <c r="Q52" s="86">
        <v>79.8</v>
      </c>
      <c r="R52" s="119">
        <v>48.2</v>
      </c>
    </row>
    <row r="53" spans="1:18" s="91" customFormat="1" ht="12" customHeight="1">
      <c r="A53" s="41" t="s">
        <v>119</v>
      </c>
      <c r="B53" s="86">
        <v>2368.5</v>
      </c>
      <c r="C53" s="86">
        <v>98.5</v>
      </c>
      <c r="D53" s="86">
        <v>107.5</v>
      </c>
      <c r="E53" s="88">
        <v>1020214.6</v>
      </c>
      <c r="F53" s="86">
        <v>100.5</v>
      </c>
      <c r="G53" s="86">
        <v>108.3</v>
      </c>
      <c r="H53" s="86">
        <v>4940</v>
      </c>
      <c r="I53" s="86">
        <v>101.3</v>
      </c>
      <c r="J53" s="86">
        <v>106.3</v>
      </c>
      <c r="K53" s="88">
        <v>2299750.6</v>
      </c>
      <c r="L53" s="86">
        <v>101.3</v>
      </c>
      <c r="M53" s="86">
        <v>111.4</v>
      </c>
      <c r="N53" s="86">
        <v>7349.3</v>
      </c>
      <c r="O53" s="86">
        <v>99.5</v>
      </c>
      <c r="P53" s="86">
        <v>102.9</v>
      </c>
      <c r="Q53" s="86">
        <v>80</v>
      </c>
      <c r="R53" s="119">
        <v>47.8</v>
      </c>
    </row>
    <row r="54" spans="1:18" s="91" customFormat="1" ht="12" customHeight="1">
      <c r="A54" s="41" t="s">
        <v>127</v>
      </c>
      <c r="B54" s="86">
        <v>2504.2</v>
      </c>
      <c r="C54" s="86">
        <v>105.7</v>
      </c>
      <c r="D54" s="86">
        <v>99.7</v>
      </c>
      <c r="E54" s="88">
        <v>1019884</v>
      </c>
      <c r="F54" s="86">
        <v>100</v>
      </c>
      <c r="G54" s="86">
        <v>97</v>
      </c>
      <c r="H54" s="86">
        <v>4996</v>
      </c>
      <c r="I54" s="86">
        <v>101.1</v>
      </c>
      <c r="J54" s="86">
        <v>106</v>
      </c>
      <c r="K54" s="88">
        <v>2326207.2</v>
      </c>
      <c r="L54" s="86">
        <v>101.2</v>
      </c>
      <c r="M54" s="86">
        <v>107.9</v>
      </c>
      <c r="N54" s="86">
        <v>7338.5</v>
      </c>
      <c r="O54" s="86">
        <v>99.9</v>
      </c>
      <c r="P54" s="86">
        <v>102.7</v>
      </c>
      <c r="Q54" s="86">
        <v>80.3</v>
      </c>
      <c r="R54" s="119">
        <v>50.4</v>
      </c>
    </row>
    <row r="55" spans="1:18" s="91" customFormat="1" ht="12" customHeight="1">
      <c r="A55" s="41" t="s">
        <v>100</v>
      </c>
      <c r="B55" s="86">
        <v>2224.6</v>
      </c>
      <c r="C55" s="86">
        <v>88.8</v>
      </c>
      <c r="D55" s="86">
        <v>96.9</v>
      </c>
      <c r="E55" s="88">
        <v>932034.5</v>
      </c>
      <c r="F55" s="86">
        <v>91.4</v>
      </c>
      <c r="G55" s="86">
        <v>98.5</v>
      </c>
      <c r="H55" s="86">
        <v>5041.8</v>
      </c>
      <c r="I55" s="86">
        <v>100.9</v>
      </c>
      <c r="J55" s="86">
        <v>105</v>
      </c>
      <c r="K55" s="88">
        <v>2333456.3</v>
      </c>
      <c r="L55" s="86">
        <v>100.3</v>
      </c>
      <c r="M55" s="86">
        <v>105.5</v>
      </c>
      <c r="N55" s="86">
        <v>7340.5</v>
      </c>
      <c r="O55" s="86">
        <v>100</v>
      </c>
      <c r="P55" s="86">
        <v>101.8</v>
      </c>
      <c r="Q55" s="86">
        <v>80.3</v>
      </c>
      <c r="R55" s="119">
        <v>44.3</v>
      </c>
    </row>
    <row r="56" spans="1:18" s="91" customFormat="1" ht="12" customHeight="1">
      <c r="A56" s="41" t="s">
        <v>112</v>
      </c>
      <c r="B56" s="86">
        <v>2360.2</v>
      </c>
      <c r="C56" s="86">
        <v>106.1</v>
      </c>
      <c r="D56" s="86">
        <v>102.7</v>
      </c>
      <c r="E56" s="88">
        <v>1072128.9</v>
      </c>
      <c r="F56" s="86">
        <v>115</v>
      </c>
      <c r="G56" s="86">
        <v>116.7</v>
      </c>
      <c r="H56" s="86">
        <v>5004</v>
      </c>
      <c r="I56" s="86">
        <v>99.3</v>
      </c>
      <c r="J56" s="86">
        <v>105.5</v>
      </c>
      <c r="K56" s="88">
        <v>2295362.9</v>
      </c>
      <c r="L56" s="86">
        <v>98.4</v>
      </c>
      <c r="M56" s="86">
        <v>102.5</v>
      </c>
      <c r="N56" s="86">
        <v>7351.8</v>
      </c>
      <c r="O56" s="86">
        <v>100.2</v>
      </c>
      <c r="P56" s="86">
        <v>102</v>
      </c>
      <c r="Q56" s="86">
        <v>80.2</v>
      </c>
      <c r="R56" s="119">
        <v>47.9</v>
      </c>
    </row>
    <row r="57" spans="1:18" s="91" customFormat="1" ht="12" customHeight="1">
      <c r="A57" s="41" t="s">
        <v>113</v>
      </c>
      <c r="B57" s="86">
        <v>2380.8</v>
      </c>
      <c r="C57" s="86">
        <v>100.9</v>
      </c>
      <c r="D57" s="86">
        <v>96.2</v>
      </c>
      <c r="E57" s="121">
        <v>1076902.6</v>
      </c>
      <c r="F57" s="122">
        <v>100.4</v>
      </c>
      <c r="G57" s="122">
        <v>104.1</v>
      </c>
      <c r="H57" s="122">
        <v>4915.9</v>
      </c>
      <c r="I57" s="122">
        <v>98.2</v>
      </c>
      <c r="J57" s="122">
        <v>103.9</v>
      </c>
      <c r="K57" s="121">
        <v>2261769.4</v>
      </c>
      <c r="L57" s="122">
        <v>98.5</v>
      </c>
      <c r="M57" s="86">
        <v>102.4</v>
      </c>
      <c r="N57" s="86">
        <v>7350.4</v>
      </c>
      <c r="O57" s="86">
        <v>100</v>
      </c>
      <c r="P57" s="86">
        <v>102</v>
      </c>
      <c r="Q57" s="86">
        <v>80.2</v>
      </c>
      <c r="R57" s="119">
        <v>49.8</v>
      </c>
    </row>
    <row r="58" spans="1:18" s="91" customFormat="1" ht="12" customHeight="1">
      <c r="A58" s="41" t="s">
        <v>115</v>
      </c>
      <c r="B58" s="86">
        <v>2134.9</v>
      </c>
      <c r="C58" s="86">
        <v>89.7</v>
      </c>
      <c r="D58" s="86">
        <v>84</v>
      </c>
      <c r="E58" s="121">
        <v>953143.2</v>
      </c>
      <c r="F58" s="122">
        <v>88.5</v>
      </c>
      <c r="G58" s="122">
        <v>87.9</v>
      </c>
      <c r="H58" s="122">
        <v>4913.1</v>
      </c>
      <c r="I58" s="122">
        <v>99.9</v>
      </c>
      <c r="J58" s="122">
        <v>102</v>
      </c>
      <c r="K58" s="121">
        <v>2224616</v>
      </c>
      <c r="L58" s="122">
        <v>98.4</v>
      </c>
      <c r="M58" s="86">
        <v>100.3</v>
      </c>
      <c r="N58" s="86">
        <v>7329.6</v>
      </c>
      <c r="O58" s="86">
        <v>99.7</v>
      </c>
      <c r="P58" s="86">
        <v>101.6</v>
      </c>
      <c r="Q58" s="86">
        <v>79.9</v>
      </c>
      <c r="R58" s="119">
        <v>44.2</v>
      </c>
    </row>
    <row r="59" spans="1:18" s="91" customFormat="1" ht="12" customHeight="1">
      <c r="A59" s="247" t="s">
        <v>116</v>
      </c>
      <c r="B59" s="242">
        <v>2402.8</v>
      </c>
      <c r="C59" s="242">
        <v>112.5</v>
      </c>
      <c r="D59" s="242">
        <v>96.2</v>
      </c>
      <c r="E59" s="248">
        <v>1021290.5</v>
      </c>
      <c r="F59" s="249">
        <v>107.1</v>
      </c>
      <c r="G59" s="249">
        <v>94.1</v>
      </c>
      <c r="H59" s="249">
        <v>4850.8</v>
      </c>
      <c r="I59" s="249">
        <v>98.7</v>
      </c>
      <c r="J59" s="249">
        <v>104.9</v>
      </c>
      <c r="K59" s="248">
        <v>2160489.6</v>
      </c>
      <c r="L59" s="249">
        <v>97.1</v>
      </c>
      <c r="M59" s="250">
        <v>98.4</v>
      </c>
      <c r="N59" s="242">
        <v>7365.8</v>
      </c>
      <c r="O59" s="242">
        <v>100.5</v>
      </c>
      <c r="P59" s="242">
        <v>102.1</v>
      </c>
      <c r="Q59" s="242">
        <v>79.3</v>
      </c>
      <c r="R59" s="246">
        <v>50.8</v>
      </c>
    </row>
    <row r="60" spans="1:18" s="91" customFormat="1" ht="12" customHeight="1">
      <c r="A60" s="41" t="s">
        <v>176</v>
      </c>
      <c r="B60" s="86">
        <v>2195.6</v>
      </c>
      <c r="C60" s="86">
        <v>91.4</v>
      </c>
      <c r="D60" s="86">
        <v>94.7</v>
      </c>
      <c r="E60" s="121">
        <v>954337.1</v>
      </c>
      <c r="F60" s="122">
        <v>93.4</v>
      </c>
      <c r="G60" s="122">
        <v>98.6</v>
      </c>
      <c r="H60" s="122">
        <v>5023</v>
      </c>
      <c r="I60" s="122">
        <v>103.6</v>
      </c>
      <c r="J60" s="122">
        <v>105.2</v>
      </c>
      <c r="K60" s="121">
        <v>2228941.4</v>
      </c>
      <c r="L60" s="122">
        <v>103.2</v>
      </c>
      <c r="M60" s="147">
        <v>97.3</v>
      </c>
      <c r="N60" s="86">
        <v>7394.8</v>
      </c>
      <c r="O60" s="86">
        <v>100.4</v>
      </c>
      <c r="P60" s="86">
        <v>102.2</v>
      </c>
      <c r="Q60" s="86">
        <v>79.6</v>
      </c>
      <c r="R60" s="119">
        <v>43.3</v>
      </c>
    </row>
    <row r="61" spans="1:18" s="91" customFormat="1" ht="12" customHeight="1">
      <c r="A61" s="41" t="s">
        <v>154</v>
      </c>
      <c r="B61" s="86">
        <v>2170.1</v>
      </c>
      <c r="C61" s="86">
        <v>98.8</v>
      </c>
      <c r="D61" s="86">
        <v>94.6</v>
      </c>
      <c r="E61" s="121">
        <v>957657.9</v>
      </c>
      <c r="F61" s="122">
        <v>100.3</v>
      </c>
      <c r="G61" s="122">
        <v>103.2</v>
      </c>
      <c r="H61" s="122">
        <v>5113.9</v>
      </c>
      <c r="I61" s="122">
        <v>101.8</v>
      </c>
      <c r="J61" s="122">
        <v>107.7</v>
      </c>
      <c r="K61" s="121">
        <v>2243586.6</v>
      </c>
      <c r="L61" s="122">
        <v>100.7</v>
      </c>
      <c r="M61" s="147">
        <v>99.9</v>
      </c>
      <c r="N61" s="86">
        <v>7360.7</v>
      </c>
      <c r="O61" s="86">
        <v>99.5</v>
      </c>
      <c r="P61" s="86">
        <v>102.1</v>
      </c>
      <c r="Q61" s="122">
        <v>79.9</v>
      </c>
      <c r="R61" s="148">
        <v>42.4</v>
      </c>
    </row>
    <row r="62" spans="1:18" s="91" customFormat="1" ht="12" customHeight="1">
      <c r="A62" s="41" t="s">
        <v>177</v>
      </c>
      <c r="B62" s="86">
        <v>2304.8</v>
      </c>
      <c r="C62" s="86">
        <v>106.2</v>
      </c>
      <c r="D62" s="86">
        <v>89.7</v>
      </c>
      <c r="E62" s="121">
        <v>1004197.3</v>
      </c>
      <c r="F62" s="122">
        <v>104.9</v>
      </c>
      <c r="G62" s="122">
        <v>95.4</v>
      </c>
      <c r="H62" s="122">
        <v>5036.1</v>
      </c>
      <c r="I62" s="122">
        <v>98.5</v>
      </c>
      <c r="J62" s="122">
        <v>109.8</v>
      </c>
      <c r="K62" s="121">
        <v>2104326.9</v>
      </c>
      <c r="L62" s="122">
        <v>93.8</v>
      </c>
      <c r="M62" s="147">
        <v>98.8</v>
      </c>
      <c r="N62" s="86">
        <v>7359.7</v>
      </c>
      <c r="O62" s="86">
        <v>100</v>
      </c>
      <c r="P62" s="86">
        <v>102</v>
      </c>
      <c r="Q62" s="122">
        <v>80.1</v>
      </c>
      <c r="R62" s="148">
        <v>46.7</v>
      </c>
    </row>
    <row r="63" spans="1:18" s="157" customFormat="1" ht="12" customHeight="1">
      <c r="A63" s="179" t="s">
        <v>178</v>
      </c>
      <c r="B63" s="147">
        <v>2360.6</v>
      </c>
      <c r="C63" s="147">
        <v>102.4</v>
      </c>
      <c r="D63" s="147">
        <v>95.5</v>
      </c>
      <c r="E63" s="180">
        <v>996107.3</v>
      </c>
      <c r="F63" s="181">
        <v>99.2</v>
      </c>
      <c r="G63" s="181">
        <v>98.7</v>
      </c>
      <c r="H63" s="181">
        <v>5027.6</v>
      </c>
      <c r="I63" s="181">
        <v>99.8</v>
      </c>
      <c r="J63" s="181">
        <v>107</v>
      </c>
      <c r="K63" s="180">
        <v>2099823.6</v>
      </c>
      <c r="L63" s="181">
        <v>99.8</v>
      </c>
      <c r="M63" s="147">
        <v>96.5</v>
      </c>
      <c r="N63" s="147">
        <v>7390.4</v>
      </c>
      <c r="O63" s="147">
        <v>100.4</v>
      </c>
      <c r="P63" s="147">
        <v>102</v>
      </c>
      <c r="Q63" s="181">
        <v>79.8</v>
      </c>
      <c r="R63" s="182">
        <v>47.7</v>
      </c>
    </row>
    <row r="64" spans="1:18" s="157" customFormat="1" ht="12" customHeight="1">
      <c r="A64" s="179" t="s">
        <v>179</v>
      </c>
      <c r="B64" s="147">
        <v>2146.6</v>
      </c>
      <c r="C64" s="147">
        <v>90.9</v>
      </c>
      <c r="D64" s="147">
        <v>89.3</v>
      </c>
      <c r="E64" s="180">
        <v>886014.8</v>
      </c>
      <c r="F64" s="181">
        <v>88.9</v>
      </c>
      <c r="G64" s="181">
        <v>87.3</v>
      </c>
      <c r="H64" s="181">
        <v>5119.8</v>
      </c>
      <c r="I64" s="181">
        <v>101.8</v>
      </c>
      <c r="J64" s="181">
        <v>105</v>
      </c>
      <c r="K64" s="180">
        <v>2135666.6</v>
      </c>
      <c r="L64" s="181">
        <v>101.7</v>
      </c>
      <c r="M64" s="147">
        <v>94.1</v>
      </c>
      <c r="N64" s="147">
        <v>7384</v>
      </c>
      <c r="O64" s="147">
        <v>99.9</v>
      </c>
      <c r="P64" s="147">
        <v>99.9</v>
      </c>
      <c r="Q64" s="181">
        <v>79.9</v>
      </c>
      <c r="R64" s="182">
        <v>41.9</v>
      </c>
    </row>
    <row r="65" spans="1:18" s="157" customFormat="1" ht="12" customHeight="1">
      <c r="A65" s="179" t="s">
        <v>157</v>
      </c>
      <c r="B65" s="147">
        <v>2314.9</v>
      </c>
      <c r="C65" s="147">
        <v>107.8</v>
      </c>
      <c r="D65" s="147">
        <v>97.7</v>
      </c>
      <c r="E65" s="180">
        <v>1026607.8</v>
      </c>
      <c r="F65" s="181">
        <v>115.9</v>
      </c>
      <c r="G65" s="181">
        <v>100.6</v>
      </c>
      <c r="H65" s="181">
        <v>5031.8</v>
      </c>
      <c r="I65" s="181">
        <v>98.3</v>
      </c>
      <c r="J65" s="181">
        <v>101.9</v>
      </c>
      <c r="K65" s="180">
        <v>2179521.8</v>
      </c>
      <c r="L65" s="181">
        <v>102.1</v>
      </c>
      <c r="M65" s="147">
        <v>94.8</v>
      </c>
      <c r="N65" s="147">
        <v>7407.1</v>
      </c>
      <c r="O65" s="147">
        <v>100.3</v>
      </c>
      <c r="P65" s="147">
        <v>100.8</v>
      </c>
      <c r="Q65" s="181">
        <v>80.3</v>
      </c>
      <c r="R65" s="182">
        <v>47.4</v>
      </c>
    </row>
    <row r="66" spans="1:18" s="157" customFormat="1" ht="12" customHeight="1">
      <c r="A66" s="179" t="s">
        <v>181</v>
      </c>
      <c r="B66" s="147">
        <v>2416.6</v>
      </c>
      <c r="C66" s="147">
        <v>104.4</v>
      </c>
      <c r="D66" s="147">
        <v>96.5</v>
      </c>
      <c r="E66" s="180">
        <v>1063096.1</v>
      </c>
      <c r="F66" s="181">
        <v>103.6</v>
      </c>
      <c r="G66" s="181">
        <v>104.2</v>
      </c>
      <c r="H66" s="181">
        <v>5018.8</v>
      </c>
      <c r="I66" s="181">
        <v>99.7</v>
      </c>
      <c r="J66" s="181">
        <v>100.5</v>
      </c>
      <c r="K66" s="180">
        <v>2242680.9</v>
      </c>
      <c r="L66" s="181">
        <v>102.9</v>
      </c>
      <c r="M66" s="147">
        <v>96.4</v>
      </c>
      <c r="N66" s="147">
        <v>7366.9</v>
      </c>
      <c r="O66" s="147">
        <v>99.5</v>
      </c>
      <c r="P66" s="147">
        <v>100.4</v>
      </c>
      <c r="Q66" s="181">
        <v>80.2</v>
      </c>
      <c r="R66" s="182">
        <v>48.9</v>
      </c>
    </row>
    <row r="67" spans="1:18" s="157" customFormat="1" ht="12" customHeight="1">
      <c r="A67" s="179" t="s">
        <v>183</v>
      </c>
      <c r="B67" s="147">
        <v>2190.7</v>
      </c>
      <c r="C67" s="147">
        <v>90.6</v>
      </c>
      <c r="D67" s="147">
        <v>98.5</v>
      </c>
      <c r="E67" s="180">
        <v>907181.3</v>
      </c>
      <c r="F67" s="181">
        <v>85.3</v>
      </c>
      <c r="G67" s="181">
        <v>97.3</v>
      </c>
      <c r="H67" s="181">
        <v>5027.2</v>
      </c>
      <c r="I67" s="181">
        <v>100.2</v>
      </c>
      <c r="J67" s="181">
        <v>99.7</v>
      </c>
      <c r="K67" s="180">
        <v>2232606.1</v>
      </c>
      <c r="L67" s="181">
        <v>99.6</v>
      </c>
      <c r="M67" s="147">
        <v>95.7</v>
      </c>
      <c r="N67" s="147">
        <v>7478.1</v>
      </c>
      <c r="O67" s="147">
        <v>101.5</v>
      </c>
      <c r="P67" s="147">
        <v>101.9</v>
      </c>
      <c r="Q67" s="181">
        <v>80.2</v>
      </c>
      <c r="R67" s="182">
        <v>44.4</v>
      </c>
    </row>
    <row r="68" spans="1:18" s="157" customFormat="1" ht="12" customHeight="1">
      <c r="A68" s="179" t="s">
        <v>186</v>
      </c>
      <c r="B68" s="147">
        <v>2161.7</v>
      </c>
      <c r="C68" s="147">
        <v>98.7</v>
      </c>
      <c r="D68" s="147">
        <v>91.6</v>
      </c>
      <c r="E68" s="180">
        <v>975717.4</v>
      </c>
      <c r="F68" s="181">
        <v>107.6</v>
      </c>
      <c r="G68" s="181">
        <v>91</v>
      </c>
      <c r="H68" s="181">
        <v>4902.2</v>
      </c>
      <c r="I68" s="181">
        <v>97.5</v>
      </c>
      <c r="J68" s="181">
        <v>98</v>
      </c>
      <c r="K68" s="180">
        <v>2199019.2</v>
      </c>
      <c r="L68" s="181">
        <v>98.5</v>
      </c>
      <c r="M68" s="147">
        <v>95.8</v>
      </c>
      <c r="N68" s="147">
        <v>7496.3</v>
      </c>
      <c r="O68" s="147">
        <v>100.2</v>
      </c>
      <c r="P68" s="147">
        <v>102</v>
      </c>
      <c r="Q68" s="181">
        <v>79.7</v>
      </c>
      <c r="R68" s="182">
        <v>45.8</v>
      </c>
    </row>
    <row r="69" spans="1:18" s="157" customFormat="1" ht="12" customHeight="1">
      <c r="A69" s="179" t="s">
        <v>187</v>
      </c>
      <c r="B69" s="147">
        <v>2316.4</v>
      </c>
      <c r="C69" s="147">
        <v>107.2</v>
      </c>
      <c r="D69" s="147">
        <v>97.3</v>
      </c>
      <c r="E69" s="180">
        <v>1002537</v>
      </c>
      <c r="F69" s="181">
        <v>102.7</v>
      </c>
      <c r="G69" s="181">
        <v>93.1</v>
      </c>
      <c r="H69" s="181">
        <v>4886.6</v>
      </c>
      <c r="I69" s="181">
        <v>99.7</v>
      </c>
      <c r="J69" s="181">
        <v>99.4</v>
      </c>
      <c r="K69" s="180">
        <v>2190518.6</v>
      </c>
      <c r="L69" s="181">
        <v>99.6</v>
      </c>
      <c r="M69" s="147">
        <v>96.8</v>
      </c>
      <c r="N69" s="147">
        <v>7498.8</v>
      </c>
      <c r="O69" s="147">
        <v>100</v>
      </c>
      <c r="P69" s="147">
        <v>102</v>
      </c>
      <c r="Q69" s="181">
        <v>80</v>
      </c>
      <c r="R69" s="182">
        <v>47.9</v>
      </c>
    </row>
    <row r="70" spans="1:18" s="157" customFormat="1" ht="12" customHeight="1">
      <c r="A70" s="179" t="s">
        <v>188</v>
      </c>
      <c r="B70" s="147">
        <v>2159.2</v>
      </c>
      <c r="C70" s="147">
        <v>93.2</v>
      </c>
      <c r="D70" s="147">
        <v>101.1</v>
      </c>
      <c r="E70" s="180">
        <v>992711.8</v>
      </c>
      <c r="F70" s="181">
        <v>99</v>
      </c>
      <c r="G70" s="181">
        <v>104.2</v>
      </c>
      <c r="H70" s="181">
        <v>4892.8</v>
      </c>
      <c r="I70" s="181">
        <v>100.1</v>
      </c>
      <c r="J70" s="181">
        <v>99.6</v>
      </c>
      <c r="K70" s="180">
        <v>2227421.8</v>
      </c>
      <c r="L70" s="181">
        <v>101.7</v>
      </c>
      <c r="M70" s="147">
        <v>100.1</v>
      </c>
      <c r="N70" s="147">
        <v>7495.5</v>
      </c>
      <c r="O70" s="147">
        <v>100</v>
      </c>
      <c r="P70" s="147">
        <v>102.3</v>
      </c>
      <c r="Q70" s="181">
        <v>80.1</v>
      </c>
      <c r="R70" s="182">
        <v>44.5</v>
      </c>
    </row>
    <row r="71" spans="1:18" s="157" customFormat="1" ht="12" customHeight="1">
      <c r="A71" s="179" t="s">
        <v>189</v>
      </c>
      <c r="B71" s="147">
        <v>2353.2</v>
      </c>
      <c r="C71" s="147">
        <v>109</v>
      </c>
      <c r="D71" s="147">
        <v>97.9</v>
      </c>
      <c r="E71" s="180">
        <v>1029419.5</v>
      </c>
      <c r="F71" s="181">
        <v>103.7</v>
      </c>
      <c r="G71" s="181">
        <v>100.8</v>
      </c>
      <c r="H71" s="181">
        <v>4847.3</v>
      </c>
      <c r="I71" s="181">
        <v>99.1</v>
      </c>
      <c r="J71" s="181">
        <v>99.9</v>
      </c>
      <c r="K71" s="180">
        <v>2188779.4</v>
      </c>
      <c r="L71" s="181">
        <v>98.3</v>
      </c>
      <c r="M71" s="147">
        <v>101.3</v>
      </c>
      <c r="N71" s="147">
        <v>7500.4</v>
      </c>
      <c r="O71" s="147">
        <v>100.1</v>
      </c>
      <c r="P71" s="147">
        <v>101.8</v>
      </c>
      <c r="Q71" s="181">
        <v>79.8</v>
      </c>
      <c r="R71" s="182">
        <v>49.1</v>
      </c>
    </row>
    <row r="72" spans="1:18" s="91" customFormat="1" ht="12" customHeight="1">
      <c r="A72" s="237" t="s">
        <v>197</v>
      </c>
      <c r="B72" s="238">
        <v>1956.7</v>
      </c>
      <c r="C72" s="238">
        <v>83.2</v>
      </c>
      <c r="D72" s="238">
        <v>89.1</v>
      </c>
      <c r="E72" s="257">
        <v>867662.6</v>
      </c>
      <c r="F72" s="258">
        <v>84.3</v>
      </c>
      <c r="G72" s="258">
        <v>90.9</v>
      </c>
      <c r="H72" s="258">
        <v>4912</v>
      </c>
      <c r="I72" s="258">
        <v>101.3</v>
      </c>
      <c r="J72" s="258">
        <v>97.8</v>
      </c>
      <c r="K72" s="257">
        <v>2204263</v>
      </c>
      <c r="L72" s="258">
        <v>100.7</v>
      </c>
      <c r="M72" s="259">
        <v>98.9</v>
      </c>
      <c r="N72" s="238">
        <v>7452.3</v>
      </c>
      <c r="O72" s="238">
        <v>99.4</v>
      </c>
      <c r="P72" s="238">
        <v>100.8</v>
      </c>
      <c r="Q72" s="238">
        <v>79.8</v>
      </c>
      <c r="R72" s="240">
        <v>39.8</v>
      </c>
    </row>
    <row r="73" spans="1:18" s="91" customFormat="1" ht="12" customHeight="1">
      <c r="A73" s="41" t="s">
        <v>199</v>
      </c>
      <c r="B73" s="86">
        <v>2147.2</v>
      </c>
      <c r="C73" s="86">
        <v>109.7</v>
      </c>
      <c r="D73" s="86">
        <v>98.9</v>
      </c>
      <c r="E73" s="121">
        <v>957420</v>
      </c>
      <c r="F73" s="122">
        <v>110.3</v>
      </c>
      <c r="G73" s="122">
        <v>100</v>
      </c>
      <c r="H73" s="122">
        <v>4939.3</v>
      </c>
      <c r="I73" s="122">
        <v>100.6</v>
      </c>
      <c r="J73" s="122">
        <v>96.6</v>
      </c>
      <c r="K73" s="121">
        <v>2227504.9</v>
      </c>
      <c r="L73" s="122">
        <v>101.1</v>
      </c>
      <c r="M73" s="147">
        <v>99.3</v>
      </c>
      <c r="N73" s="86">
        <v>7445.8</v>
      </c>
      <c r="O73" s="86">
        <v>99.9</v>
      </c>
      <c r="P73" s="86">
        <v>101.2</v>
      </c>
      <c r="Q73" s="86">
        <v>80.2</v>
      </c>
      <c r="R73" s="119">
        <v>43.3</v>
      </c>
    </row>
    <row r="74" spans="1:18" s="91" customFormat="1" ht="12" customHeight="1">
      <c r="A74" s="41" t="s">
        <v>201</v>
      </c>
      <c r="B74" s="86">
        <v>2327.8</v>
      </c>
      <c r="C74" s="86">
        <v>108.4</v>
      </c>
      <c r="D74" s="86">
        <v>101</v>
      </c>
      <c r="E74" s="121">
        <v>1043553.4</v>
      </c>
      <c r="F74" s="122">
        <v>109</v>
      </c>
      <c r="G74" s="122">
        <v>103.9</v>
      </c>
      <c r="H74" s="122">
        <v>4863.1</v>
      </c>
      <c r="I74" s="122">
        <v>98.5</v>
      </c>
      <c r="J74" s="122">
        <v>96.6</v>
      </c>
      <c r="K74" s="121">
        <v>2179741</v>
      </c>
      <c r="L74" s="122">
        <v>97.9</v>
      </c>
      <c r="M74" s="147">
        <v>103.6</v>
      </c>
      <c r="N74" s="86">
        <v>7456.3</v>
      </c>
      <c r="O74" s="86">
        <v>100.1</v>
      </c>
      <c r="P74" s="86">
        <v>101.3</v>
      </c>
      <c r="Q74" s="86">
        <v>80</v>
      </c>
      <c r="R74" s="119">
        <v>48.2</v>
      </c>
    </row>
    <row r="75" spans="1:18" s="91" customFormat="1" ht="12" customHeight="1">
      <c r="A75" s="260" t="s">
        <v>96</v>
      </c>
      <c r="B75" s="261">
        <v>2313.4</v>
      </c>
      <c r="C75" s="261">
        <v>99.4</v>
      </c>
      <c r="D75" s="261">
        <v>98</v>
      </c>
      <c r="E75" s="262">
        <v>985878.5</v>
      </c>
      <c r="F75" s="263">
        <v>94.5</v>
      </c>
      <c r="G75" s="263">
        <v>99</v>
      </c>
      <c r="H75" s="263">
        <v>4898.5</v>
      </c>
      <c r="I75" s="263">
        <v>100.7</v>
      </c>
      <c r="J75" s="263">
        <v>97.4</v>
      </c>
      <c r="K75" s="262">
        <v>2186291.9</v>
      </c>
      <c r="L75" s="263">
        <v>100.3</v>
      </c>
      <c r="M75" s="264">
        <v>104.1</v>
      </c>
      <c r="N75" s="261">
        <v>7430.1</v>
      </c>
      <c r="O75" s="261">
        <v>99.6</v>
      </c>
      <c r="P75" s="261">
        <v>100.5</v>
      </c>
      <c r="Q75" s="261">
        <v>80</v>
      </c>
      <c r="R75" s="265">
        <v>47.1</v>
      </c>
    </row>
  </sheetData>
  <sheetProtection/>
  <mergeCells count="4">
    <mergeCell ref="N2:R2"/>
    <mergeCell ref="K3:L3"/>
    <mergeCell ref="N20:R20"/>
    <mergeCell ref="K21:L21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70" zoomScaleNormal="85" zoomScaleSheetLayoutView="70" workbookViewId="0" topLeftCell="A1">
      <selection activeCell="O14" sqref="O14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297" t="s">
        <v>208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38"/>
      <c r="V1" s="38"/>
      <c r="W1" s="38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2016-06-14T02:32:03Z</cp:lastPrinted>
  <dcterms:created xsi:type="dcterms:W3CDTF">2001-04-03T06:28:04Z</dcterms:created>
  <dcterms:modified xsi:type="dcterms:W3CDTF">2016-06-14T02:32:07Z</dcterms:modified>
  <cp:category/>
  <cp:version/>
  <cp:contentType/>
  <cp:contentStatus/>
</cp:coreProperties>
</file>