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<sst xmlns="http://schemas.openxmlformats.org/spreadsheetml/2006/main" count="2746" uniqueCount="587">
  <si>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</si>
  <si>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</si>
  <si>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</si>
  <si>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</si>
  <si>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</si>
  <si>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</si>
  <si>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</si>
  <si>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</si>
  <si>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</si>
  <si>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</si>
  <si>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</si>
  <si>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</si>
  <si>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</si>
  <si>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</si>
  <si>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</si>
  <si>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</si>
  <si>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</si>
  <si>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</si>
  <si>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</si>
  <si>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</si>
  <si>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</si>
  <si>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</si>
  <si>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</si>
  <si>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</si>
  <si>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</si>
  <si>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</si>
  <si>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</si>
  <si>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</si>
  <si>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</si>
  <si>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</si>
  <si>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</si>
  <si>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</si>
  <si>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</si>
  <si>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</si>
  <si>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</si>
  <si>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</si>
  <si>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</si>
  <si>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</si>
  <si>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</si>
  <si>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</si>
  <si>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</si>
  <si>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</si>
  <si>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</si>
  <si>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</si>
  <si>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</si>
  <si>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</si>
  <si>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</si>
  <si>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</si>
  <si>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</si>
  <si>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</si>
  <si>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</si>
  <si>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</si>
  <si>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</si>
  <si>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</si>
  <si>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</si>
  <si>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</si>
  <si>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</si>
  <si>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</si>
  <si>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</si>
  <si>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</si>
  <si>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</si>
  <si>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</si>
  <si>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</si>
  <si>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</si>
  <si>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</si>
  <si>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</si>
  <si>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</si>
  <si>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</si>
  <si>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</si>
  <si>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</si>
  <si>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</si>
  <si>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</si>
  <si>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</si>
  <si>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</si>
  <si>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</si>
  <si>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</si>
  <si>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</si>
  <si>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</si>
  <si>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</si>
  <si>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</si>
  <si>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</si>
  <si>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</si>
  <si>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</si>
  <si>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</si>
  <si>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</si>
  <si>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</si>
  <si>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</si>
  <si>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</si>
  <si>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</si>
  <si>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</si>
  <si>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</si>
  <si>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</si>
  <si>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</si>
  <si>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</si>
  <si>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</si>
  <si>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</si>
  <si>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</si>
  <si>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</si>
  <si>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</si>
  <si>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</si>
  <si>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</si>
  <si>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</si>
  <si>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</si>
  <si>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</si>
  <si>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</si>
  <si>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</si>
  <si>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</si>
  <si>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</si>
  <si>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</si>
  <si>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</si>
  <si>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</si>
  <si>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</si>
  <si>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</si>
  <si>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</si>
  <si>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</si>
  <si>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</si>
  <si>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</si>
  <si>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</si>
  <si>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</si>
  <si>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</si>
  <si>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</si>
  <si>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</si>
  <si>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</si>
  <si>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</si>
  <si>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</si>
  <si>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</si>
  <si>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</si>
  <si>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</si>
  <si>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</si>
  <si>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</si>
  <si>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</si>
  <si>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</si>
  <si>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</si>
  <si>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</si>
  <si>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</si>
  <si>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</si>
  <si>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</si>
  <si>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</si>
  <si>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</si>
  <si>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</si>
  <si>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</si>
  <si>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</si>
  <si>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</si>
  <si>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</si>
  <si>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</si>
  <si>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</si>
  <si>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</si>
  <si>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</si>
  <si>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</si>
  <si>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</si>
  <si>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</si>
  <si>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</si>
  <si>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</si>
  <si>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</si>
  <si>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</si>
  <si>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</si>
  <si>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</si>
  <si>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</si>
  <si>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</si>
  <si>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</si>
  <si>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</si>
  <si>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</si>
  <si>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</si>
  <si>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</si>
  <si>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</si>
  <si>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</si>
  <si>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</si>
  <si>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</si>
  <si>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</si>
  <si>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</si>
  <si>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</si>
  <si>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</si>
  <si>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</si>
  <si>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</si>
  <si>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</si>
  <si>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</si>
  <si>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</si>
  <si>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</si>
  <si>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</si>
  <si>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</si>
  <si>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</si>
  <si>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</si>
  <si>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</si>
  <si>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</si>
  <si>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</si>
  <si>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</si>
  <si>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</si>
  <si>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</si>
  <si>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</si>
  <si>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</si>
  <si>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</si>
  <si>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</si>
  <si>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</si>
  <si>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</si>
  <si>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</si>
  <si>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</si>
  <si>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</si>
  <si>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</si>
  <si>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</si>
  <si>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</si>
  <si>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</si>
  <si>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</si>
  <si>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</si>
  <si>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</si>
  <si>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</si>
  <si>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</si>
  <si>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</si>
  <si>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</si>
  <si>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</si>
  <si>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</si>
  <si>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</si>
  <si>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</si>
  <si>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</si>
  <si>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</si>
  <si>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</si>
  <si>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</si>
  <si>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</si>
  <si>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</si>
  <si>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</si>
  <si>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</si>
  <si>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</si>
  <si>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</si>
  <si>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</si>
  <si>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</si>
  <si>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</si>
  <si>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</si>
  <si>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</si>
  <si>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</si>
  <si>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</si>
  <si>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</si>
  <si>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</si>
  <si>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</si>
  <si>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</si>
  <si>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</si>
  <si>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</si>
  <si>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</si>
  <si>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</si>
  <si>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</si>
  <si>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</si>
  <si>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</si>
  <si>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</si>
  <si>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</si>
  <si>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</si>
  <si>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</si>
  <si>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</si>
  <si>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</si>
  <si>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</si>
  <si>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</si>
  <si>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</si>
  <si>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</si>
  <si>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</si>
  <si>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</si>
  <si>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</si>
  <si>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</si>
  <si>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</si>
  <si>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</si>
  <si>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</si>
  <si>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</si>
  <si>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</si>
  <si>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</si>
  <si>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</si>
  <si>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</si>
  <si>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</si>
  <si>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</si>
  <si>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</si>
  <si>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</si>
  <si>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</si>
  <si>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</si>
  <si>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</si>
  <si>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</si>
  <si>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</si>
  <si>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</si>
  <si>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</si>
  <si>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</si>
  <si>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</si>
  <si>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</si>
  <si>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</si>
  <si>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</si>
  <si>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</si>
  <si>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</si>
  <si>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</si>
  <si>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</si>
  <si>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</si>
  <si>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</si>
  <si>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</si>
  <si>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</si>
  <si>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</si>
  <si>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</si>
  <si>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</si>
  <si>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</si>
  <si>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</si>
  <si>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</si>
  <si>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</si>
  <si>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</si>
  <si>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</si>
  <si>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</si>
  <si>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</si>
  <si>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</si>
  <si>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</si>
  <si>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</si>
  <si>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</si>
  <si>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</si>
  <si>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</si>
  <si>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</si>
  <si>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</si>
  <si>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</si>
  <si>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</si>
  <si>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</si>
  <si>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</si>
  <si>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</si>
  <si>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</si>
  <si>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</si>
  <si>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</si>
  <si>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</si>
  <si>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</si>
  <si>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</si>
  <si>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</si>
  <si>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</si>
  <si>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</si>
  <si>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</si>
  <si>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</si>
  <si>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</si>
  <si>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</si>
  <si>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</si>
  <si>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</si>
  <si>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</si>
  <si>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</si>
  <si>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</si>
  <si>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</si>
  <si>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</si>
  <si>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</si>
  <si>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</si>
  <si>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</si>
  <si>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</si>
  <si>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</si>
  <si>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</si>
  <si>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</si>
  <si>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</si>
  <si>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</si>
  <si>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</si>
  <si>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</si>
  <si>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</si>
  <si>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</si>
  <si>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</si>
  <si>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</si>
  <si>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</si>
  <si>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</si>
  <si>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</si>
  <si>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</si>
  <si>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</si>
  <si>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</si>
  <si>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</si>
  <si>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</si>
  <si>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</si>
  <si>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</si>
  <si>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</si>
  <si>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</si>
  <si>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</si>
  <si>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</si>
  <si>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</si>
  <si>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</si>
  <si>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</si>
  <si>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</si>
  <si>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</si>
  <si>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</si>
  <si>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</si>
  <si>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</si>
  <si>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</si>
  <si>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</si>
  <si>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</si>
  <si>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</si>
  <si>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</si>
  <si>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</si>
  <si>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</si>
  <si>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</si>
  <si>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</si>
  <si>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</si>
  <si>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</si>
  <si>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</si>
  <si>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</si>
  <si>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</si>
  <si>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</si>
  <si>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</si>
  <si>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</si>
  <si>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</si>
  <si>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</si>
  <si>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</si>
  <si>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</si>
  <si>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</si>
  <si>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</si>
  <si>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</si>
  <si>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</si>
  <si>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</si>
  <si>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</si>
  <si>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</si>
  <si>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</si>
  <si>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</si>
  <si>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</si>
  <si>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</si>
  <si>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</si>
  <si>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</si>
  <si>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</si>
  <si>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</si>
  <si>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</si>
  <si>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</si>
  <si>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</si>
  <si>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</si>
  <si>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</si>
  <si>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</si>
  <si>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</si>
  <si>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</si>
  <si>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</si>
  <si>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</si>
  <si>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</si>
  <si>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</si>
  <si>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</si>
  <si>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</si>
  <si>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</si>
  <si>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</si>
  <si>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</si>
  <si>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</si>
  <si>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</si>
  <si>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</si>
  <si>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</si>
  <si>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</si>
  <si>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</si>
  <si>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</si>
  <si>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</si>
  <si>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</si>
  <si>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</si>
  <si>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</si>
  <si>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</si>
  <si>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</si>
  <si>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</si>
  <si>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</si>
  <si>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</si>
  <si>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</si>
  <si>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</si>
  <si>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</si>
  <si>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</si>
  <si>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</si>
  <si>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</si>
  <si>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</si>
  <si>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</si>
  <si>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</si>
  <si>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</si>
  <si>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</si>
  <si>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</si>
  <si>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</si>
  <si>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</si>
  <si>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</si>
  <si>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</si>
  <si>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</si>
  <si>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</si>
  <si>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</si>
  <si>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</si>
  <si>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</si>
  <si>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</si>
  <si>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</si>
  <si>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</si>
  <si>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</si>
  <si>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</si>
  <si>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</si>
  <si>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</si>
  <si>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</si>
  <si>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</si>
  <si>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</si>
  <si>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</si>
  <si>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</si>
  <si>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</si>
  <si>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</si>
  <si>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</si>
  <si>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</si>
  <si>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</si>
  <si>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</si>
  <si>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</si>
  <si>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</si>
  <si>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</si>
  <si>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</si>
  <si>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</si>
  <si>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</si>
  <si>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</si>
  <si>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</si>
  <si>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</si>
  <si>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</si>
  <si>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</si>
  <si>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</si>
  <si>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</si>
  <si>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</si>
  <si>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</si>
  <si>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</si>
  <si>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</si>
  <si>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</si>
  <si>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</si>
  <si>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</si>
  <si>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</si>
  <si>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</si>
  <si>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</si>
  <si>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</si>
  <si>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</si>
  <si>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</si>
  <si>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</si>
  <si>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</si>
  <si>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</si>
  <si>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</si>
  <si>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</si>
  <si>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</si>
  <si>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</si>
  <si>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</si>
  <si>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</si>
  <si>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</si>
  <si>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</si>
  <si>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</si>
  <si>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</si>
  <si>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</si>
  <si>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</si>
  <si>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</si>
  <si>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</si>
  <si>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　</t>
  </si>
  <si>
    <t>○</t>
  </si>
  <si>
    <t>-</t>
    <phoneticPr fontId="5"/>
  </si>
  <si>
    <t>／　</t>
    <phoneticPr fontId="5"/>
  </si>
  <si>
    <t>地球温暖化対策</t>
    <rPh sb="0" eb="2">
      <t>チキュウ</t>
    </rPh>
    <rPh sb="2" eb="5">
      <t>オンダンカ</t>
    </rPh>
    <rPh sb="5" eb="7">
      <t>タイサク</t>
    </rPh>
    <phoneticPr fontId="5"/>
  </si>
  <si>
    <t>海洋基本計画</t>
    <rPh sb="0" eb="2">
      <t>カイヨウ</t>
    </rPh>
    <rPh sb="2" eb="4">
      <t>キホン</t>
    </rPh>
    <rPh sb="4" eb="6">
      <t>ケイカク</t>
    </rPh>
    <phoneticPr fontId="5"/>
  </si>
  <si>
    <t>IMOの議論において、我が国の提案を反映させた件数</t>
    <rPh sb="4" eb="6">
      <t>ギロン</t>
    </rPh>
    <rPh sb="11" eb="12">
      <t>ワ</t>
    </rPh>
    <rPh sb="13" eb="14">
      <t>クニ</t>
    </rPh>
    <rPh sb="15" eb="17">
      <t>テイアン</t>
    </rPh>
    <rPh sb="18" eb="20">
      <t>ハンエイ</t>
    </rPh>
    <rPh sb="23" eb="25">
      <t>ケンスウ</t>
    </rPh>
    <phoneticPr fontId="5"/>
  </si>
  <si>
    <t>件</t>
    <rPh sb="0" eb="1">
      <t>ケン</t>
    </rPh>
    <phoneticPr fontId="5"/>
  </si>
  <si>
    <t>（職員旅費+地球温暖化防止等対策調査費）／（IMOの議論において、我が国の提案を反映させた件数）　　　　　　　　　　　　　　</t>
    <phoneticPr fontId="5"/>
  </si>
  <si>
    <t>百万円</t>
    <rPh sb="0" eb="2">
      <t>ヒャクマン</t>
    </rPh>
    <rPh sb="2" eb="3">
      <t>エン</t>
    </rPh>
    <phoneticPr fontId="5"/>
  </si>
  <si>
    <t>(2.2 + 14.2) / 3</t>
    <phoneticPr fontId="5"/>
  </si>
  <si>
    <t>‐</t>
  </si>
  <si>
    <t>本事業は我が国海事産業が得意とする技術を発揮しやすい環境整備に資する。</t>
    <phoneticPr fontId="5"/>
  </si>
  <si>
    <t>国際基準（条約）策定に係る事業のため、地方自治体、民間等に委ねることは困難である。</t>
    <phoneticPr fontId="5"/>
  </si>
  <si>
    <t>-</t>
    <phoneticPr fontId="5"/>
  </si>
  <si>
    <t>最小コストで調査を実施しているため、妥当である。</t>
    <phoneticPr fontId="5"/>
  </si>
  <si>
    <t>無</t>
  </si>
  <si>
    <t>調査内容は、前年度までの成果及び国際機関での審議状況を考慮して、厳選された課題に限定している。</t>
    <phoneticPr fontId="5"/>
  </si>
  <si>
    <t>調査結果を活用し、国際基準策定に関する提案・交渉を実施しており、成果目標に見合った実績を残している。</t>
    <phoneticPr fontId="5"/>
  </si>
  <si>
    <t>-</t>
    <phoneticPr fontId="5"/>
  </si>
  <si>
    <t>成果物は、IMOにおける議論において十分に活用されている。</t>
    <phoneticPr fontId="5"/>
  </si>
  <si>
    <t>今年度は、昨年度までの調査結果をもとに、同程度の予算でさらに大きな成果を引き出すよう努める。</t>
    <phoneticPr fontId="5"/>
  </si>
  <si>
    <r>
      <t>新2</t>
    </r>
    <r>
      <rPr>
        <sz val="11"/>
        <rFont val="ＭＳ Ｐゴシック"/>
        <family val="3"/>
        <charset val="128"/>
      </rPr>
      <t>5-11</t>
    </r>
    <rPh sb="0" eb="1">
      <t>シン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</si>
  <si>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</si>
  <si>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</si>
  <si>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</si>
  <si>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</si>
  <si>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９　地球温暖化防止等の環境の保全を行う</t>
    <phoneticPr fontId="5"/>
  </si>
  <si>
    <t>３　地球環境の保全</t>
    <phoneticPr fontId="5"/>
  </si>
  <si>
    <t>(2.2 + 14.6) / 4</t>
    <phoneticPr fontId="5"/>
  </si>
  <si>
    <t>燃費報告制度等国際海運からの温室効果ガス削減対策に関する調査</t>
    <rPh sb="0" eb="2">
      <t>ネンピ</t>
    </rPh>
    <rPh sb="2" eb="4">
      <t>ホウコク</t>
    </rPh>
    <rPh sb="4" eb="6">
      <t>セイド</t>
    </rPh>
    <rPh sb="6" eb="7">
      <t>トウ</t>
    </rPh>
    <rPh sb="7" eb="9">
      <t>コクサイ</t>
    </rPh>
    <rPh sb="9" eb="11">
      <t>カイウン</t>
    </rPh>
    <rPh sb="14" eb="16">
      <t>オンシツ</t>
    </rPh>
    <rPh sb="16" eb="18">
      <t>コウカ</t>
    </rPh>
    <rPh sb="20" eb="22">
      <t>サクゲン</t>
    </rPh>
    <rPh sb="22" eb="24">
      <t>タイサク</t>
    </rPh>
    <rPh sb="25" eb="26">
      <t>カン</t>
    </rPh>
    <rPh sb="28" eb="30">
      <t>チョウサ</t>
    </rPh>
    <phoneticPr fontId="5"/>
  </si>
  <si>
    <t>海運からの温室効果ガス等環境負荷低減に関する総合対策</t>
    <phoneticPr fontId="5"/>
  </si>
  <si>
    <t>IMOの議論において、我が国の提案を反映させた件数</t>
    <phoneticPr fontId="5"/>
  </si>
  <si>
    <t>我が国海運・造船業が得意とする省エネ・省CO2技術力を発揮しやすい環境を整備するために我が国の提案をＩＭＯの議論に反映させる。</t>
    <phoneticPr fontId="5"/>
  </si>
  <si>
    <t>海運分野のCO2排出削減に資する経済的手法等の国際基準が策定される予定であることから、世界有数の海運・造船国として、基準策定に関する議論をリードし、海運からのCO2排出削減による地球温暖化防止対策を推進するとともに、我が国海運・造船業が得意とする省エネ・省CO2技術力を発揮しやすい環境を整備する。</t>
    <phoneticPr fontId="5"/>
  </si>
  <si>
    <t>一般競争入札</t>
  </si>
  <si>
    <t>CFDを活用した水中騒音推定手法に関する調査研究</t>
    <rPh sb="4" eb="6">
      <t>カツヨウ</t>
    </rPh>
    <rPh sb="8" eb="10">
      <t>スイチュウ</t>
    </rPh>
    <rPh sb="10" eb="12">
      <t>ソウオン</t>
    </rPh>
    <rPh sb="12" eb="14">
      <t>スイテイ</t>
    </rPh>
    <rPh sb="14" eb="16">
      <t>シュホウ</t>
    </rPh>
    <rPh sb="17" eb="18">
      <t>カン</t>
    </rPh>
    <rPh sb="20" eb="22">
      <t>チョウサ</t>
    </rPh>
    <rPh sb="22" eb="24">
      <t>ケンキュウ</t>
    </rPh>
    <phoneticPr fontId="5"/>
  </si>
  <si>
    <t>船舶から生ずる水中騒音の水中伝播推定法の確立に向けた調査</t>
    <rPh sb="0" eb="2">
      <t>センパク</t>
    </rPh>
    <rPh sb="4" eb="5">
      <t>ショウ</t>
    </rPh>
    <rPh sb="7" eb="9">
      <t>スイチュウ</t>
    </rPh>
    <rPh sb="9" eb="11">
      <t>ソウオン</t>
    </rPh>
    <rPh sb="12" eb="14">
      <t>スイチュウ</t>
    </rPh>
    <rPh sb="14" eb="16">
      <t>デンパ</t>
    </rPh>
    <rPh sb="16" eb="18">
      <t>スイテイ</t>
    </rPh>
    <rPh sb="18" eb="19">
      <t>ホウ</t>
    </rPh>
    <rPh sb="20" eb="22">
      <t>カクリツ</t>
    </rPh>
    <rPh sb="23" eb="24">
      <t>ム</t>
    </rPh>
    <rPh sb="26" eb="28">
      <t>チョウサ</t>
    </rPh>
    <phoneticPr fontId="5"/>
  </si>
  <si>
    <t>（国研）海洋研究開発機構</t>
    <rPh sb="1" eb="3">
      <t>コクケン</t>
    </rPh>
    <rPh sb="4" eb="6">
      <t>カイヨウ</t>
    </rPh>
    <rPh sb="6" eb="8">
      <t>ケンキュウ</t>
    </rPh>
    <rPh sb="8" eb="10">
      <t>カイハツ</t>
    </rPh>
    <rPh sb="10" eb="12">
      <t>キコウ</t>
    </rPh>
    <phoneticPr fontId="5"/>
  </si>
  <si>
    <t>-</t>
    <phoneticPr fontId="5"/>
  </si>
  <si>
    <t>-</t>
    <phoneticPr fontId="5"/>
  </si>
  <si>
    <t>国際海事機関（IMO）においてMARPOL条約付属書改正により確立された船舶の燃費報告制度の対象拡大や経済的手法について、合理的な国際基準策定の議論を主導することにより、海運からのCO2排出削減による地球温暖化防止対策を推進するとともに、我が国海運・造船業が得意とする省エネ・省CO2技術力を発揮しやすい環境を整備する。</t>
    <rPh sb="61" eb="64">
      <t>ゴウリテキ</t>
    </rPh>
    <rPh sb="65" eb="67">
      <t>コクサイ</t>
    </rPh>
    <rPh sb="67" eb="69">
      <t>キジュン</t>
    </rPh>
    <rPh sb="69" eb="71">
      <t>サクテイ</t>
    </rPh>
    <rPh sb="75" eb="77">
      <t>シュドウ</t>
    </rPh>
    <phoneticPr fontId="5"/>
  </si>
  <si>
    <t>有</t>
  </si>
  <si>
    <t xml:space="preserve">(2.2+ 11.4) /2 </t>
    <phoneticPr fontId="5"/>
  </si>
  <si>
    <t>我が国海運・造船業が得意とする省エネ・省CO2技術力を発揮しやすい環境整備を目指し、IMO等における国際情勢を踏まえて必要な論点を洗い出し、真に必要な調査を行っている。本事業にける調査成果は、国際会議等において有効に活用されている。</t>
    <phoneticPr fontId="5"/>
  </si>
  <si>
    <t>国際海運からのCO2排出削減については国際海事機関（IMO）においてMARPOL条約付属書改正により確立された船舶の燃費規制制度の対象拡大や経済的手法の検討が進められているところ、基準策定に関する議論をリードし、我が国海運・造船業が得意とする省エネ・省CO2技術力を発揮しやすい環境を整備するため、これら検討されている規制の我が国海事産業への影響分析等を実施する。</t>
    <phoneticPr fontId="5"/>
  </si>
  <si>
    <t>C.（国研）海洋研究開発機構</t>
    <phoneticPr fontId="5"/>
  </si>
  <si>
    <t>直接人件費</t>
    <rPh sb="0" eb="2">
      <t>チョクセツ</t>
    </rPh>
    <rPh sb="2" eb="5">
      <t>ジンケンヒ</t>
    </rPh>
    <phoneticPr fontId="5"/>
  </si>
  <si>
    <t>直接経費</t>
    <rPh sb="0" eb="2">
      <t>チョクセツ</t>
    </rPh>
    <rPh sb="2" eb="4">
      <t>ケイヒ</t>
    </rPh>
    <phoneticPr fontId="5"/>
  </si>
  <si>
    <t>旅費等</t>
    <rPh sb="0" eb="2">
      <t>リョヒ</t>
    </rPh>
    <rPh sb="2" eb="3">
      <t>トウ</t>
    </rPh>
    <phoneticPr fontId="5"/>
  </si>
  <si>
    <t>直接人件費</t>
    <rPh sb="0" eb="2">
      <t>チョクセツ</t>
    </rPh>
    <rPh sb="2" eb="5">
      <t>ジンケンヒ</t>
    </rPh>
    <phoneticPr fontId="5"/>
  </si>
  <si>
    <t>CFDソフト借料、CFDモデル作成等</t>
    <rPh sb="6" eb="8">
      <t>シャクリョウ</t>
    </rPh>
    <rPh sb="15" eb="17">
      <t>サクセイ</t>
    </rPh>
    <rPh sb="17" eb="18">
      <t>トウ</t>
    </rPh>
    <phoneticPr fontId="5"/>
  </si>
  <si>
    <t>技師、技術員</t>
    <rPh sb="0" eb="2">
      <t>ギシ</t>
    </rPh>
    <rPh sb="3" eb="6">
      <t>ギジュツイン</t>
    </rPh>
    <phoneticPr fontId="5"/>
  </si>
  <si>
    <t>技師</t>
    <rPh sb="0" eb="2">
      <t>ギシ</t>
    </rPh>
    <phoneticPr fontId="5"/>
  </si>
  <si>
    <t>数値解析用ワークステーション、数値解析ソフトウェア等</t>
    <rPh sb="0" eb="2">
      <t>スウチ</t>
    </rPh>
    <rPh sb="2" eb="4">
      <t>カイセキ</t>
    </rPh>
    <rPh sb="4" eb="5">
      <t>ヨウ</t>
    </rPh>
    <rPh sb="15" eb="17">
      <t>スウチ</t>
    </rPh>
    <rPh sb="17" eb="19">
      <t>カイセキ</t>
    </rPh>
    <rPh sb="25" eb="26">
      <t>トウ</t>
    </rPh>
    <phoneticPr fontId="5"/>
  </si>
  <si>
    <t>件</t>
    <rPh sb="0" eb="1">
      <t>ケン</t>
    </rPh>
    <phoneticPr fontId="5"/>
  </si>
  <si>
    <t>一般競争入札を行っており、競争性は確保されている。
なお、本件は、IMOで議論が行われている制度及び海洋・船舶技術の両方に関する専門的な知識と経験が求められることから、結果的に一者応札となったと言える。</t>
    <rPh sb="0" eb="2">
      <t>イッパン</t>
    </rPh>
    <rPh sb="2" eb="4">
      <t>キョウソウ</t>
    </rPh>
    <rPh sb="4" eb="6">
      <t>ニュウサツ</t>
    </rPh>
    <rPh sb="7" eb="8">
      <t>オコナ</t>
    </rPh>
    <rPh sb="13" eb="16">
      <t>キョウソウセイ</t>
    </rPh>
    <rPh sb="17" eb="19">
      <t>カクホ</t>
    </rPh>
    <rPh sb="29" eb="30">
      <t>イッポン</t>
    </rPh>
    <rPh sb="30" eb="31">
      <t>ケン</t>
    </rPh>
    <rPh sb="64" eb="67">
      <t>センモンテキ</t>
    </rPh>
    <rPh sb="84" eb="87">
      <t>ケッカテキ</t>
    </rPh>
    <rPh sb="88" eb="89">
      <t>イッ</t>
    </rPh>
    <rPh sb="89" eb="90">
      <t>シャ</t>
    </rPh>
    <rPh sb="90" eb="92">
      <t>オウサツ</t>
    </rPh>
    <rPh sb="97" eb="98">
      <t>イ</t>
    </rPh>
    <phoneticPr fontId="5"/>
  </si>
  <si>
    <t>*百万円未満を四捨五入しているため、「予算額・執行額」欄と誤差が生じている。</t>
    <phoneticPr fontId="5"/>
  </si>
  <si>
    <t>一般管理費等</t>
    <rPh sb="0" eb="2">
      <t>イッパン</t>
    </rPh>
    <rPh sb="2" eb="6">
      <t>カンリヒトウ</t>
    </rPh>
    <phoneticPr fontId="5"/>
  </si>
  <si>
    <t>一般管理費、消費税</t>
    <rPh sb="0" eb="2">
      <t>イッパン</t>
    </rPh>
    <rPh sb="2" eb="5">
      <t>カンリヒ</t>
    </rPh>
    <rPh sb="6" eb="9">
      <t>ショウヒゼイ</t>
    </rPh>
    <phoneticPr fontId="5"/>
  </si>
  <si>
    <t>-</t>
    <phoneticPr fontId="5"/>
  </si>
  <si>
    <t>A.（国研）海上技術安全研究所</t>
    <rPh sb="10" eb="12">
      <t>アンゼン</t>
    </rPh>
    <phoneticPr fontId="5"/>
  </si>
  <si>
    <t>B.（国研）海上技術安全研究所</t>
    <rPh sb="10" eb="12">
      <t>アンゼン</t>
    </rPh>
    <phoneticPr fontId="5"/>
  </si>
  <si>
    <t>（国研）海上技術安全研究所</t>
    <rPh sb="1" eb="3">
      <t>コクケン</t>
    </rPh>
    <rPh sb="4" eb="6">
      <t>カイジョウ</t>
    </rPh>
    <rPh sb="6" eb="8">
      <t>ギジュツ</t>
    </rPh>
    <rPh sb="8" eb="10">
      <t>アンゼン</t>
    </rPh>
    <rPh sb="10" eb="13">
      <t>ケンキュウショ</t>
    </rPh>
    <phoneticPr fontId="5"/>
  </si>
  <si>
    <t>1tあたりのCO2削減コスト</t>
    <rPh sb="9" eb="11">
      <t>サクゲン</t>
    </rPh>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</si>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</sst>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55070</xdr:colOff>
      <xdr:row>724</xdr:row>
      <xdr:rowOff>0</xdr:rowOff>
    </xdr:from>
    <xdr:to>
      <xdr:col>33</xdr:col>
      <xdr:colOff>182071</xdr:colOff>
      <xdr:row>726</xdr:row>
      <xdr:rowOff>269221</xdr:rowOff>
    </xdr:to>
    <xdr:sp macro="" textlink="">
      <xdr:nvSpPr>
        <xdr:cNvPr id="5" name="正方形/長方形 4"/>
        <xdr:cNvSpPr/>
      </xdr:nvSpPr>
      <xdr:spPr>
        <a:xfrm>
          <a:off x="4492599" y="41327294"/>
          <a:ext cx="2345766" cy="9639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１１．</a:t>
          </a:r>
          <a:r>
            <a:rPr kumimoji="1" lang="en-US" altLang="ja-JP" sz="1050">
              <a:solidFill>
                <a:sysClr val="windowText" lastClr="000000"/>
              </a:solidFill>
              <a:latin typeface="HG丸ｺﾞｼｯｸM-PRO" pitchFamily="50" charset="-128"/>
              <a:ea typeface="HG丸ｺﾞｼｯｸM-PRO" pitchFamily="50" charset="-128"/>
            </a:rPr>
            <a:t>5</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37</xdr:col>
      <xdr:colOff>96531</xdr:colOff>
      <xdr:row>724</xdr:row>
      <xdr:rowOff>95250</xdr:rowOff>
    </xdr:from>
    <xdr:to>
      <xdr:col>46</xdr:col>
      <xdr:colOff>91488</xdr:colOff>
      <xdr:row>726</xdr:row>
      <xdr:rowOff>213659</xdr:rowOff>
    </xdr:to>
    <xdr:sp macro="" textlink="">
      <xdr:nvSpPr>
        <xdr:cNvPr id="6" name="正方形/長方形 5"/>
        <xdr:cNvSpPr/>
      </xdr:nvSpPr>
      <xdr:spPr>
        <a:xfrm>
          <a:off x="7559649" y="41422544"/>
          <a:ext cx="1810310" cy="8131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１．７百万円</a:t>
          </a:r>
          <a:endParaRPr kumimoji="1" lang="ja-JP" altLang="en-US" sz="1100">
            <a:solidFill>
              <a:sysClr val="windowText" lastClr="000000"/>
            </a:solidFill>
          </a:endParaRPr>
        </a:p>
      </xdr:txBody>
    </xdr:sp>
    <xdr:clientData/>
  </xdr:twoCellAnchor>
  <xdr:twoCellAnchor>
    <xdr:from>
      <xdr:col>28</xdr:col>
      <xdr:colOff>14993</xdr:colOff>
      <xdr:row>726</xdr:row>
      <xdr:rowOff>281548</xdr:rowOff>
    </xdr:from>
    <xdr:to>
      <xdr:col>28</xdr:col>
      <xdr:colOff>33617</xdr:colOff>
      <xdr:row>731</xdr:row>
      <xdr:rowOff>89647</xdr:rowOff>
    </xdr:to>
    <xdr:cxnSp macro="">
      <xdr:nvCxnSpPr>
        <xdr:cNvPr id="7" name="直線コネクタ 6"/>
        <xdr:cNvCxnSpPr/>
      </xdr:nvCxnSpPr>
      <xdr:spPr>
        <a:xfrm>
          <a:off x="5662758" y="42303607"/>
          <a:ext cx="18624" cy="154501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33618</xdr:colOff>
      <xdr:row>731</xdr:row>
      <xdr:rowOff>56029</xdr:rowOff>
    </xdr:from>
    <xdr:to>
      <xdr:col>43</xdr:col>
      <xdr:colOff>0</xdr:colOff>
      <xdr:row>731</xdr:row>
      <xdr:rowOff>67235</xdr:rowOff>
    </xdr:to>
    <xdr:cxnSp macro="">
      <xdr:nvCxnSpPr>
        <xdr:cNvPr id="8" name="直線コネクタ 7"/>
        <xdr:cNvCxnSpPr/>
      </xdr:nvCxnSpPr>
      <xdr:spPr>
        <a:xfrm flipV="1">
          <a:off x="2857500" y="43815000"/>
          <a:ext cx="5815853" cy="112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7792</xdr:colOff>
      <xdr:row>731</xdr:row>
      <xdr:rowOff>78441</xdr:rowOff>
    </xdr:from>
    <xdr:to>
      <xdr:col>14</xdr:col>
      <xdr:colOff>11206</xdr:colOff>
      <xdr:row>733</xdr:row>
      <xdr:rowOff>38700</xdr:rowOff>
    </xdr:to>
    <xdr:cxnSp macro="">
      <xdr:nvCxnSpPr>
        <xdr:cNvPr id="9" name="直線矢印コネクタ 8"/>
        <xdr:cNvCxnSpPr/>
      </xdr:nvCxnSpPr>
      <xdr:spPr>
        <a:xfrm flipH="1">
          <a:off x="2831674" y="43837412"/>
          <a:ext cx="3414" cy="65502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4802</xdr:colOff>
      <xdr:row>731</xdr:row>
      <xdr:rowOff>78441</xdr:rowOff>
    </xdr:from>
    <xdr:to>
      <xdr:col>43</xdr:col>
      <xdr:colOff>11206</xdr:colOff>
      <xdr:row>733</xdr:row>
      <xdr:rowOff>11486</xdr:rowOff>
    </xdr:to>
    <xdr:cxnSp macro="">
      <xdr:nvCxnSpPr>
        <xdr:cNvPr id="10" name="直線矢印コネクタ 9"/>
        <xdr:cNvCxnSpPr/>
      </xdr:nvCxnSpPr>
      <xdr:spPr>
        <a:xfrm flipH="1">
          <a:off x="8678155" y="43837412"/>
          <a:ext cx="6404" cy="62780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199625</xdr:colOff>
      <xdr:row>727</xdr:row>
      <xdr:rowOff>15128</xdr:rowOff>
    </xdr:from>
    <xdr:to>
      <xdr:col>34</xdr:col>
      <xdr:colOff>74119</xdr:colOff>
      <xdr:row>729</xdr:row>
      <xdr:rowOff>55575</xdr:rowOff>
    </xdr:to>
    <xdr:sp macro="" textlink="">
      <xdr:nvSpPr>
        <xdr:cNvPr id="11" name="大かっこ 10"/>
        <xdr:cNvSpPr/>
      </xdr:nvSpPr>
      <xdr:spPr>
        <a:xfrm>
          <a:off x="4435449" y="42384569"/>
          <a:ext cx="2496670"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9</xdr:col>
      <xdr:colOff>29535</xdr:colOff>
      <xdr:row>733</xdr:row>
      <xdr:rowOff>36380</xdr:rowOff>
    </xdr:from>
    <xdr:to>
      <xdr:col>19</xdr:col>
      <xdr:colOff>121848</xdr:colOff>
      <xdr:row>736</xdr:row>
      <xdr:rowOff>47584</xdr:rowOff>
    </xdr:to>
    <xdr:sp macro="" textlink="">
      <xdr:nvSpPr>
        <xdr:cNvPr id="12" name="正方形/長方形 11"/>
        <xdr:cNvSpPr/>
      </xdr:nvSpPr>
      <xdr:spPr>
        <a:xfrm>
          <a:off x="1844888" y="44490115"/>
          <a:ext cx="2109372" cy="10533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6</a:t>
          </a:r>
          <a:r>
            <a:rPr kumimoji="1" lang="ja-JP" altLang="en-US" sz="1050">
              <a:solidFill>
                <a:sysClr val="windowText" lastClr="000000"/>
              </a:solidFill>
              <a:latin typeface="HG丸ｺﾞｼｯｸM-PRO" pitchFamily="50" charset="-128"/>
              <a:ea typeface="HG丸ｺﾞｼｯｸM-PRO" pitchFamily="50" charset="-128"/>
            </a:rPr>
            <a:t>．９百万円</a:t>
          </a:r>
          <a:endParaRPr kumimoji="1" lang="ja-JP" altLang="en-US" sz="1050">
            <a:solidFill>
              <a:sysClr val="windowText" lastClr="000000"/>
            </a:solidFill>
          </a:endParaRPr>
        </a:p>
      </xdr:txBody>
    </xdr:sp>
    <xdr:clientData/>
  </xdr:twoCellAnchor>
  <xdr:oneCellAnchor>
    <xdr:from>
      <xdr:col>6</xdr:col>
      <xdr:colOff>156882</xdr:colOff>
      <xdr:row>732</xdr:row>
      <xdr:rowOff>82070</xdr:rowOff>
    </xdr:from>
    <xdr:ext cx="1420389" cy="240064"/>
    <xdr:sp macro="" textlink="">
      <xdr:nvSpPr>
        <xdr:cNvPr id="13" name="テキスト ボックス 12"/>
        <xdr:cNvSpPr txBox="1"/>
      </xdr:nvSpPr>
      <xdr:spPr>
        <a:xfrm>
          <a:off x="1367117" y="44188423"/>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37</xdr:col>
      <xdr:colOff>137807</xdr:colOff>
      <xdr:row>733</xdr:row>
      <xdr:rowOff>48950</xdr:rowOff>
    </xdr:from>
    <xdr:to>
      <xdr:col>48</xdr:col>
      <xdr:colOff>9366</xdr:colOff>
      <xdr:row>736</xdr:row>
      <xdr:rowOff>68318</xdr:rowOff>
    </xdr:to>
    <xdr:sp macro="" textlink="">
      <xdr:nvSpPr>
        <xdr:cNvPr id="14" name="正方形/長方形 13"/>
        <xdr:cNvSpPr/>
      </xdr:nvSpPr>
      <xdr:spPr>
        <a:xfrm>
          <a:off x="7600925" y="44502685"/>
          <a:ext cx="2090323" cy="10615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Ｃ．国立研究開発法人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1</a:t>
          </a:r>
          <a:r>
            <a:rPr kumimoji="1" lang="ja-JP" altLang="en-US" sz="1100">
              <a:solidFill>
                <a:sysClr val="windowText" lastClr="000000"/>
              </a:solidFill>
              <a:latin typeface="HG丸ｺﾞｼｯｸM-PRO" pitchFamily="50" charset="-128"/>
              <a:ea typeface="HG丸ｺﾞｼｯｸM-PRO" pitchFamily="50" charset="-128"/>
            </a:rPr>
            <a:t>．</a:t>
          </a:r>
          <a:r>
            <a:rPr kumimoji="1" lang="en-US" altLang="ja-JP" sz="1100">
              <a:solidFill>
                <a:sysClr val="windowText" lastClr="000000"/>
              </a:solidFill>
              <a:latin typeface="HG丸ｺﾞｼｯｸM-PRO" pitchFamily="50" charset="-128"/>
              <a:ea typeface="HG丸ｺﾞｼｯｸM-PRO" pitchFamily="50" charset="-128"/>
            </a:rPr>
            <a:t>6</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oneCellAnchor>
    <xdr:from>
      <xdr:col>35</xdr:col>
      <xdr:colOff>137143</xdr:colOff>
      <xdr:row>732</xdr:row>
      <xdr:rowOff>67423</xdr:rowOff>
    </xdr:from>
    <xdr:ext cx="1420389" cy="240064"/>
    <xdr:sp macro="" textlink="">
      <xdr:nvSpPr>
        <xdr:cNvPr id="15" name="テキスト ボックス 14"/>
        <xdr:cNvSpPr txBox="1"/>
      </xdr:nvSpPr>
      <xdr:spPr>
        <a:xfrm>
          <a:off x="7196849" y="44173776"/>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37</xdr:col>
      <xdr:colOff>137807</xdr:colOff>
      <xdr:row>736</xdr:row>
      <xdr:rowOff>233643</xdr:rowOff>
    </xdr:from>
    <xdr:to>
      <xdr:col>48</xdr:col>
      <xdr:colOff>74868</xdr:colOff>
      <xdr:row>738</xdr:row>
      <xdr:rowOff>274090</xdr:rowOff>
    </xdr:to>
    <xdr:sp macro="" textlink="">
      <xdr:nvSpPr>
        <xdr:cNvPr id="16" name="大かっこ 15"/>
        <xdr:cNvSpPr/>
      </xdr:nvSpPr>
      <xdr:spPr>
        <a:xfrm>
          <a:off x="7600925" y="45729525"/>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船舶から生ずる水中騒音の水中伝播推定法の確立に向けた調査</a:t>
          </a:r>
          <a:endParaRPr lang="en-US" altLang="ja-JP" sz="1100" b="0" i="0" baseline="0">
            <a:solidFill>
              <a:schemeClr val="tx1"/>
            </a:solidFill>
            <a:latin typeface="+mn-lt"/>
            <a:ea typeface="+mn-ea"/>
            <a:cs typeface="+mn-cs"/>
          </a:endParaRPr>
        </a:p>
      </xdr:txBody>
    </xdr:sp>
    <xdr:clientData/>
  </xdr:twoCellAnchor>
  <xdr:twoCellAnchor>
    <xdr:from>
      <xdr:col>9</xdr:col>
      <xdr:colOff>32096</xdr:colOff>
      <xdr:row>736</xdr:row>
      <xdr:rowOff>212912</xdr:rowOff>
    </xdr:from>
    <xdr:to>
      <xdr:col>19</xdr:col>
      <xdr:colOff>170862</xdr:colOff>
      <xdr:row>738</xdr:row>
      <xdr:rowOff>253359</xdr:rowOff>
    </xdr:to>
    <xdr:sp macro="" textlink="">
      <xdr:nvSpPr>
        <xdr:cNvPr id="17" name="大かっこ 16"/>
        <xdr:cNvSpPr/>
      </xdr:nvSpPr>
      <xdr:spPr>
        <a:xfrm>
          <a:off x="1847449" y="45708794"/>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燃費報告制度等国際海運からの温室効果ガス削減対策に関する調査</a:t>
          </a:r>
          <a:endParaRPr lang="en-US" altLang="ja-JP" sz="1100" b="0" i="0" baseline="0">
            <a:solidFill>
              <a:schemeClr val="tx1"/>
            </a:solidFill>
            <a:latin typeface="+mn-lt"/>
            <a:ea typeface="+mn-ea"/>
            <a:cs typeface="+mn-cs"/>
          </a:endParaRPr>
        </a:p>
      </xdr:txBody>
    </xdr:sp>
    <xdr:clientData/>
  </xdr:twoCellAnchor>
  <xdr:twoCellAnchor>
    <xdr:from>
      <xdr:col>23</xdr:col>
      <xdr:colOff>110907</xdr:colOff>
      <xdr:row>733</xdr:row>
      <xdr:rowOff>55672</xdr:rowOff>
    </xdr:from>
    <xdr:to>
      <xdr:col>33</xdr:col>
      <xdr:colOff>184171</xdr:colOff>
      <xdr:row>736</xdr:row>
      <xdr:rowOff>75040</xdr:rowOff>
    </xdr:to>
    <xdr:sp macro="" textlink="">
      <xdr:nvSpPr>
        <xdr:cNvPr id="18" name="正方形/長方形 17"/>
        <xdr:cNvSpPr/>
      </xdr:nvSpPr>
      <xdr:spPr>
        <a:xfrm>
          <a:off x="4750142" y="44509407"/>
          <a:ext cx="2090323" cy="10615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oneCellAnchor>
    <xdr:from>
      <xdr:col>20</xdr:col>
      <xdr:colOff>199889</xdr:colOff>
      <xdr:row>732</xdr:row>
      <xdr:rowOff>62939</xdr:rowOff>
    </xdr:from>
    <xdr:ext cx="1420389" cy="240064"/>
    <xdr:sp macro="" textlink="">
      <xdr:nvSpPr>
        <xdr:cNvPr id="19" name="テキスト ボックス 18"/>
        <xdr:cNvSpPr txBox="1"/>
      </xdr:nvSpPr>
      <xdr:spPr>
        <a:xfrm>
          <a:off x="4234007" y="44169292"/>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23</xdr:col>
      <xdr:colOff>110907</xdr:colOff>
      <xdr:row>736</xdr:row>
      <xdr:rowOff>240365</xdr:rowOff>
    </xdr:from>
    <xdr:to>
      <xdr:col>34</xdr:col>
      <xdr:colOff>47967</xdr:colOff>
      <xdr:row>738</xdr:row>
      <xdr:rowOff>280812</xdr:rowOff>
    </xdr:to>
    <xdr:sp macro="" textlink="">
      <xdr:nvSpPr>
        <xdr:cNvPr id="20" name="大かっこ 19"/>
        <xdr:cNvSpPr/>
      </xdr:nvSpPr>
      <xdr:spPr>
        <a:xfrm>
          <a:off x="4750142" y="45736247"/>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en-US" altLang="ja-JP" sz="1100" b="0" i="0" baseline="0">
              <a:solidFill>
                <a:schemeClr val="tx1"/>
              </a:solidFill>
              <a:latin typeface="+mn-lt"/>
              <a:ea typeface="+mn-ea"/>
              <a:cs typeface="+mn-cs"/>
            </a:rPr>
            <a:t>CFD</a:t>
          </a:r>
          <a:r>
            <a:rPr lang="ja-JP" altLang="en-US" sz="1100" b="0" i="0" baseline="0">
              <a:solidFill>
                <a:schemeClr val="tx1"/>
              </a:solidFill>
              <a:latin typeface="+mn-lt"/>
              <a:ea typeface="+mn-ea"/>
              <a:cs typeface="+mn-cs"/>
            </a:rPr>
            <a:t>を活用した水中騒音推定手法に関する調査研究</a:t>
          </a:r>
          <a:endParaRPr lang="en-US" altLang="ja-JP" sz="1100" b="0" i="0" baseline="0">
            <a:solidFill>
              <a:schemeClr val="tx1"/>
            </a:solidFill>
            <a:latin typeface="+mn-lt"/>
            <a:ea typeface="+mn-ea"/>
            <a:cs typeface="+mn-cs"/>
          </a:endParaRPr>
        </a:p>
      </xdr:txBody>
    </xdr:sp>
    <xdr:clientData/>
  </xdr:twoCellAnchor>
  <xdr:twoCellAnchor>
    <xdr:from>
      <xdr:col>28</xdr:col>
      <xdr:colOff>22413</xdr:colOff>
      <xdr:row>731</xdr:row>
      <xdr:rowOff>78441</xdr:rowOff>
    </xdr:from>
    <xdr:to>
      <xdr:col>28</xdr:col>
      <xdr:colOff>33617</xdr:colOff>
      <xdr:row>733</xdr:row>
      <xdr:rowOff>56030</xdr:rowOff>
    </xdr:to>
    <xdr:cxnSp macro="">
      <xdr:nvCxnSpPr>
        <xdr:cNvPr id="22" name="直線矢印コネクタ 21"/>
        <xdr:cNvCxnSpPr/>
      </xdr:nvCxnSpPr>
      <xdr:spPr>
        <a:xfrm flipH="1">
          <a:off x="5670178" y="43837412"/>
          <a:ext cx="11204" cy="6723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100855</xdr:colOff>
      <xdr:row>48</xdr:row>
      <xdr:rowOff>224118</xdr:rowOff>
    </xdr:from>
    <xdr:to>
      <xdr:col>12</xdr:col>
      <xdr:colOff>134471</xdr:colOff>
      <xdr:row>50</xdr:row>
      <xdr:rowOff>302561</xdr:rowOff>
    </xdr:to>
    <xdr:sp macro="" textlink="">
      <xdr:nvSpPr>
        <xdr:cNvPr id="2" name="正方形/長方形 1"/>
        <xdr:cNvSpPr/>
      </xdr:nvSpPr>
      <xdr:spPr>
        <a:xfrm>
          <a:off x="1916208" y="11161059"/>
          <a:ext cx="638734" cy="1624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l"/>
          <a:r>
            <a:rPr kumimoji="1" lang="ja-JP" altLang="en-US" sz="1800">
              <a:solidFill>
                <a:sysClr val="windowText" lastClr="000000"/>
              </a:solidFill>
            </a:rPr>
            <a:t>調整中</a:t>
          </a:r>
        </a:p>
      </xdr:txBody>
    </xdr:sp>
    <xdr:clientData/>
  </xdr:twoCellAnchor>
  <xdr:twoCellAnchor>
    <xdr:from>
      <xdr:col>35</xdr:col>
      <xdr:colOff>11205</xdr:colOff>
      <xdr:row>48</xdr:row>
      <xdr:rowOff>156883</xdr:rowOff>
    </xdr:from>
    <xdr:to>
      <xdr:col>45</xdr:col>
      <xdr:colOff>179293</xdr:colOff>
      <xdr:row>49</xdr:row>
      <xdr:rowOff>537883</xdr:rowOff>
    </xdr:to>
    <xdr:sp macro="" textlink="">
      <xdr:nvSpPr>
        <xdr:cNvPr id="30" name="正方形/長方形 29"/>
        <xdr:cNvSpPr/>
      </xdr:nvSpPr>
      <xdr:spPr>
        <a:xfrm>
          <a:off x="7070911" y="11093824"/>
          <a:ext cx="2185147" cy="672353"/>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518</v>
      </c>
      <c r="AR2" s="363"/>
      <c r="AS2" s="52" t="str">
        <f>IF(OR(AQ2="　", AQ2=""), "", "-")</f>
        <v/>
      </c>
      <c r="AT2" s="364">
        <v>79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549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78</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516</v>
      </c>
      <c r="AF5" s="694"/>
      <c r="AG5" s="694"/>
      <c r="AH5" s="694"/>
      <c r="AI5" s="694"/>
      <c r="AJ5" s="694"/>
      <c r="AK5" s="694"/>
      <c r="AL5" s="694"/>
      <c r="AM5" s="694"/>
      <c r="AN5" s="694"/>
      <c r="AO5" s="694"/>
      <c r="AP5" s="695"/>
      <c r="AQ5" s="696" t="s">
        <v>517</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520</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海洋政策、地球温暖化対策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552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563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17</v>
      </c>
      <c r="Q13" s="220"/>
      <c r="R13" s="220"/>
      <c r="S13" s="220"/>
      <c r="T13" s="220"/>
      <c r="U13" s="220"/>
      <c r="V13" s="221"/>
      <c r="W13" s="219">
        <v>17</v>
      </c>
      <c r="X13" s="220"/>
      <c r="Y13" s="220"/>
      <c r="Z13" s="220"/>
      <c r="AA13" s="220"/>
      <c r="AB13" s="220"/>
      <c r="AC13" s="221"/>
      <c r="AD13" s="219">
        <v>14</v>
      </c>
      <c r="AE13" s="220"/>
      <c r="AF13" s="220"/>
      <c r="AG13" s="220"/>
      <c r="AH13" s="220"/>
      <c r="AI13" s="220"/>
      <c r="AJ13" s="221"/>
      <c r="AK13" s="219">
        <v>14</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6" t="s">
        <v>9</v>
      </c>
      <c r="J14" s="579"/>
      <c r="K14" s="579"/>
      <c r="L14" s="579"/>
      <c r="M14" s="579"/>
      <c r="N14" s="579"/>
      <c r="O14" s="580"/>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9"/>
      <c r="K17" s="579"/>
      <c r="L17" s="579"/>
      <c r="M17" s="579"/>
      <c r="N17" s="579"/>
      <c r="O17" s="580"/>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5">
        <f>SUM(P13:V17)</f>
        <v>17</v>
      </c>
      <c r="Q18" s="516"/>
      <c r="R18" s="516"/>
      <c r="S18" s="516"/>
      <c r="T18" s="516"/>
      <c r="U18" s="516"/>
      <c r="V18" s="517"/>
      <c r="W18" s="515">
        <f>SUM(W13:AC17)</f>
        <v>17</v>
      </c>
      <c r="X18" s="516"/>
      <c r="Y18" s="516"/>
      <c r="Z18" s="516"/>
      <c r="AA18" s="516"/>
      <c r="AB18" s="516"/>
      <c r="AC18" s="517"/>
      <c r="AD18" s="515">
        <f>SUM(AD13:AJ17)</f>
        <v>14</v>
      </c>
      <c r="AE18" s="516"/>
      <c r="AF18" s="516"/>
      <c r="AG18" s="516"/>
      <c r="AH18" s="516"/>
      <c r="AI18" s="516"/>
      <c r="AJ18" s="517"/>
      <c r="AK18" s="515">
        <f>SUM(AK13:AQ17)</f>
        <v>14</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16</v>
      </c>
      <c r="Q19" s="220"/>
      <c r="R19" s="220"/>
      <c r="S19" s="220"/>
      <c r="T19" s="220"/>
      <c r="U19" s="220"/>
      <c r="V19" s="221"/>
      <c r="W19" s="219">
        <v>15</v>
      </c>
      <c r="X19" s="220"/>
      <c r="Y19" s="220"/>
      <c r="Z19" s="220"/>
      <c r="AA19" s="220"/>
      <c r="AB19" s="220"/>
      <c r="AC19" s="221"/>
      <c r="AD19" s="219">
        <v>13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0.94117647058823528</v>
      </c>
      <c r="Q20" s="520"/>
      <c r="R20" s="520"/>
      <c r="S20" s="520"/>
      <c r="T20" s="520"/>
      <c r="U20" s="520"/>
      <c r="V20" s="520"/>
      <c r="W20" s="520">
        <f>IF(W18=0, "-", W19/W18)</f>
        <v>0.88235294117647056</v>
      </c>
      <c r="X20" s="520"/>
      <c r="Y20" s="520"/>
      <c r="Z20" s="520"/>
      <c r="AA20" s="520"/>
      <c r="AB20" s="520"/>
      <c r="AC20" s="520"/>
      <c r="AD20" s="520">
        <f>IF(AD18=0, "-", AD19/AD18)</f>
        <v>0.9285714285714286</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0"/>
      <c r="B23" s="488"/>
      <c r="C23" s="488"/>
      <c r="D23" s="488"/>
      <c r="E23" s="488"/>
      <c r="F23" s="489"/>
      <c r="G23" s="463" t="s">
        <v>551</v>
      </c>
      <c r="H23" s="464"/>
      <c r="I23" s="464"/>
      <c r="J23" s="464"/>
      <c r="K23" s="464"/>
      <c r="L23" s="464"/>
      <c r="M23" s="464"/>
      <c r="N23" s="464"/>
      <c r="O23" s="465"/>
      <c r="P23" s="102" t="s">
        <v>550</v>
      </c>
      <c r="Q23" s="102"/>
      <c r="R23" s="102"/>
      <c r="S23" s="102"/>
      <c r="T23" s="102"/>
      <c r="U23" s="102"/>
      <c r="V23" s="102"/>
      <c r="W23" s="102"/>
      <c r="X23" s="131"/>
      <c r="Y23" s="213" t="s">
        <v>14</v>
      </c>
      <c r="Z23" s="472"/>
      <c r="AA23" s="473"/>
      <c r="AB23" s="484" t="s">
        <v>573</v>
      </c>
      <c r="AC23" s="484"/>
      <c r="AD23" s="484"/>
      <c r="AE23" s="316">
        <v>3</v>
      </c>
      <c r="AF23" s="317"/>
      <c r="AG23" s="317"/>
      <c r="AH23" s="317"/>
      <c r="AI23" s="316">
        <v>4</v>
      </c>
      <c r="AJ23" s="317"/>
      <c r="AK23" s="317"/>
      <c r="AL23" s="317"/>
      <c r="AM23" s="316">
        <v>2</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573</v>
      </c>
      <c r="AC24" s="499"/>
      <c r="AD24" s="499"/>
      <c r="AE24" s="316">
        <v>3</v>
      </c>
      <c r="AF24" s="317"/>
      <c r="AG24" s="317"/>
      <c r="AH24" s="317"/>
      <c r="AI24" s="316">
        <v>4</v>
      </c>
      <c r="AJ24" s="317"/>
      <c r="AK24" s="317"/>
      <c r="AL24" s="317"/>
      <c r="AM24" s="316">
        <v>2</v>
      </c>
      <c r="AN24" s="317"/>
      <c r="AO24" s="317"/>
      <c r="AP24" s="317"/>
      <c r="AQ24" s="91"/>
      <c r="AR24" s="92"/>
      <c r="AS24" s="92"/>
      <c r="AT24" s="93"/>
      <c r="AU24" s="317"/>
      <c r="AV24" s="317"/>
      <c r="AW24" s="317"/>
      <c r="AX24" s="319"/>
    </row>
    <row r="25" spans="1:50" ht="42.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8.7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5" t="s">
        <v>487</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customHeight="1" x14ac:dyDescent="0.15">
      <c r="A48" s="818"/>
      <c r="B48" s="819"/>
      <c r="C48" s="819"/>
      <c r="D48" s="819"/>
      <c r="E48" s="819"/>
      <c r="F48" s="820"/>
      <c r="G48" s="773" t="s">
        <v>386</v>
      </c>
      <c r="H48" s="102"/>
      <c r="I48" s="102"/>
      <c r="J48" s="102"/>
      <c r="K48" s="102"/>
      <c r="L48" s="102"/>
      <c r="M48" s="102"/>
      <c r="N48" s="102"/>
      <c r="O48" s="131"/>
      <c r="P48" s="102" t="s">
        <v>582</v>
      </c>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99"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customHeight="1" x14ac:dyDescent="0.15">
      <c r="A51" s="871" t="s">
        <v>522</v>
      </c>
      <c r="B51" s="872"/>
      <c r="C51" s="872"/>
      <c r="D51" s="872"/>
      <c r="E51" s="869" t="s">
        <v>506</v>
      </c>
      <c r="F51" s="870"/>
      <c r="G51" s="59" t="s">
        <v>387</v>
      </c>
      <c r="H51" s="799"/>
      <c r="I51" s="398"/>
      <c r="J51" s="398"/>
      <c r="K51" s="398"/>
      <c r="L51" s="398"/>
      <c r="M51" s="398"/>
      <c r="N51" s="398"/>
      <c r="O51" s="800"/>
      <c r="P51" s="201" t="s">
        <v>583</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6"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524</v>
      </c>
      <c r="H74" s="102"/>
      <c r="I74" s="102"/>
      <c r="J74" s="102"/>
      <c r="K74" s="102"/>
      <c r="L74" s="102"/>
      <c r="M74" s="102"/>
      <c r="N74" s="102"/>
      <c r="O74" s="102"/>
      <c r="P74" s="102"/>
      <c r="Q74" s="102"/>
      <c r="R74" s="102"/>
      <c r="S74" s="102"/>
      <c r="T74" s="102"/>
      <c r="U74" s="102"/>
      <c r="V74" s="102"/>
      <c r="W74" s="102"/>
      <c r="X74" s="131"/>
      <c r="Y74" s="825" t="s">
        <v>62</v>
      </c>
      <c r="Z74" s="692"/>
      <c r="AA74" s="693"/>
      <c r="AB74" s="484" t="s">
        <v>525</v>
      </c>
      <c r="AC74" s="484"/>
      <c r="AD74" s="484"/>
      <c r="AE74" s="298">
        <v>3</v>
      </c>
      <c r="AF74" s="298"/>
      <c r="AG74" s="298"/>
      <c r="AH74" s="298"/>
      <c r="AI74" s="298">
        <v>4</v>
      </c>
      <c r="AJ74" s="298"/>
      <c r="AK74" s="298"/>
      <c r="AL74" s="298"/>
      <c r="AM74" s="298">
        <v>2</v>
      </c>
      <c r="AN74" s="298"/>
      <c r="AO74" s="298"/>
      <c r="AP74" s="298"/>
      <c r="AQ74" s="298" t="s">
        <v>537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525</v>
      </c>
      <c r="AC75" s="484"/>
      <c r="AD75" s="484"/>
      <c r="AE75" s="298">
        <v>3</v>
      </c>
      <c r="AF75" s="298"/>
      <c r="AG75" s="298"/>
      <c r="AH75" s="298"/>
      <c r="AI75" s="298">
        <v>4</v>
      </c>
      <c r="AJ75" s="298"/>
      <c r="AK75" s="298"/>
      <c r="AL75" s="298"/>
      <c r="AM75" s="298">
        <v>2</v>
      </c>
      <c r="AN75" s="298"/>
      <c r="AO75" s="298"/>
      <c r="AP75" s="298"/>
      <c r="AQ75" s="298" t="s">
        <v>537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v>5.5</v>
      </c>
      <c r="AF89" s="298"/>
      <c r="AG89" s="298"/>
      <c r="AH89" s="298"/>
      <c r="AI89" s="298">
        <v>4.2</v>
      </c>
      <c r="AJ89" s="298"/>
      <c r="AK89" s="298"/>
      <c r="AL89" s="298"/>
      <c r="AM89" s="298">
        <v>6.8</v>
      </c>
      <c r="AN89" s="298"/>
      <c r="AO89" s="298"/>
      <c r="AP89" s="298"/>
      <c r="AQ89" s="316" t="s">
        <v>537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528</v>
      </c>
      <c r="AF90" s="255"/>
      <c r="AG90" s="255"/>
      <c r="AH90" s="255"/>
      <c r="AI90" s="255" t="s">
        <v>547</v>
      </c>
      <c r="AJ90" s="255"/>
      <c r="AK90" s="255"/>
      <c r="AL90" s="255"/>
      <c r="AM90" s="255" t="s">
        <v>561</v>
      </c>
      <c r="AN90" s="255"/>
      <c r="AO90" s="255"/>
      <c r="AP90" s="255"/>
      <c r="AQ90" s="255" t="s">
        <v>537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521</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78" t="s">
        <v>575</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542</v>
      </c>
      <c r="D105" s="236"/>
      <c r="E105" s="236"/>
      <c r="F105" s="236"/>
      <c r="G105" s="236"/>
      <c r="H105" s="236"/>
      <c r="I105" s="236"/>
      <c r="J105" s="236"/>
      <c r="K105" s="237"/>
      <c r="L105" s="219">
        <v>2</v>
      </c>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543</v>
      </c>
      <c r="D106" s="236"/>
      <c r="E106" s="236"/>
      <c r="F106" s="236"/>
      <c r="G106" s="236"/>
      <c r="H106" s="236"/>
      <c r="I106" s="236"/>
      <c r="J106" s="236"/>
      <c r="K106" s="237"/>
      <c r="L106" s="219">
        <v>0</v>
      </c>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t="s">
        <v>544</v>
      </c>
      <c r="D107" s="236"/>
      <c r="E107" s="236"/>
      <c r="F107" s="236"/>
      <c r="G107" s="236"/>
      <c r="H107" s="236"/>
      <c r="I107" s="236"/>
      <c r="J107" s="236"/>
      <c r="K107" s="237"/>
      <c r="L107" s="219">
        <v>12</v>
      </c>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14.1</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578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557</v>
      </c>
      <c r="AC115" s="90"/>
      <c r="AD115" s="90"/>
      <c r="AE115" s="191" t="s">
        <v>557</v>
      </c>
      <c r="AF115" s="92"/>
      <c r="AG115" s="92"/>
      <c r="AH115" s="92"/>
      <c r="AI115" s="191" t="s">
        <v>557</v>
      </c>
      <c r="AJ115" s="92"/>
      <c r="AK115" s="92"/>
      <c r="AL115" s="92"/>
      <c r="AM115" s="191" t="s">
        <v>557</v>
      </c>
      <c r="AN115" s="92"/>
      <c r="AO115" s="92"/>
      <c r="AP115" s="92"/>
      <c r="AQ115" s="191" t="s">
        <v>557</v>
      </c>
      <c r="AR115" s="92"/>
      <c r="AS115" s="92"/>
      <c r="AT115" s="92"/>
      <c r="AU115" s="191" t="s">
        <v>557</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557</v>
      </c>
      <c r="AF116" s="92"/>
      <c r="AG116" s="92"/>
      <c r="AH116" s="92"/>
      <c r="AI116" s="191" t="s">
        <v>557</v>
      </c>
      <c r="AJ116" s="92"/>
      <c r="AK116" s="92"/>
      <c r="AL116" s="92"/>
      <c r="AM116" s="191" t="s">
        <v>557</v>
      </c>
      <c r="AN116" s="92"/>
      <c r="AO116" s="92"/>
      <c r="AP116" s="92"/>
      <c r="AQ116" s="191" t="s">
        <v>557</v>
      </c>
      <c r="AR116" s="92"/>
      <c r="AS116" s="92"/>
      <c r="AT116" s="92"/>
      <c r="AU116" s="191" t="s">
        <v>557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519</v>
      </c>
      <c r="AE683" s="843"/>
      <c r="AF683" s="843"/>
      <c r="AG683" s="839" t="s">
        <v>530</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519</v>
      </c>
      <c r="AE684" s="582"/>
      <c r="AF684" s="582"/>
      <c r="AG684" s="583" t="s">
        <v>531</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529</v>
      </c>
      <c r="AE685" s="592"/>
      <c r="AF685" s="592"/>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5"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519</v>
      </c>
      <c r="AE686" s="788"/>
      <c r="AF686" s="788"/>
      <c r="AG686" s="101" t="s">
        <v>574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1"/>
      <c r="C687" s="558"/>
      <c r="D687" s="559"/>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560</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1"/>
      <c r="C688" s="560"/>
      <c r="D688" s="561"/>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534</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529</v>
      </c>
      <c r="AE689" s="587"/>
      <c r="AF689" s="587"/>
      <c r="AG689" s="503" t="s">
        <v>532</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5"/>
      <c r="B690" s="626"/>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519</v>
      </c>
      <c r="AE690" s="582"/>
      <c r="AF690" s="582"/>
      <c r="AG690" s="583" t="s">
        <v>533</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529</v>
      </c>
      <c r="AE691" s="582"/>
      <c r="AF691" s="582"/>
      <c r="AG691" s="583" t="s">
        <v>532</v>
      </c>
      <c r="AH691" s="584"/>
      <c r="AI691" s="584"/>
      <c r="AJ691" s="584"/>
      <c r="AK691" s="584"/>
      <c r="AL691" s="584"/>
      <c r="AM691" s="584"/>
      <c r="AN691" s="584"/>
      <c r="AO691" s="584"/>
      <c r="AP691" s="584"/>
      <c r="AQ691" s="584"/>
      <c r="AR691" s="584"/>
      <c r="AS691" s="584"/>
      <c r="AT691" s="584"/>
      <c r="AU691" s="584"/>
      <c r="AV691" s="584"/>
      <c r="AW691" s="584"/>
      <c r="AX691" s="585"/>
    </row>
    <row r="692" spans="1:64" ht="33" customHeight="1" x14ac:dyDescent="0.15">
      <c r="A692" s="625"/>
      <c r="B692" s="626"/>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581" t="s">
        <v>519</v>
      </c>
      <c r="AE692" s="582"/>
      <c r="AF692" s="582"/>
      <c r="AG692" s="583" t="s">
        <v>535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591" t="s">
        <v>529</v>
      </c>
      <c r="AE693" s="592"/>
      <c r="AF693" s="592"/>
      <c r="AG693" s="553" t="s">
        <v>532</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0" t="s">
        <v>529</v>
      </c>
      <c r="AE694" s="551"/>
      <c r="AF694" s="552"/>
      <c r="AG694" s="571" t="s">
        <v>532</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4.25" customHeight="1" x14ac:dyDescent="0.15">
      <c r="A695" s="565" t="s">
        <v>45</v>
      </c>
      <c r="B695" s="624"/>
      <c r="C695" s="629" t="s">
        <v>501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519</v>
      </c>
      <c r="AE695" s="587"/>
      <c r="AF695" s="588"/>
      <c r="AG695" s="503" t="s">
        <v>536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529</v>
      </c>
      <c r="AE696" s="730"/>
      <c r="AF696" s="730"/>
      <c r="AG696" s="583" t="s">
        <v>537</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8"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529</v>
      </c>
      <c r="AE697" s="582"/>
      <c r="AF697" s="582"/>
      <c r="AG697" s="583" t="s">
        <v>537</v>
      </c>
      <c r="AH697" s="584"/>
      <c r="AI697" s="584"/>
      <c r="AJ697" s="584"/>
      <c r="AK697" s="584"/>
      <c r="AL697" s="584"/>
      <c r="AM697" s="584"/>
      <c r="AN697" s="584"/>
      <c r="AO697" s="584"/>
      <c r="AP697" s="584"/>
      <c r="AQ697" s="584"/>
      <c r="AR697" s="584"/>
      <c r="AS697" s="584"/>
      <c r="AT697" s="584"/>
      <c r="AU697" s="584"/>
      <c r="AV697" s="584"/>
      <c r="AW697" s="584"/>
      <c r="AX697" s="585"/>
    </row>
    <row r="698" spans="1:64" ht="34.5" customHeight="1" x14ac:dyDescent="0.15">
      <c r="A698" s="627"/>
      <c r="B698" s="628"/>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519</v>
      </c>
      <c r="AE698" s="582"/>
      <c r="AF698" s="582"/>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6"/>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8"/>
      <c r="D701" s="749"/>
      <c r="E701" s="749"/>
      <c r="F701" s="749"/>
      <c r="G701" s="749"/>
      <c r="H701" s="749"/>
      <c r="I701" s="749"/>
      <c r="J701" s="749"/>
      <c r="K701" s="749"/>
      <c r="L701" s="749"/>
      <c r="M701" s="749"/>
      <c r="N701" s="749"/>
      <c r="O701" s="750"/>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8"/>
      <c r="D702" s="749"/>
      <c r="E702" s="749"/>
      <c r="F702" s="749"/>
      <c r="G702" s="749"/>
      <c r="H702" s="749"/>
      <c r="I702" s="749"/>
      <c r="J702" s="749"/>
      <c r="K702" s="749"/>
      <c r="L702" s="749"/>
      <c r="M702" s="749"/>
      <c r="N702" s="749"/>
      <c r="O702" s="750"/>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8"/>
      <c r="D703" s="749"/>
      <c r="E703" s="749"/>
      <c r="F703" s="749"/>
      <c r="G703" s="749"/>
      <c r="H703" s="749"/>
      <c r="I703" s="749"/>
      <c r="J703" s="749"/>
      <c r="K703" s="749"/>
      <c r="L703" s="749"/>
      <c r="M703" s="749"/>
      <c r="N703" s="749"/>
      <c r="O703" s="750"/>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8"/>
      <c r="D704" s="749"/>
      <c r="E704" s="749"/>
      <c r="F704" s="749"/>
      <c r="G704" s="749"/>
      <c r="H704" s="749"/>
      <c r="I704" s="749"/>
      <c r="J704" s="749"/>
      <c r="K704" s="749"/>
      <c r="L704" s="749"/>
      <c r="M704" s="749"/>
      <c r="N704" s="749"/>
      <c r="O704" s="750"/>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1"/>
      <c r="U705" s="572"/>
      <c r="V705" s="572"/>
      <c r="W705" s="572"/>
      <c r="X705" s="572"/>
      <c r="Y705" s="572"/>
      <c r="Z705" s="572"/>
      <c r="AA705" s="572"/>
      <c r="AB705" s="572"/>
      <c r="AC705" s="572"/>
      <c r="AD705" s="572"/>
      <c r="AE705" s="572"/>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1"/>
      <c r="E706" s="751"/>
      <c r="F706" s="752"/>
      <c r="G706" s="765" t="s">
        <v>562</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7"/>
      <c r="B707" s="568"/>
      <c r="C707" s="760" t="s">
        <v>64</v>
      </c>
      <c r="D707" s="761"/>
      <c r="E707" s="761"/>
      <c r="F707" s="762"/>
      <c r="G707" s="763" t="s">
        <v>539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7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9" t="s">
        <v>464</v>
      </c>
      <c r="B717" s="300"/>
      <c r="C717" s="300"/>
      <c r="D717" s="300"/>
      <c r="E717" s="300"/>
      <c r="F717" s="300"/>
      <c r="G717" s="719" t="s">
        <v>532</v>
      </c>
      <c r="H717" s="720"/>
      <c r="I717" s="720"/>
      <c r="J717" s="720"/>
      <c r="K717" s="720"/>
      <c r="L717" s="720"/>
      <c r="M717" s="720"/>
      <c r="N717" s="720"/>
      <c r="O717" s="720"/>
      <c r="P717" s="720"/>
      <c r="Q717" s="300" t="s">
        <v>376</v>
      </c>
      <c r="R717" s="300"/>
      <c r="S717" s="300"/>
      <c r="T717" s="300"/>
      <c r="U717" s="300"/>
      <c r="V717" s="300"/>
      <c r="W717" s="719" t="s">
        <v>537</v>
      </c>
      <c r="X717" s="720"/>
      <c r="Y717" s="720"/>
      <c r="Z717" s="720"/>
      <c r="AA717" s="720"/>
      <c r="AB717" s="720"/>
      <c r="AC717" s="720"/>
      <c r="AD717" s="720"/>
      <c r="AE717" s="720"/>
      <c r="AF717" s="720"/>
      <c r="AG717" s="300" t="s">
        <v>377</v>
      </c>
      <c r="AH717" s="300"/>
      <c r="AI717" s="300"/>
      <c r="AJ717" s="300"/>
      <c r="AK717" s="300"/>
      <c r="AL717" s="300"/>
      <c r="AM717" s="720">
        <v>1030</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6" t="s">
        <v>540</v>
      </c>
      <c r="H718" s="777"/>
      <c r="I718" s="777"/>
      <c r="J718" s="777"/>
      <c r="K718" s="777"/>
      <c r="L718" s="777"/>
      <c r="M718" s="777"/>
      <c r="N718" s="777"/>
      <c r="O718" s="777"/>
      <c r="P718" s="777"/>
      <c r="Q718" s="658" t="s">
        <v>379</v>
      </c>
      <c r="R718" s="658"/>
      <c r="S718" s="658"/>
      <c r="T718" s="658"/>
      <c r="U718" s="658"/>
      <c r="V718" s="658"/>
      <c r="W718" s="657">
        <v>72</v>
      </c>
      <c r="X718" s="657"/>
      <c r="Y718" s="657"/>
      <c r="Z718" s="657"/>
      <c r="AA718" s="657"/>
      <c r="AB718" s="657"/>
      <c r="AC718" s="657"/>
      <c r="AD718" s="657"/>
      <c r="AE718" s="657"/>
      <c r="AF718" s="657"/>
      <c r="AG718" s="658" t="s">
        <v>380</v>
      </c>
      <c r="AH718" s="658"/>
      <c r="AI718" s="658"/>
      <c r="AJ718" s="658"/>
      <c r="AK718" s="658"/>
      <c r="AL718" s="658"/>
      <c r="AM718" s="753">
        <v>70</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579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34"/>
      <c r="C760" s="734"/>
      <c r="D760" s="734"/>
      <c r="E760" s="734"/>
      <c r="F760" s="735"/>
      <c r="G760" s="290" t="s">
        <v>565</v>
      </c>
      <c r="H760" s="291"/>
      <c r="I760" s="291"/>
      <c r="J760" s="291"/>
      <c r="K760" s="292"/>
      <c r="L760" s="293" t="s">
        <v>570</v>
      </c>
      <c r="M760" s="540"/>
      <c r="N760" s="540"/>
      <c r="O760" s="540"/>
      <c r="P760" s="540"/>
      <c r="Q760" s="540"/>
      <c r="R760" s="540"/>
      <c r="S760" s="540"/>
      <c r="T760" s="540"/>
      <c r="U760" s="540"/>
      <c r="V760" s="540"/>
      <c r="W760" s="540"/>
      <c r="X760" s="541"/>
      <c r="Y760" s="455">
        <v>2.2000000000000002</v>
      </c>
      <c r="Z760" s="456"/>
      <c r="AA760" s="456"/>
      <c r="AB760" s="539"/>
      <c r="AC760" s="290" t="s">
        <v>568</v>
      </c>
      <c r="AD760" s="291"/>
      <c r="AE760" s="291"/>
      <c r="AF760" s="291"/>
      <c r="AG760" s="292"/>
      <c r="AH760" s="293" t="s">
        <v>571</v>
      </c>
      <c r="AI760" s="294"/>
      <c r="AJ760" s="294"/>
      <c r="AK760" s="294"/>
      <c r="AL760" s="294"/>
      <c r="AM760" s="294"/>
      <c r="AN760" s="294"/>
      <c r="AO760" s="294"/>
      <c r="AP760" s="294"/>
      <c r="AQ760" s="294"/>
      <c r="AR760" s="294"/>
      <c r="AS760" s="294"/>
      <c r="AT760" s="295"/>
      <c r="AU760" s="455">
        <v>0.6</v>
      </c>
      <c r="AV760" s="456"/>
      <c r="AW760" s="456"/>
      <c r="AX760" s="457"/>
    </row>
    <row r="761" spans="1:50" ht="24.75" customHeight="1" x14ac:dyDescent="0.15">
      <c r="A761" s="570"/>
      <c r="B761" s="734"/>
      <c r="C761" s="734"/>
      <c r="D761" s="734"/>
      <c r="E761" s="734"/>
      <c r="F761" s="735"/>
      <c r="G761" s="270" t="s">
        <v>566</v>
      </c>
      <c r="H761" s="271"/>
      <c r="I761" s="271"/>
      <c r="J761" s="271"/>
      <c r="K761" s="272"/>
      <c r="L761" s="371" t="s">
        <v>567</v>
      </c>
      <c r="M761" s="372"/>
      <c r="N761" s="372"/>
      <c r="O761" s="372"/>
      <c r="P761" s="372"/>
      <c r="Q761" s="372"/>
      <c r="R761" s="372"/>
      <c r="S761" s="372"/>
      <c r="T761" s="372"/>
      <c r="U761" s="372"/>
      <c r="V761" s="372"/>
      <c r="W761" s="372"/>
      <c r="X761" s="373"/>
      <c r="Y761" s="368">
        <v>0.7</v>
      </c>
      <c r="Z761" s="369"/>
      <c r="AA761" s="369"/>
      <c r="AB761" s="375"/>
      <c r="AC761" s="270" t="s">
        <v>566</v>
      </c>
      <c r="AD761" s="271"/>
      <c r="AE761" s="271"/>
      <c r="AF761" s="271"/>
      <c r="AG761" s="272"/>
      <c r="AH761" s="371" t="s">
        <v>569</v>
      </c>
      <c r="AI761" s="372"/>
      <c r="AJ761" s="372"/>
      <c r="AK761" s="372"/>
      <c r="AL761" s="372"/>
      <c r="AM761" s="372"/>
      <c r="AN761" s="372"/>
      <c r="AO761" s="372"/>
      <c r="AP761" s="372"/>
      <c r="AQ761" s="372"/>
      <c r="AR761" s="372"/>
      <c r="AS761" s="372"/>
      <c r="AT761" s="373"/>
      <c r="AU761" s="368">
        <v>1.9</v>
      </c>
      <c r="AV761" s="369"/>
      <c r="AW761" s="369"/>
      <c r="AX761" s="370"/>
    </row>
    <row r="762" spans="1:50" ht="24.75" customHeight="1" x14ac:dyDescent="0.15">
      <c r="A762" s="570"/>
      <c r="B762" s="734"/>
      <c r="C762" s="734"/>
      <c r="D762" s="734"/>
      <c r="E762" s="734"/>
      <c r="F762" s="735"/>
      <c r="G762" s="270" t="s">
        <v>576</v>
      </c>
      <c r="H762" s="271"/>
      <c r="I762" s="271"/>
      <c r="J762" s="271"/>
      <c r="K762" s="272"/>
      <c r="L762" s="371" t="s">
        <v>577</v>
      </c>
      <c r="M762" s="372"/>
      <c r="N762" s="372"/>
      <c r="O762" s="372"/>
      <c r="P762" s="372"/>
      <c r="Q762" s="372"/>
      <c r="R762" s="372"/>
      <c r="S762" s="372"/>
      <c r="T762" s="372"/>
      <c r="U762" s="372"/>
      <c r="V762" s="372"/>
      <c r="W762" s="372"/>
      <c r="X762" s="373"/>
      <c r="Y762" s="368">
        <v>4</v>
      </c>
      <c r="Z762" s="369"/>
      <c r="AA762" s="369"/>
      <c r="AB762" s="375"/>
      <c r="AC762" s="270" t="s">
        <v>576</v>
      </c>
      <c r="AD762" s="271"/>
      <c r="AE762" s="271"/>
      <c r="AF762" s="271"/>
      <c r="AG762" s="272"/>
      <c r="AH762" s="371" t="s">
        <v>577</v>
      </c>
      <c r="AI762" s="372"/>
      <c r="AJ762" s="372"/>
      <c r="AK762" s="372"/>
      <c r="AL762" s="372"/>
      <c r="AM762" s="372"/>
      <c r="AN762" s="372"/>
      <c r="AO762" s="372"/>
      <c r="AP762" s="372"/>
      <c r="AQ762" s="372"/>
      <c r="AR762" s="372"/>
      <c r="AS762" s="372"/>
      <c r="AT762" s="373"/>
      <c r="AU762" s="368">
        <v>0.5</v>
      </c>
      <c r="AV762" s="369"/>
      <c r="AW762" s="369"/>
      <c r="AX762" s="370"/>
    </row>
    <row r="763" spans="1:50" ht="24.75" customHeight="1" x14ac:dyDescent="0.15">
      <c r="A763" s="570"/>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6.9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customHeight="1" x14ac:dyDescent="0.15">
      <c r="A771" s="570"/>
      <c r="B771" s="734"/>
      <c r="C771" s="734"/>
      <c r="D771" s="734"/>
      <c r="E771" s="734"/>
      <c r="F771" s="735"/>
      <c r="G771" s="392" t="s">
        <v>564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0"/>
      <c r="B773" s="734"/>
      <c r="C773" s="734"/>
      <c r="D773" s="734"/>
      <c r="E773" s="734"/>
      <c r="F773" s="735"/>
      <c r="G773" s="290" t="s">
        <v>565</v>
      </c>
      <c r="H773" s="291"/>
      <c r="I773" s="291"/>
      <c r="J773" s="291"/>
      <c r="K773" s="292"/>
      <c r="L773" s="293" t="s">
        <v>570</v>
      </c>
      <c r="M773" s="540"/>
      <c r="N773" s="540"/>
      <c r="O773" s="540"/>
      <c r="P773" s="540"/>
      <c r="Q773" s="540"/>
      <c r="R773" s="540"/>
      <c r="S773" s="540"/>
      <c r="T773" s="540"/>
      <c r="U773" s="540"/>
      <c r="V773" s="540"/>
      <c r="W773" s="540"/>
      <c r="X773" s="541"/>
      <c r="Y773" s="455">
        <v>0.6</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0"/>
      <c r="B774" s="734"/>
      <c r="C774" s="734"/>
      <c r="D774" s="734"/>
      <c r="E774" s="734"/>
      <c r="F774" s="735"/>
      <c r="G774" s="270" t="s">
        <v>566</v>
      </c>
      <c r="H774" s="271"/>
      <c r="I774" s="271"/>
      <c r="J774" s="271"/>
      <c r="K774" s="272"/>
      <c r="L774" s="371" t="s">
        <v>572</v>
      </c>
      <c r="M774" s="372"/>
      <c r="N774" s="372"/>
      <c r="O774" s="372"/>
      <c r="P774" s="372"/>
      <c r="Q774" s="372"/>
      <c r="R774" s="372"/>
      <c r="S774" s="372"/>
      <c r="T774" s="372"/>
      <c r="U774" s="372"/>
      <c r="V774" s="372"/>
      <c r="W774" s="372"/>
      <c r="X774" s="373"/>
      <c r="Y774" s="368">
        <v>0.6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0"/>
      <c r="B775" s="734"/>
      <c r="C775" s="734"/>
      <c r="D775" s="734"/>
      <c r="E775" s="734"/>
      <c r="F775" s="735"/>
      <c r="G775" s="270" t="s">
        <v>576</v>
      </c>
      <c r="H775" s="271"/>
      <c r="I775" s="271"/>
      <c r="J775" s="271"/>
      <c r="K775" s="272"/>
      <c r="L775" s="371" t="s">
        <v>577</v>
      </c>
      <c r="M775" s="372"/>
      <c r="N775" s="372"/>
      <c r="O775" s="372"/>
      <c r="P775" s="372"/>
      <c r="Q775" s="372"/>
      <c r="R775" s="372"/>
      <c r="S775" s="372"/>
      <c r="T775" s="372"/>
      <c r="U775" s="372"/>
      <c r="V775" s="372"/>
      <c r="W775" s="372"/>
      <c r="X775" s="373"/>
      <c r="Y775" s="368">
        <v>0.4</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0"/>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1.6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34"/>
      <c r="C784" s="734"/>
      <c r="D784" s="734"/>
      <c r="E784" s="734"/>
      <c r="F784" s="735"/>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0"/>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0"/>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70"/>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0"/>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0"/>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0"/>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0"/>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70"/>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0"/>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9.5" customHeight="1" x14ac:dyDescent="0.15">
      <c r="A816" s="374">
        <v>1</v>
      </c>
      <c r="B816" s="374">
        <v>1</v>
      </c>
      <c r="C816" s="388" t="s">
        <v>581</v>
      </c>
      <c r="D816" s="385"/>
      <c r="E816" s="385"/>
      <c r="F816" s="385"/>
      <c r="G816" s="385"/>
      <c r="H816" s="385"/>
      <c r="I816" s="385"/>
      <c r="J816" s="167">
        <v>5012405001732</v>
      </c>
      <c r="K816" s="168"/>
      <c r="L816" s="168"/>
      <c r="M816" s="168"/>
      <c r="N816" s="168"/>
      <c r="O816" s="168"/>
      <c r="P816" s="156" t="s">
        <v>548</v>
      </c>
      <c r="Q816" s="157"/>
      <c r="R816" s="157"/>
      <c r="S816" s="157"/>
      <c r="T816" s="157"/>
      <c r="U816" s="157"/>
      <c r="V816" s="157"/>
      <c r="W816" s="157"/>
      <c r="X816" s="157"/>
      <c r="Y816" s="158">
        <v>6.9</v>
      </c>
      <c r="Z816" s="159"/>
      <c r="AA816" s="159"/>
      <c r="AB816" s="160"/>
      <c r="AC816" s="273" t="s">
        <v>553</v>
      </c>
      <c r="AD816" s="273"/>
      <c r="AE816" s="273"/>
      <c r="AF816" s="273"/>
      <c r="AG816" s="273"/>
      <c r="AH816" s="274">
        <v>1</v>
      </c>
      <c r="AI816" s="275"/>
      <c r="AJ816" s="275"/>
      <c r="AK816" s="275"/>
      <c r="AL816" s="276">
        <v>92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51" customHeight="1" x14ac:dyDescent="0.15">
      <c r="A849" s="374">
        <v>1</v>
      </c>
      <c r="B849" s="374">
        <v>1</v>
      </c>
      <c r="C849" s="388" t="s">
        <v>581</v>
      </c>
      <c r="D849" s="385"/>
      <c r="E849" s="385"/>
      <c r="F849" s="385"/>
      <c r="G849" s="385"/>
      <c r="H849" s="385"/>
      <c r="I849" s="385"/>
      <c r="J849" s="167">
        <v>5012405001732</v>
      </c>
      <c r="K849" s="168"/>
      <c r="L849" s="168"/>
      <c r="M849" s="168"/>
      <c r="N849" s="168"/>
      <c r="O849" s="168"/>
      <c r="P849" s="156" t="s">
        <v>554</v>
      </c>
      <c r="Q849" s="157"/>
      <c r="R849" s="157"/>
      <c r="S849" s="157"/>
      <c r="T849" s="157"/>
      <c r="U849" s="157"/>
      <c r="V849" s="157"/>
      <c r="W849" s="157"/>
      <c r="X849" s="157"/>
      <c r="Y849" s="158">
        <v>3</v>
      </c>
      <c r="Z849" s="159"/>
      <c r="AA849" s="159"/>
      <c r="AB849" s="160"/>
      <c r="AC849" s="273" t="s">
        <v>553</v>
      </c>
      <c r="AD849" s="273"/>
      <c r="AE849" s="273"/>
      <c r="AF849" s="273"/>
      <c r="AG849" s="273"/>
      <c r="AH849" s="274">
        <v>1</v>
      </c>
      <c r="AI849" s="275"/>
      <c r="AJ849" s="275"/>
      <c r="AK849" s="275"/>
      <c r="AL849" s="276">
        <v>93</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47.25" customHeight="1" x14ac:dyDescent="0.15">
      <c r="A882" s="374">
        <v>1</v>
      </c>
      <c r="B882" s="374">
        <v>1</v>
      </c>
      <c r="C882" s="388" t="s">
        <v>556</v>
      </c>
      <c r="D882" s="385"/>
      <c r="E882" s="385"/>
      <c r="F882" s="385"/>
      <c r="G882" s="385"/>
      <c r="H882" s="385"/>
      <c r="I882" s="385"/>
      <c r="J882" s="167">
        <v>7021005008268</v>
      </c>
      <c r="K882" s="168"/>
      <c r="L882" s="168"/>
      <c r="M882" s="168"/>
      <c r="N882" s="168"/>
      <c r="O882" s="168"/>
      <c r="P882" s="156" t="s">
        <v>555</v>
      </c>
      <c r="Q882" s="157"/>
      <c r="R882" s="157"/>
      <c r="S882" s="157"/>
      <c r="T882" s="157"/>
      <c r="U882" s="157"/>
      <c r="V882" s="157"/>
      <c r="W882" s="157"/>
      <c r="X882" s="157"/>
      <c r="Y882" s="158">
        <v>1.6</v>
      </c>
      <c r="Z882" s="159"/>
      <c r="AA882" s="159"/>
      <c r="AB882" s="160"/>
      <c r="AC882" s="273" t="s">
        <v>553</v>
      </c>
      <c r="AD882" s="273"/>
      <c r="AE882" s="273"/>
      <c r="AF882" s="273"/>
      <c r="AG882" s="273"/>
      <c r="AH882" s="274">
        <v>1</v>
      </c>
      <c r="AI882" s="275"/>
      <c r="AJ882" s="275"/>
      <c r="AK882" s="275"/>
      <c r="AL882" s="276">
        <v>93</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5.2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509</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511</v>
      </c>
      <c r="AQ1080" s="387"/>
      <c r="AR1080" s="387"/>
      <c r="AS1080" s="387"/>
      <c r="AT1080" s="387"/>
      <c r="AU1080" s="387"/>
      <c r="AV1080" s="387"/>
      <c r="AW1080" s="387"/>
      <c r="AX1080" s="387"/>
    </row>
    <row r="1081" spans="1:50" ht="30.75"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4"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2016-07-06T05:34:50Z</cp:lastPrinted>
  <dcterms:created xsi:type="dcterms:W3CDTF">2012-03-13T00:50:25Z</dcterms:created>
  <dcterms:modified xsi:type="dcterms:W3CDTF">2016-07-06T05:34:54Z</dcterms:modified>
</cp:coreProperties>
</file>