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<sst xmlns="http://schemas.openxmlformats.org/spreadsheetml/2006/main" count="2713" uniqueCount="583">
  <si>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</si>
  <si>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</si>
  <si>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</si>
  <si>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</si>
  <si>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</si>
  <si>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</si>
  <si>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</si>
  <si>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</si>
  <si>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</si>
  <si>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</si>
  <si>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</si>
  <si>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</si>
  <si>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</si>
  <si>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</si>
  <si>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</si>
  <si>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</si>
  <si>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</si>
  <si>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</si>
  <si>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</si>
  <si>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</si>
  <si>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</si>
  <si>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</si>
  <si>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</si>
  <si>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</si>
  <si>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</si>
  <si>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</si>
  <si>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</si>
  <si>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</si>
  <si>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</si>
  <si>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</si>
  <si>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</si>
  <si>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</si>
  <si>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</si>
  <si>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</si>
  <si>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</si>
  <si>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</si>
  <si>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</si>
  <si>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</si>
  <si>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</si>
  <si>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</si>
  <si>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</si>
  <si>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</si>
  <si>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</si>
  <si>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</si>
  <si>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</si>
  <si>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</si>
  <si>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</si>
  <si>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</si>
  <si>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</si>
  <si>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</si>
  <si>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</si>
  <si>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</si>
  <si>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</si>
  <si>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</si>
  <si>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</si>
  <si>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</si>
  <si>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</si>
  <si>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</si>
  <si>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</si>
  <si>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</si>
  <si>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</si>
  <si>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</si>
  <si>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</si>
  <si>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</si>
  <si>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</si>
  <si>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</si>
  <si>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</si>
  <si>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</si>
  <si>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</si>
  <si>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</si>
  <si>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</si>
  <si>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</si>
  <si>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</si>
  <si>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</si>
  <si>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</si>
  <si>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</si>
  <si>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</si>
  <si>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</si>
  <si>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</si>
  <si>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</si>
  <si>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</si>
  <si>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</si>
  <si>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</si>
  <si>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</si>
  <si>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</si>
  <si>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</si>
  <si>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</si>
  <si>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</si>
  <si>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</si>
  <si>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</si>
  <si>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</si>
  <si>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</si>
  <si>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</si>
  <si>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</si>
  <si>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</si>
  <si>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</si>
  <si>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</si>
  <si>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</si>
  <si>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</si>
  <si>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</si>
  <si>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</si>
  <si>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</si>
  <si>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</si>
  <si>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</si>
  <si>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</si>
  <si>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</si>
  <si>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</si>
  <si>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</si>
  <si>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</si>
  <si>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</si>
  <si>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</si>
  <si>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</si>
  <si>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</si>
  <si>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</si>
  <si>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</si>
  <si>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</si>
  <si>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</si>
  <si>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</si>
  <si>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</si>
  <si>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</si>
  <si>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</si>
  <si>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</si>
  <si>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</si>
  <si>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</si>
  <si>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</si>
  <si>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</si>
  <si>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</si>
  <si>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</si>
  <si>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</si>
  <si>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</si>
  <si>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</si>
  <si>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</si>
  <si>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</si>
  <si>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</si>
  <si>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</si>
  <si>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</si>
  <si>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</si>
  <si>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</si>
  <si>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</si>
  <si>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</si>
  <si>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</si>
  <si>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</si>
  <si>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</si>
  <si>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</si>
  <si>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</si>
  <si>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</si>
  <si>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</si>
  <si>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</si>
  <si>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</si>
  <si>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</si>
  <si>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</si>
  <si>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</si>
  <si>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</si>
  <si>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</si>
  <si>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</si>
  <si>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</si>
  <si>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</si>
  <si>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</si>
  <si>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</si>
  <si>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</si>
  <si>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</si>
  <si>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</si>
  <si>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</si>
  <si>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</si>
  <si>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</si>
  <si>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</si>
  <si>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</si>
  <si>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</si>
  <si>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</si>
  <si>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</si>
  <si>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</si>
  <si>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</si>
  <si>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</si>
  <si>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</si>
  <si>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</si>
  <si>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</si>
  <si>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</si>
  <si>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</si>
  <si>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</si>
  <si>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</si>
  <si>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</si>
  <si>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</si>
  <si>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</si>
  <si>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</si>
  <si>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</si>
  <si>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</si>
  <si>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</si>
  <si>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</si>
  <si>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</si>
  <si>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</si>
  <si>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</si>
  <si>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</si>
  <si>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</si>
  <si>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</si>
  <si>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</si>
  <si>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</si>
  <si>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</si>
  <si>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</si>
  <si>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</si>
  <si>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</si>
  <si>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</si>
  <si>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</si>
  <si>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</si>
  <si>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</si>
  <si>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</si>
  <si>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</si>
  <si>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</si>
  <si>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</si>
  <si>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</si>
  <si>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</si>
  <si>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</si>
  <si>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</si>
  <si>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</si>
  <si>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</si>
  <si>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</si>
  <si>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</si>
  <si>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</si>
  <si>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</si>
  <si>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</si>
  <si>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</si>
  <si>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</si>
  <si>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</si>
  <si>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</si>
  <si>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</si>
  <si>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</si>
  <si>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</si>
  <si>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</si>
  <si>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</si>
  <si>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</si>
  <si>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</si>
  <si>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</si>
  <si>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</si>
  <si>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</si>
  <si>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</si>
  <si>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</si>
  <si>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</si>
  <si>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</si>
  <si>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</si>
  <si>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</si>
  <si>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</si>
  <si>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</si>
  <si>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</si>
  <si>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</si>
  <si>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</si>
  <si>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</si>
  <si>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</si>
  <si>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</si>
  <si>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</si>
  <si>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</si>
  <si>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</si>
  <si>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</si>
  <si>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</si>
  <si>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</si>
  <si>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</si>
  <si>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</si>
  <si>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</si>
  <si>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</si>
  <si>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</si>
  <si>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</si>
  <si>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</si>
  <si>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</si>
  <si>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</si>
  <si>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</si>
  <si>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</si>
  <si>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</si>
  <si>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</si>
  <si>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</si>
  <si>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</si>
  <si>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</si>
  <si>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</si>
  <si>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</si>
  <si>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</si>
  <si>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</si>
  <si>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</si>
  <si>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</si>
  <si>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</si>
  <si>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</si>
  <si>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</si>
  <si>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</si>
  <si>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</si>
  <si>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</si>
  <si>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</si>
  <si>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</si>
  <si>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</si>
  <si>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</si>
  <si>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</si>
  <si>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</si>
  <si>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</si>
  <si>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</si>
  <si>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</si>
  <si>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</si>
  <si>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</si>
  <si>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</si>
  <si>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</si>
  <si>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</si>
  <si>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</si>
  <si>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</si>
  <si>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</si>
  <si>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</si>
  <si>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</si>
  <si>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</si>
  <si>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</si>
  <si>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</si>
  <si>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</si>
  <si>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</si>
  <si>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</si>
  <si>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</si>
  <si>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</si>
  <si>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</si>
  <si>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</si>
  <si>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</si>
  <si>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</si>
  <si>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</si>
  <si>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</si>
  <si>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</si>
  <si>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</si>
  <si>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</si>
  <si>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</si>
  <si>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</si>
  <si>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</si>
  <si>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</si>
  <si>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</si>
  <si>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</si>
  <si>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</si>
  <si>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</si>
  <si>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</si>
  <si>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</si>
  <si>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</si>
  <si>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</si>
  <si>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</si>
  <si>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</si>
  <si>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</si>
  <si>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</si>
  <si>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</si>
  <si>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</si>
  <si>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</si>
  <si>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</si>
  <si>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</si>
  <si>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</si>
  <si>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</si>
  <si>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</si>
  <si>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</si>
  <si>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</si>
  <si>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</si>
  <si>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</si>
  <si>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</si>
  <si>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</si>
  <si>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</si>
  <si>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</si>
  <si>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</si>
  <si>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</si>
  <si>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</si>
  <si>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</si>
  <si>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</si>
  <si>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</si>
  <si>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</si>
  <si>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</si>
  <si>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</si>
  <si>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</si>
  <si>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</si>
  <si>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</si>
  <si>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</si>
  <si>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</si>
  <si>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</si>
  <si>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</si>
  <si>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</si>
  <si>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</si>
  <si>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</si>
  <si>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</si>
  <si>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</si>
  <si>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</si>
  <si>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</si>
  <si>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</si>
  <si>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</si>
  <si>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</si>
  <si>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</si>
  <si>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</si>
  <si>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</si>
  <si>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</si>
  <si>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</si>
  <si>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</si>
  <si>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</si>
  <si>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</si>
  <si>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</si>
  <si>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</si>
  <si>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</si>
  <si>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</si>
  <si>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</si>
  <si>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</si>
  <si>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</si>
  <si>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</si>
  <si>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</si>
  <si>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</si>
  <si>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</si>
  <si>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</si>
  <si>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</si>
  <si>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</si>
  <si>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</si>
  <si>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</si>
  <si>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</si>
  <si>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</si>
  <si>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</si>
  <si>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</si>
  <si>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</si>
  <si>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</si>
  <si>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</si>
  <si>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</si>
  <si>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</si>
  <si>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</si>
  <si>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</si>
  <si>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</si>
  <si>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</si>
  <si>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</si>
  <si>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</si>
  <si>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</si>
  <si>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</si>
  <si>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</si>
  <si>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</si>
  <si>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</si>
  <si>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</si>
  <si>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</si>
  <si>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</si>
  <si>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</si>
  <si>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</si>
  <si>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</si>
  <si>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</si>
  <si>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</si>
  <si>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</si>
  <si>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</si>
  <si>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</si>
  <si>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</si>
  <si>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</si>
  <si>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</si>
  <si>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</si>
  <si>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</si>
  <si>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</si>
  <si>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</si>
  <si>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</si>
  <si>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</si>
  <si>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</si>
  <si>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</si>
  <si>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</si>
  <si>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</si>
  <si>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</si>
  <si>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</si>
  <si>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</si>
  <si>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</si>
  <si>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</si>
  <si>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</si>
  <si>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</si>
  <si>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</si>
  <si>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</si>
  <si>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</si>
  <si>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</si>
  <si>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</si>
  <si>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</si>
  <si>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</si>
  <si>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</si>
  <si>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</si>
  <si>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</si>
  <si>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</si>
  <si>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</si>
  <si>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</si>
  <si>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</si>
  <si>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</si>
  <si>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</si>
  <si>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</si>
  <si>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</si>
  <si>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</si>
  <si>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</si>
  <si>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</si>
  <si>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</si>
  <si>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</si>
  <si>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</si>
  <si>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</si>
  <si>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</si>
  <si>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</si>
  <si>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</si>
  <si>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</si>
  <si>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</si>
  <si>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</si>
  <si>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</si>
  <si>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</si>
  <si>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</si>
  <si>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</si>
  <si>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</si>
  <si>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</si>
  <si>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</si>
  <si>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</si>
  <si>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</si>
  <si>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</si>
  <si>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</si>
  <si>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</si>
  <si>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</si>
  <si>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</si>
  <si>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</si>
  <si>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</si>
  <si>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</si>
  <si>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</si>
  <si>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</si>
  <si>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</si>
  <si>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</si>
  <si>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</si>
  <si>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</si>
  <si>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</si>
  <si>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</si>
  <si>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</si>
  <si>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</si>
  <si>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</si>
  <si>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</si>
  <si>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</si>
  <si>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</si>
  <si>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</si>
  <si>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</si>
  <si>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</si>
  <si>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</si>
  <si>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</si>
  <si>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マラッカ・シンガポール海峡等航行安全対策</t>
    <phoneticPr fontId="5"/>
  </si>
  <si>
    <t>海事局</t>
    <rPh sb="0" eb="1">
      <t>カイ</t>
    </rPh>
    <rPh sb="1" eb="3">
      <t>ジキョク</t>
    </rPh>
    <phoneticPr fontId="5"/>
  </si>
  <si>
    <t>外航課</t>
    <rPh sb="0" eb="3">
      <t>ガイコウカ</t>
    </rPh>
    <phoneticPr fontId="5"/>
  </si>
  <si>
    <t>課長　磯野　正義</t>
    <rPh sb="0" eb="2">
      <t>カチョウ</t>
    </rPh>
    <rPh sb="3" eb="5">
      <t>イソノ</t>
    </rPh>
    <rPh sb="6" eb="8">
      <t>マサヨシ</t>
    </rPh>
    <phoneticPr fontId="5"/>
  </si>
  <si>
    <t>国土交通省</t>
  </si>
  <si>
    <t>○</t>
  </si>
  <si>
    <t>海洋基本法</t>
    <rPh sb="0" eb="2">
      <t>カイヨウ</t>
    </rPh>
    <rPh sb="2" eb="5">
      <t>キホンホウ</t>
    </rPh>
    <phoneticPr fontId="5"/>
  </si>
  <si>
    <t>海洋基本計画</t>
    <rPh sb="0" eb="2">
      <t>カイヨウ</t>
    </rPh>
    <rPh sb="2" eb="4">
      <t>キホン</t>
    </rPh>
    <rPh sb="4" eb="6">
      <t>ケイカク</t>
    </rPh>
    <phoneticPr fontId="5"/>
  </si>
  <si>
    <t>マラッカ・シンガポール海峡を安全に航行するために、同海峡に設置されている灯台等の航行援助施設のうち、滅失や破損等により正常機能を喪失してるため早急な整備が必要なものを対象とする現地調査を行い、当該施設の修繕や代替工事に要する費用額の積算、代替施設の構造設計等を行うとともに、沿岸３国（インドネシア、マレーシア、シンガポール）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ービルディング事業を実施する。</t>
    <phoneticPr fontId="5"/>
  </si>
  <si>
    <t>左記のような事件が発生しなかった割合</t>
    <phoneticPr fontId="5"/>
  </si>
  <si>
    <t>整備事前調査を行った航行援助施設数</t>
    <phoneticPr fontId="5"/>
  </si>
  <si>
    <t>キャパシティービルディング沿岸国参加者数</t>
    <phoneticPr fontId="5"/>
  </si>
  <si>
    <t>執行済み額／事前調査を行った航行援助施設数　　　　　　　　　　　</t>
    <phoneticPr fontId="5"/>
  </si>
  <si>
    <t>11.865/2</t>
    <phoneticPr fontId="5"/>
  </si>
  <si>
    <t>12.096/2</t>
    <phoneticPr fontId="5"/>
  </si>
  <si>
    <t>執行済み額／　キャパ・ビル沿岸国参加者数</t>
    <phoneticPr fontId="5"/>
  </si>
  <si>
    <t>11.281/12</t>
    <phoneticPr fontId="5"/>
  </si>
  <si>
    <t>14.122/12</t>
    <phoneticPr fontId="5"/>
  </si>
  <si>
    <t>職員旅費</t>
    <rPh sb="0" eb="2">
      <t>ショクイン</t>
    </rPh>
    <rPh sb="2" eb="4">
      <t>リョヒ</t>
    </rPh>
    <phoneticPr fontId="5"/>
  </si>
  <si>
    <t>総合物流体系整備推進調査費</t>
    <rPh sb="0" eb="2">
      <t>ソウゴウ</t>
    </rPh>
    <rPh sb="2" eb="4">
      <t>ブツリュウ</t>
    </rPh>
    <rPh sb="4" eb="6">
      <t>タイケイ</t>
    </rPh>
    <rPh sb="6" eb="8">
      <t>セイビ</t>
    </rPh>
    <rPh sb="8" eb="10">
      <t>スイシン</t>
    </rPh>
    <rPh sb="10" eb="13">
      <t>チョウサヒ</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</si>
  <si>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</si>
  <si>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6 国際競争力、観光交流、広域・地域間連携等の確保・強化</t>
    <phoneticPr fontId="5"/>
  </si>
  <si>
    <t>19 海上物流基盤の強化等総合的な物流体系の推進、みなとの振興、安定的な国際海上輸送の確保を推進する</t>
    <phoneticPr fontId="5"/>
  </si>
  <si>
    <t>マラッカ・シンガポール海峡における航路閉塞を伴う大規模海難の発生数</t>
    <rPh sb="11" eb="13">
      <t>カイキョウ</t>
    </rPh>
    <rPh sb="17" eb="19">
      <t>コウロ</t>
    </rPh>
    <rPh sb="19" eb="21">
      <t>ヘイソク</t>
    </rPh>
    <rPh sb="22" eb="23">
      <t>トモナ</t>
    </rPh>
    <rPh sb="24" eb="27">
      <t>ダイキボ</t>
    </rPh>
    <rPh sb="27" eb="29">
      <t>カイナン</t>
    </rPh>
    <rPh sb="30" eb="32">
      <t>ハッセイ</t>
    </rPh>
    <rPh sb="32" eb="33">
      <t>スウ</t>
    </rPh>
    <phoneticPr fontId="5"/>
  </si>
  <si>
    <t>マラッカ・シンガポール海峡において航路を閉塞する大規模海難事件の発生件数</t>
    <phoneticPr fontId="5"/>
  </si>
  <si>
    <t>16.686/2</t>
    <phoneticPr fontId="5"/>
  </si>
  <si>
    <t>11.835/12</t>
    <phoneticPr fontId="5"/>
  </si>
  <si>
    <t>①マラッカ・シンガポール海峡において航路を閉塞する大規模海難の発生件数をゼロとする。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phoneticPr fontId="5"/>
  </si>
  <si>
    <t>マラッカ・シンガポール海峡において航路を閉塞する大規模海難の発生件数をゼロとすることにより、安定的な国際海上輸送の確保推進し、我が国経済・国民生活を守ることを目的としている。</t>
    <rPh sb="46" eb="49">
      <t>アンテイテキ</t>
    </rPh>
    <rPh sb="50" eb="52">
      <t>コクサイ</t>
    </rPh>
    <rPh sb="52" eb="54">
      <t>カイジョウ</t>
    </rPh>
    <rPh sb="54" eb="56">
      <t>ユソウ</t>
    </rPh>
    <rPh sb="57" eb="59">
      <t>カクホ</t>
    </rPh>
    <rPh sb="59" eb="61">
      <t>スイシン</t>
    </rPh>
    <rPh sb="74" eb="75">
      <t>マモ</t>
    </rPh>
    <rPh sb="79" eb="81">
      <t>モクテキ</t>
    </rPh>
    <phoneticPr fontId="5"/>
  </si>
  <si>
    <t>有</t>
  </si>
  <si>
    <t>無</t>
  </si>
  <si>
    <t>　本事業は、我が国の重要な海上輸送路であるマラッカ・シンガポール海峡の安全対策に資するものであり、沿岸国からも海洋安全先進国としての日本への期待が高く協力が求めれている。</t>
    <rPh sb="1" eb="2">
      <t>ホン</t>
    </rPh>
    <rPh sb="2" eb="4">
      <t>ジギョウ</t>
    </rPh>
    <rPh sb="6" eb="7">
      <t>ワ</t>
    </rPh>
    <rPh sb="8" eb="9">
      <t>クニ</t>
    </rPh>
    <rPh sb="10" eb="12">
      <t>ジュウヨウ</t>
    </rPh>
    <rPh sb="13" eb="15">
      <t>カイジョウ</t>
    </rPh>
    <rPh sb="15" eb="17">
      <t>ユソウ</t>
    </rPh>
    <rPh sb="17" eb="18">
      <t>ロ</t>
    </rPh>
    <rPh sb="32" eb="34">
      <t>カイキョウ</t>
    </rPh>
    <phoneticPr fontId="5"/>
  </si>
  <si>
    <t>‐</t>
  </si>
  <si>
    <t>一般競争入札により適正な発注先選定を行っている。</t>
  </si>
  <si>
    <t>　航路を閉塞する大規模海難の発生件数を０件とする成果目標を達成しており制度目的を確実に達成している。</t>
    <rPh sb="1" eb="3">
      <t>コウロ</t>
    </rPh>
    <rPh sb="4" eb="6">
      <t>ヘイソク</t>
    </rPh>
    <rPh sb="8" eb="11">
      <t>ダイキボ</t>
    </rPh>
    <rPh sb="11" eb="13">
      <t>カイナン</t>
    </rPh>
    <rPh sb="14" eb="16">
      <t>ハッセイ</t>
    </rPh>
    <rPh sb="16" eb="18">
      <t>ケンスウ</t>
    </rPh>
    <rPh sb="20" eb="21">
      <t>ケン</t>
    </rPh>
    <rPh sb="24" eb="26">
      <t>セイカ</t>
    </rPh>
    <rPh sb="26" eb="28">
      <t>モクヒョウ</t>
    </rPh>
    <rPh sb="29" eb="31">
      <t>タッセイ</t>
    </rPh>
    <rPh sb="35" eb="37">
      <t>セイド</t>
    </rPh>
    <rPh sb="37" eb="39">
      <t>モクテキ</t>
    </rPh>
    <rPh sb="40" eb="42">
      <t>カクジツ</t>
    </rPh>
    <rPh sb="43" eb="45">
      <t>タッセイ</t>
    </rPh>
    <phoneticPr fontId="5"/>
  </si>
  <si>
    <t>A.(株)セア・プラス</t>
    <phoneticPr fontId="5"/>
  </si>
  <si>
    <t>事業費</t>
    <rPh sb="0" eb="3">
      <t>ジギョウヒ</t>
    </rPh>
    <phoneticPr fontId="5"/>
  </si>
  <si>
    <t>調査機材費等</t>
    <rPh sb="0" eb="2">
      <t>チョウサ</t>
    </rPh>
    <rPh sb="2" eb="5">
      <t>キザイヒ</t>
    </rPh>
    <rPh sb="5" eb="6">
      <t>トウ</t>
    </rPh>
    <phoneticPr fontId="5"/>
  </si>
  <si>
    <t>人件費</t>
    <rPh sb="0" eb="3">
      <t>ジンケンヒ</t>
    </rPh>
    <phoneticPr fontId="5"/>
  </si>
  <si>
    <t>業務担当者人件費等</t>
    <rPh sb="0" eb="2">
      <t>ギョウム</t>
    </rPh>
    <rPh sb="2" eb="5">
      <t>タントウシャ</t>
    </rPh>
    <rPh sb="5" eb="8">
      <t>ジンケンヒ</t>
    </rPh>
    <rPh sb="8" eb="9">
      <t>トウ</t>
    </rPh>
    <phoneticPr fontId="5"/>
  </si>
  <si>
    <t>業務担当交通費、報告書作成費</t>
    <rPh sb="0" eb="2">
      <t>ギョウム</t>
    </rPh>
    <rPh sb="2" eb="4">
      <t>タントウ</t>
    </rPh>
    <rPh sb="4" eb="7">
      <t>コウツウヒ</t>
    </rPh>
    <rPh sb="8" eb="11">
      <t>ホウコクショ</t>
    </rPh>
    <rPh sb="11" eb="14">
      <t>サクセイヒ</t>
    </rPh>
    <phoneticPr fontId="5"/>
  </si>
  <si>
    <t>B.一般社団法人海外運輸協力協会</t>
    <phoneticPr fontId="5"/>
  </si>
  <si>
    <t>業務担当人件費等</t>
    <rPh sb="0" eb="2">
      <t>ギョウム</t>
    </rPh>
    <rPh sb="2" eb="4">
      <t>タントウ</t>
    </rPh>
    <rPh sb="4" eb="7">
      <t>ジンケンヒ</t>
    </rPh>
    <rPh sb="7" eb="8">
      <t>トウ</t>
    </rPh>
    <phoneticPr fontId="5"/>
  </si>
  <si>
    <t>開催費</t>
    <rPh sb="0" eb="3">
      <t>カイサイヒ</t>
    </rPh>
    <phoneticPr fontId="5"/>
  </si>
  <si>
    <t>研修施設等借料等</t>
    <rPh sb="0" eb="2">
      <t>ケンシュウ</t>
    </rPh>
    <rPh sb="2" eb="4">
      <t>シセツ</t>
    </rPh>
    <rPh sb="4" eb="5">
      <t>トウ</t>
    </rPh>
    <rPh sb="5" eb="7">
      <t>シャクリョウ</t>
    </rPh>
    <rPh sb="7" eb="8">
      <t>トウ</t>
    </rPh>
    <phoneticPr fontId="5"/>
  </si>
  <si>
    <t>業務担当交通費、印刷費等</t>
    <rPh sb="0" eb="2">
      <t>ギョウム</t>
    </rPh>
    <rPh sb="2" eb="4">
      <t>タントウ</t>
    </rPh>
    <rPh sb="4" eb="7">
      <t>コウツウヒ</t>
    </rPh>
    <rPh sb="8" eb="11">
      <t>インサツヒ</t>
    </rPh>
    <rPh sb="11" eb="12">
      <t>トウ</t>
    </rPh>
    <phoneticPr fontId="5"/>
  </si>
  <si>
    <t>(株)セア・プラス</t>
    <rPh sb="0" eb="3">
      <t>カブ</t>
    </rPh>
    <phoneticPr fontId="5"/>
  </si>
  <si>
    <t>対象航行援助施設について現地調査、代替施設の構造設計など実施</t>
    <rPh sb="0" eb="2">
      <t>タイショウ</t>
    </rPh>
    <rPh sb="2" eb="4">
      <t>コウコウ</t>
    </rPh>
    <rPh sb="4" eb="6">
      <t>エンジョ</t>
    </rPh>
    <rPh sb="6" eb="8">
      <t>シセツ</t>
    </rPh>
    <rPh sb="12" eb="14">
      <t>ゲンチ</t>
    </rPh>
    <rPh sb="14" eb="16">
      <t>チョウサ</t>
    </rPh>
    <rPh sb="17" eb="19">
      <t>ダイタイ</t>
    </rPh>
    <rPh sb="19" eb="21">
      <t>シセツ</t>
    </rPh>
    <rPh sb="22" eb="24">
      <t>コウゾウ</t>
    </rPh>
    <rPh sb="24" eb="26">
      <t>セッケイ</t>
    </rPh>
    <rPh sb="28" eb="30">
      <t>ジッシ</t>
    </rPh>
    <phoneticPr fontId="5"/>
  </si>
  <si>
    <t>一般競争入札</t>
  </si>
  <si>
    <t>(一社）海外運輸協力協会</t>
    <rPh sb="1" eb="2">
      <t>イチ</t>
    </rPh>
    <rPh sb="2" eb="3">
      <t>シャ</t>
    </rPh>
    <rPh sb="4" eb="6">
      <t>カイガイ</t>
    </rPh>
    <rPh sb="6" eb="8">
      <t>ウンユ</t>
    </rPh>
    <rPh sb="8" eb="10">
      <t>キョウリョク</t>
    </rPh>
    <rPh sb="10" eb="12">
      <t>キョウカイ</t>
    </rPh>
    <phoneticPr fontId="5"/>
  </si>
  <si>
    <t>15.518/2</t>
    <phoneticPr fontId="5"/>
  </si>
  <si>
    <t>12.017/15</t>
    <phoneticPr fontId="5"/>
  </si>
  <si>
    <t>　我が国の重要な海上輸送路であるマラッカ・シンガポール海峡の航行安全を確保するため、沿岸国による航行援助施設の早急な代替整備や適切な維持管理を支援するため、国が主導的な役割を担う事業である。</t>
    <rPh sb="78" eb="79">
      <t>クニ</t>
    </rPh>
    <rPh sb="89" eb="91">
      <t>ジギョウ</t>
    </rPh>
    <phoneticPr fontId="5"/>
  </si>
  <si>
    <t>　本事業は、我が国の重要な海上輸送路であるマラッカ・シンガポール海峡の安全対策に資するものであり、沿岸国からも海洋安全先進国としての日本への期待が高く協力が求めれているため、優先度の高い事業である。</t>
    <rPh sb="87" eb="90">
      <t>ユウセンド</t>
    </rPh>
    <rPh sb="91" eb="92">
      <t>タカ</t>
    </rPh>
    <rPh sb="93" eb="95">
      <t>ジギョウ</t>
    </rPh>
    <phoneticPr fontId="5"/>
  </si>
  <si>
    <t>　事業の実施において、真に必要な費目・使途にのみ支出を行っており、妥当な単位あたりコスト水準である。</t>
    <rPh sb="1" eb="3">
      <t>ジギョウ</t>
    </rPh>
    <rPh sb="4" eb="6">
      <t>ジッシ</t>
    </rPh>
    <rPh sb="33" eb="35">
      <t>ダトウ</t>
    </rPh>
    <rPh sb="36" eb="38">
      <t>タンイ</t>
    </rPh>
    <rPh sb="44" eb="46">
      <t>スイジュン</t>
    </rPh>
    <phoneticPr fontId="5"/>
  </si>
  <si>
    <t>　仕様書において、事業や調査の実施方法等を細かく指示しており、真に必要な費目・使途にのみ支出を行っている。</t>
    <rPh sb="1" eb="4">
      <t>シヨウショ</t>
    </rPh>
    <rPh sb="9" eb="11">
      <t>ジギョウ</t>
    </rPh>
    <rPh sb="12" eb="14">
      <t>チョウサ</t>
    </rPh>
    <rPh sb="15" eb="17">
      <t>ジッシ</t>
    </rPh>
    <rPh sb="17" eb="19">
      <t>ホウホウ</t>
    </rPh>
    <rPh sb="19" eb="20">
      <t>トウ</t>
    </rPh>
    <rPh sb="21" eb="22">
      <t>コマ</t>
    </rPh>
    <rPh sb="24" eb="26">
      <t>シジ</t>
    </rPh>
    <rPh sb="31" eb="32">
      <t>シン</t>
    </rPh>
    <rPh sb="33" eb="35">
      <t>ヒツヨウ</t>
    </rPh>
    <rPh sb="36" eb="38">
      <t>ヒモク</t>
    </rPh>
    <rPh sb="39" eb="41">
      <t>シト</t>
    </rPh>
    <rPh sb="44" eb="46">
      <t>シシュツ</t>
    </rPh>
    <rPh sb="47" eb="48">
      <t>オコナ</t>
    </rPh>
    <phoneticPr fontId="5"/>
  </si>
  <si>
    <t>　事前調査の実施においては、航行援助施設２基を１回の調査で併せて行うなど効率的な事業実施を図っている。</t>
    <phoneticPr fontId="5"/>
  </si>
  <si>
    <t>　一般競争入札により適正な発注先選定を行っているため、効果的に実施している。</t>
    <rPh sb="27" eb="30">
      <t>コウカテキ</t>
    </rPh>
    <rPh sb="31" eb="33">
      <t>ジッシ</t>
    </rPh>
    <phoneticPr fontId="5"/>
  </si>
  <si>
    <t>概ね見込みに見合ったものである。</t>
    <rPh sb="0" eb="1">
      <t>オオム</t>
    </rPh>
    <rPh sb="2" eb="4">
      <t>ミコ</t>
    </rPh>
    <rPh sb="6" eb="8">
      <t>ミア</t>
    </rPh>
    <phoneticPr fontId="5"/>
  </si>
  <si>
    <t>　事業を実施することにより、沿岸国による航行援助施設の代替整備・維持管理の円滑な実施に資している。</t>
    <rPh sb="1" eb="3">
      <t>ジギョウ</t>
    </rPh>
    <rPh sb="4" eb="6">
      <t>ジッシ</t>
    </rPh>
    <rPh sb="43" eb="44">
      <t>シ</t>
    </rPh>
    <phoneticPr fontId="5"/>
  </si>
  <si>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rPh sb="1" eb="2">
      <t>オオ</t>
    </rPh>
    <rPh sb="4" eb="6">
      <t>オオガタ</t>
    </rPh>
    <rPh sb="6" eb="8">
      <t>センパク</t>
    </rPh>
    <rPh sb="9" eb="11">
      <t>ヒンパン</t>
    </rPh>
    <rPh sb="12" eb="14">
      <t>コウコウ</t>
    </rPh>
    <rPh sb="27" eb="29">
      <t>カイキョウ</t>
    </rPh>
    <rPh sb="33" eb="35">
      <t>コウコウ</t>
    </rPh>
    <rPh sb="35" eb="37">
      <t>エンジョ</t>
    </rPh>
    <rPh sb="37" eb="39">
      <t>シセツ</t>
    </rPh>
    <rPh sb="40" eb="42">
      <t>キノウ</t>
    </rPh>
    <rPh sb="43" eb="45">
      <t>ソウシツ</t>
    </rPh>
    <rPh sb="47" eb="50">
      <t>ダイキボ</t>
    </rPh>
    <rPh sb="51" eb="53">
      <t>カイナン</t>
    </rPh>
    <rPh sb="54" eb="56">
      <t>ハッテン</t>
    </rPh>
    <rPh sb="58" eb="61">
      <t>カノウセイ</t>
    </rPh>
    <rPh sb="67" eb="68">
      <t>フ</t>
    </rPh>
    <rPh sb="74" eb="76">
      <t>コウコウ</t>
    </rPh>
    <rPh sb="76" eb="78">
      <t>エンジョ</t>
    </rPh>
    <rPh sb="78" eb="80">
      <t>シセツ</t>
    </rPh>
    <rPh sb="81" eb="83">
      <t>テキジ</t>
    </rPh>
    <rPh sb="83" eb="85">
      <t>テキセツ</t>
    </rPh>
    <rPh sb="86" eb="88">
      <t>シュウゼン</t>
    </rPh>
    <rPh sb="89" eb="91">
      <t>ダイタイ</t>
    </rPh>
    <rPh sb="97" eb="99">
      <t>ヒジョウ</t>
    </rPh>
    <rPh sb="100" eb="102">
      <t>ジュウヨウ</t>
    </rPh>
    <rPh sb="106" eb="107">
      <t>ワ</t>
    </rPh>
    <rPh sb="108" eb="109">
      <t>クニ</t>
    </rPh>
    <rPh sb="110" eb="112">
      <t>ギジュツ</t>
    </rPh>
    <rPh sb="113" eb="115">
      <t>ケイケン</t>
    </rPh>
    <rPh sb="116" eb="118">
      <t>カツヨウ</t>
    </rPh>
    <rPh sb="120" eb="121">
      <t>ホン</t>
    </rPh>
    <rPh sb="121" eb="123">
      <t>ジギョウ</t>
    </rPh>
    <rPh sb="125" eb="126">
      <t>ドウ</t>
    </rPh>
    <rPh sb="126" eb="128">
      <t>カイキョウ</t>
    </rPh>
    <rPh sb="128" eb="130">
      <t>エンガン</t>
    </rPh>
    <rPh sb="130" eb="131">
      <t>クニ</t>
    </rPh>
    <rPh sb="136" eb="137">
      <t>ヒ</t>
    </rPh>
    <rPh sb="138" eb="139">
      <t>ツヅ</t>
    </rPh>
    <rPh sb="140" eb="141">
      <t>タカ</t>
    </rPh>
    <phoneticPr fontId="5"/>
  </si>
  <si>
    <t>　事前調査実施においては、比較的距離が近い航行援助施設２基を１回の調査で併せて行うなど効率的な事業実施を図っている。また、キャパシティービルディング実施においては、研修最終日に評価会を実施し、研修で得た成果・反省点の確認とともにアンケートを実施し、カリキュラムの追加・変更等に活用している。</t>
    <rPh sb="1" eb="3">
      <t>ジゼン</t>
    </rPh>
    <rPh sb="3" eb="5">
      <t>チョウサ</t>
    </rPh>
    <rPh sb="5" eb="7">
      <t>ジッシ</t>
    </rPh>
    <rPh sb="13" eb="16">
      <t>ヒカクテキ</t>
    </rPh>
    <rPh sb="16" eb="18">
      <t>キョリ</t>
    </rPh>
    <rPh sb="19" eb="20">
      <t>チカ</t>
    </rPh>
    <rPh sb="21" eb="23">
      <t>コウコウ</t>
    </rPh>
    <rPh sb="23" eb="25">
      <t>エンジョ</t>
    </rPh>
    <rPh sb="25" eb="27">
      <t>シセツ</t>
    </rPh>
    <rPh sb="28" eb="29">
      <t>キ</t>
    </rPh>
    <rPh sb="31" eb="32">
      <t>カイ</t>
    </rPh>
    <rPh sb="33" eb="35">
      <t>チョウサ</t>
    </rPh>
    <rPh sb="36" eb="37">
      <t>アワ</t>
    </rPh>
    <rPh sb="39" eb="40">
      <t>オコナ</t>
    </rPh>
    <rPh sb="43" eb="46">
      <t>コウリツテキ</t>
    </rPh>
    <rPh sb="47" eb="49">
      <t>ジギョウ</t>
    </rPh>
    <rPh sb="49" eb="51">
      <t>ジッシ</t>
    </rPh>
    <rPh sb="52" eb="53">
      <t>ハカ</t>
    </rPh>
    <rPh sb="74" eb="76">
      <t>ジッシ</t>
    </rPh>
    <rPh sb="82" eb="84">
      <t>ケンシュウ</t>
    </rPh>
    <rPh sb="104" eb="107">
      <t>ハンセイテン</t>
    </rPh>
    <rPh sb="131" eb="133">
      <t>ツイカ</t>
    </rPh>
    <rPh sb="134" eb="136">
      <t>ヘンコウ</t>
    </rPh>
    <rPh sb="136" eb="137">
      <t>トウ</t>
    </rPh>
    <rPh sb="138" eb="140">
      <t>カツヨウ</t>
    </rPh>
    <phoneticPr fontId="5"/>
  </si>
  <si>
    <t>航行援助施設維持管理に係るキャパシティービルディング</t>
    <rPh sb="0" eb="2">
      <t>コウコウ</t>
    </rPh>
    <rPh sb="2" eb="4">
      <t>エンジョ</t>
    </rPh>
    <rPh sb="4" eb="6">
      <t>シセツ</t>
    </rPh>
    <rPh sb="6" eb="8">
      <t>イジ</t>
    </rPh>
    <rPh sb="8" eb="10">
      <t>カンリ</t>
    </rPh>
    <rPh sb="11" eb="12">
      <t>カカ</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</si>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</sst>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2930</xdr:colOff>
      <xdr:row>725</xdr:row>
      <xdr:rowOff>43143</xdr:rowOff>
    </xdr:from>
    <xdr:to>
      <xdr:col>34</xdr:col>
      <xdr:colOff>173565</xdr:colOff>
      <xdr:row>727</xdr:row>
      <xdr:rowOff>338418</xdr:rowOff>
    </xdr:to>
    <xdr:sp macro="" textlink="">
      <xdr:nvSpPr>
        <xdr:cNvPr id="5" name="テキスト ボックス 4"/>
        <xdr:cNvSpPr txBox="1"/>
      </xdr:nvSpPr>
      <xdr:spPr>
        <a:xfrm>
          <a:off x="5003555" y="33113943"/>
          <a:ext cx="1970860" cy="1000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２９百万円</a:t>
          </a:r>
        </a:p>
      </xdr:txBody>
    </xdr:sp>
    <xdr:clientData/>
  </xdr:twoCellAnchor>
  <xdr:twoCellAnchor>
    <xdr:from>
      <xdr:col>24</xdr:col>
      <xdr:colOff>151280</xdr:colOff>
      <xdr:row>728</xdr:row>
      <xdr:rowOff>231401</xdr:rowOff>
    </xdr:from>
    <xdr:to>
      <xdr:col>35</xdr:col>
      <xdr:colOff>29137</xdr:colOff>
      <xdr:row>730</xdr:row>
      <xdr:rowOff>98051</xdr:rowOff>
    </xdr:to>
    <xdr:sp macro="" textlink="">
      <xdr:nvSpPr>
        <xdr:cNvPr id="6" name="大かっこ 5"/>
        <xdr:cNvSpPr/>
      </xdr:nvSpPr>
      <xdr:spPr>
        <a:xfrm>
          <a:off x="4951880" y="34359476"/>
          <a:ext cx="2078132"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38</xdr:col>
      <xdr:colOff>9525</xdr:colOff>
      <xdr:row>725</xdr:row>
      <xdr:rowOff>19050</xdr:rowOff>
    </xdr:from>
    <xdr:to>
      <xdr:col>44</xdr:col>
      <xdr:colOff>66675</xdr:colOff>
      <xdr:row>727</xdr:row>
      <xdr:rowOff>285750</xdr:rowOff>
    </xdr:to>
    <xdr:sp macro="" textlink="">
      <xdr:nvSpPr>
        <xdr:cNvPr id="7" name="正方形/長方形 6"/>
        <xdr:cNvSpPr/>
      </xdr:nvSpPr>
      <xdr:spPr>
        <a:xfrm>
          <a:off x="7610475" y="33089850"/>
          <a:ext cx="1257300" cy="971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旅費等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13</xdr:col>
      <xdr:colOff>118781</xdr:colOff>
      <xdr:row>733</xdr:row>
      <xdr:rowOff>233643</xdr:rowOff>
    </xdr:from>
    <xdr:to>
      <xdr:col>22</xdr:col>
      <xdr:colOff>90206</xdr:colOff>
      <xdr:row>734</xdr:row>
      <xdr:rowOff>124385</xdr:rowOff>
    </xdr:to>
    <xdr:sp macro="" textlink="">
      <xdr:nvSpPr>
        <xdr:cNvPr id="8" name="大かっこ 7"/>
        <xdr:cNvSpPr/>
      </xdr:nvSpPr>
      <xdr:spPr>
        <a:xfrm>
          <a:off x="2719106" y="36123843"/>
          <a:ext cx="1771650" cy="24316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35</xdr:col>
      <xdr:colOff>104220</xdr:colOff>
      <xdr:row>733</xdr:row>
      <xdr:rowOff>254374</xdr:rowOff>
    </xdr:from>
    <xdr:to>
      <xdr:col>44</xdr:col>
      <xdr:colOff>75645</xdr:colOff>
      <xdr:row>734</xdr:row>
      <xdr:rowOff>145116</xdr:rowOff>
    </xdr:to>
    <xdr:sp macro="" textlink="">
      <xdr:nvSpPr>
        <xdr:cNvPr id="9" name="大かっこ 8"/>
        <xdr:cNvSpPr/>
      </xdr:nvSpPr>
      <xdr:spPr>
        <a:xfrm>
          <a:off x="7105095" y="36144574"/>
          <a:ext cx="1771650" cy="24316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12</xdr:col>
      <xdr:colOff>78441</xdr:colOff>
      <xdr:row>737</xdr:row>
      <xdr:rowOff>257734</xdr:rowOff>
    </xdr:from>
    <xdr:to>
      <xdr:col>23</xdr:col>
      <xdr:colOff>98051</xdr:colOff>
      <xdr:row>741</xdr:row>
      <xdr:rowOff>322937</xdr:rowOff>
    </xdr:to>
    <xdr:sp macro="" textlink="">
      <xdr:nvSpPr>
        <xdr:cNvPr id="10" name="大かっこ 9"/>
        <xdr:cNvSpPr/>
      </xdr:nvSpPr>
      <xdr:spPr>
        <a:xfrm>
          <a:off x="2478741" y="37557634"/>
          <a:ext cx="2219885" cy="1474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マラッカ・シンガポール海峡に設置されている航行援助施設（２基）の代替のための事前調査</a:t>
          </a:r>
        </a:p>
      </xdr:txBody>
    </xdr:sp>
    <xdr:clientData/>
  </xdr:twoCellAnchor>
  <xdr:twoCellAnchor>
    <xdr:from>
      <xdr:col>34</xdr:col>
      <xdr:colOff>100854</xdr:colOff>
      <xdr:row>737</xdr:row>
      <xdr:rowOff>257734</xdr:rowOff>
    </xdr:from>
    <xdr:to>
      <xdr:col>45</xdr:col>
      <xdr:colOff>80310</xdr:colOff>
      <xdr:row>741</xdr:row>
      <xdr:rowOff>322937</xdr:rowOff>
    </xdr:to>
    <xdr:sp macro="" textlink="">
      <xdr:nvSpPr>
        <xdr:cNvPr id="11" name="大かっこ 10"/>
        <xdr:cNvSpPr/>
      </xdr:nvSpPr>
      <xdr:spPr>
        <a:xfrm>
          <a:off x="6901704" y="37557634"/>
          <a:ext cx="2179731" cy="1474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twoCellAnchor>
    <xdr:from>
      <xdr:col>12</xdr:col>
      <xdr:colOff>134470</xdr:colOff>
      <xdr:row>734</xdr:row>
      <xdr:rowOff>212912</xdr:rowOff>
    </xdr:from>
    <xdr:to>
      <xdr:col>23</xdr:col>
      <xdr:colOff>69475</xdr:colOff>
      <xdr:row>736</xdr:row>
      <xdr:rowOff>327211</xdr:rowOff>
    </xdr:to>
    <xdr:sp macro="" textlink="">
      <xdr:nvSpPr>
        <xdr:cNvPr id="12" name="正方形/長方形 11"/>
        <xdr:cNvSpPr/>
      </xdr:nvSpPr>
      <xdr:spPr>
        <a:xfrm>
          <a:off x="2534770" y="36455537"/>
          <a:ext cx="2135280" cy="8191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clientData/>
  </xdr:twoCellAnchor>
  <xdr:twoCellAnchor>
    <xdr:from>
      <xdr:col>34</xdr:col>
      <xdr:colOff>100854</xdr:colOff>
      <xdr:row>734</xdr:row>
      <xdr:rowOff>201706</xdr:rowOff>
    </xdr:from>
    <xdr:to>
      <xdr:col>45</xdr:col>
      <xdr:colOff>73960</xdr:colOff>
      <xdr:row>736</xdr:row>
      <xdr:rowOff>335055</xdr:rowOff>
    </xdr:to>
    <xdr:sp macro="" textlink="">
      <xdr:nvSpPr>
        <xdr:cNvPr id="13" name="正方形/長方形 12"/>
        <xdr:cNvSpPr/>
      </xdr:nvSpPr>
      <xdr:spPr>
        <a:xfrm>
          <a:off x="6901704" y="36444331"/>
          <a:ext cx="2173381" cy="8381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29</xdr:col>
      <xdr:colOff>168089</xdr:colOff>
      <xdr:row>730</xdr:row>
      <xdr:rowOff>190499</xdr:rowOff>
    </xdr:from>
    <xdr:to>
      <xdr:col>29</xdr:col>
      <xdr:colOff>168089</xdr:colOff>
      <xdr:row>731</xdr:row>
      <xdr:rowOff>347116</xdr:rowOff>
    </xdr:to>
    <xdr:cxnSp macro="">
      <xdr:nvCxnSpPr>
        <xdr:cNvPr id="14" name="直線コネクタ 13"/>
        <xdr:cNvCxnSpPr/>
      </xdr:nvCxnSpPr>
      <xdr:spPr>
        <a:xfrm>
          <a:off x="5968814" y="35023424"/>
          <a:ext cx="0" cy="50904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732</xdr:row>
      <xdr:rowOff>0</xdr:rowOff>
    </xdr:from>
    <xdr:to>
      <xdr:col>40</xdr:col>
      <xdr:colOff>0</xdr:colOff>
      <xdr:row>732</xdr:row>
      <xdr:rowOff>0</xdr:rowOff>
    </xdr:to>
    <xdr:cxnSp macro="">
      <xdr:nvCxnSpPr>
        <xdr:cNvPr id="15" name="直線コネクタ 14"/>
        <xdr:cNvCxnSpPr/>
      </xdr:nvCxnSpPr>
      <xdr:spPr>
        <a:xfrm>
          <a:off x="3600450" y="35537775"/>
          <a:ext cx="44005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xdr:colOff>
      <xdr:row>732</xdr:row>
      <xdr:rowOff>0</xdr:rowOff>
    </xdr:from>
    <xdr:to>
      <xdr:col>18</xdr:col>
      <xdr:colOff>11206</xdr:colOff>
      <xdr:row>733</xdr:row>
      <xdr:rowOff>156618</xdr:rowOff>
    </xdr:to>
    <xdr:cxnSp macro="">
      <xdr:nvCxnSpPr>
        <xdr:cNvPr id="16" name="直線コネクタ 15"/>
        <xdr:cNvCxnSpPr/>
      </xdr:nvCxnSpPr>
      <xdr:spPr>
        <a:xfrm>
          <a:off x="3611656" y="35537775"/>
          <a:ext cx="0" cy="5090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174811</xdr:colOff>
      <xdr:row>731</xdr:row>
      <xdr:rowOff>342900</xdr:rowOff>
    </xdr:from>
    <xdr:to>
      <xdr:col>39</xdr:col>
      <xdr:colOff>174811</xdr:colOff>
      <xdr:row>733</xdr:row>
      <xdr:rowOff>152136</xdr:rowOff>
    </xdr:to>
    <xdr:cxnSp macro="">
      <xdr:nvCxnSpPr>
        <xdr:cNvPr id="17" name="直線コネクタ 16"/>
        <xdr:cNvCxnSpPr/>
      </xdr:nvCxnSpPr>
      <xdr:spPr>
        <a:xfrm>
          <a:off x="7975786" y="35528250"/>
          <a:ext cx="0" cy="51408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761</xdr:row>
      <xdr:rowOff>0</xdr:rowOff>
    </xdr:from>
    <xdr:to>
      <xdr:col>11</xdr:col>
      <xdr:colOff>0</xdr:colOff>
      <xdr:row>762</xdr:row>
      <xdr:rowOff>190236</xdr:rowOff>
    </xdr:to>
    <xdr:cxnSp macro="">
      <xdr:nvCxnSpPr>
        <xdr:cNvPr id="18" name="直線コネクタ 17"/>
        <xdr:cNvCxnSpPr/>
      </xdr:nvCxnSpPr>
      <xdr:spPr>
        <a:xfrm>
          <a:off x="2200275" y="47472600"/>
          <a:ext cx="0" cy="50456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22412</xdr:colOff>
      <xdr:row>22</xdr:row>
      <xdr:rowOff>11206</xdr:rowOff>
    </xdr:from>
    <xdr:to>
      <xdr:col>49</xdr:col>
      <xdr:colOff>493059</xdr:colOff>
      <xdr:row>25</xdr:row>
      <xdr:rowOff>0</xdr:rowOff>
    </xdr:to>
    <xdr:cxnSp macro="">
      <xdr:nvCxnSpPr>
        <xdr:cNvPr id="3" name="直線コネクタ 2"/>
        <xdr:cNvCxnSpPr/>
      </xdr:nvCxnSpPr>
      <xdr:spPr>
        <a:xfrm flipH="1">
          <a:off x="8494059" y="8001000"/>
          <a:ext cx="1882588" cy="862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11206</xdr:colOff>
      <xdr:row>114</xdr:row>
      <xdr:rowOff>0</xdr:rowOff>
    </xdr:from>
    <xdr:to>
      <xdr:col>49</xdr:col>
      <xdr:colOff>493059</xdr:colOff>
      <xdr:row>115</xdr:row>
      <xdr:rowOff>526676</xdr:rowOff>
    </xdr:to>
    <xdr:cxnSp macro="">
      <xdr:nvCxnSpPr>
        <xdr:cNvPr id="19" name="直線コネクタ 18"/>
        <xdr:cNvCxnSpPr/>
      </xdr:nvCxnSpPr>
      <xdr:spPr>
        <a:xfrm flipH="1">
          <a:off x="8482853" y="17122588"/>
          <a:ext cx="1893794" cy="10645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D849" sqref="BD8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226</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521</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518</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192</v>
      </c>
      <c r="H5" s="522"/>
      <c r="I5" s="522"/>
      <c r="J5" s="522"/>
      <c r="K5" s="522"/>
      <c r="L5" s="522"/>
      <c r="M5" s="523" t="s">
        <v>75</v>
      </c>
      <c r="N5" s="524"/>
      <c r="O5" s="524"/>
      <c r="P5" s="524"/>
      <c r="Q5" s="524"/>
      <c r="R5" s="525"/>
      <c r="S5" s="526" t="s">
        <v>140</v>
      </c>
      <c r="T5" s="522"/>
      <c r="U5" s="522"/>
      <c r="V5" s="522"/>
      <c r="W5" s="522"/>
      <c r="X5" s="527"/>
      <c r="Y5" s="690" t="s">
        <v>3</v>
      </c>
      <c r="Z5" s="691"/>
      <c r="AA5" s="691"/>
      <c r="AB5" s="691"/>
      <c r="AC5" s="691"/>
      <c r="AD5" s="692"/>
      <c r="AE5" s="693" t="s">
        <v>519</v>
      </c>
      <c r="AF5" s="693"/>
      <c r="AG5" s="693"/>
      <c r="AH5" s="693"/>
      <c r="AI5" s="693"/>
      <c r="AJ5" s="693"/>
      <c r="AK5" s="693"/>
      <c r="AL5" s="693"/>
      <c r="AM5" s="693"/>
      <c r="AN5" s="693"/>
      <c r="AO5" s="693"/>
      <c r="AP5" s="694"/>
      <c r="AQ5" s="695" t="s">
        <v>520</v>
      </c>
      <c r="AR5" s="696"/>
      <c r="AS5" s="696"/>
      <c r="AT5" s="696"/>
      <c r="AU5" s="696"/>
      <c r="AV5" s="696"/>
      <c r="AW5" s="696"/>
      <c r="AX5" s="697"/>
    </row>
    <row r="6" spans="1:50" ht="39" customHeight="1" x14ac:dyDescent="0.15">
      <c r="A6" s="700" t="s">
        <v>4</v>
      </c>
      <c r="B6" s="701"/>
      <c r="C6" s="701"/>
      <c r="D6" s="701"/>
      <c r="E6" s="701"/>
      <c r="F6" s="701"/>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39" customHeight="1" x14ac:dyDescent="0.15">
      <c r="A7" s="802" t="s">
        <v>24</v>
      </c>
      <c r="B7" s="803"/>
      <c r="C7" s="803"/>
      <c r="D7" s="803"/>
      <c r="E7" s="803"/>
      <c r="F7" s="804"/>
      <c r="G7" s="805" t="s">
        <v>523</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39" customHeight="1" x14ac:dyDescent="0.15">
      <c r="A8" s="802" t="s">
        <v>414</v>
      </c>
      <c r="B8" s="803"/>
      <c r="C8" s="803"/>
      <c r="D8" s="803"/>
      <c r="E8" s="803"/>
      <c r="F8" s="804"/>
      <c r="G8" s="95" t="str">
        <f>入力規則等!A26</f>
        <v>海洋政策</v>
      </c>
      <c r="H8" s="96"/>
      <c r="I8" s="96"/>
      <c r="J8" s="96"/>
      <c r="K8" s="96"/>
      <c r="L8" s="96"/>
      <c r="M8" s="96"/>
      <c r="N8" s="96"/>
      <c r="O8" s="96"/>
      <c r="P8" s="96"/>
      <c r="Q8" s="96"/>
      <c r="R8" s="96"/>
      <c r="S8" s="96"/>
      <c r="T8" s="96"/>
      <c r="U8" s="96"/>
      <c r="V8" s="96"/>
      <c r="W8" s="96"/>
      <c r="X8" s="97"/>
      <c r="Y8" s="528" t="s">
        <v>415</v>
      </c>
      <c r="Z8" s="529"/>
      <c r="AA8" s="529"/>
      <c r="AB8" s="529"/>
      <c r="AC8" s="529"/>
      <c r="AD8" s="530"/>
      <c r="AE8" s="712" t="str">
        <f>入力規則等!K13</f>
        <v>その他の事項経費</v>
      </c>
      <c r="AF8" s="96"/>
      <c r="AG8" s="96"/>
      <c r="AH8" s="96"/>
      <c r="AI8" s="96"/>
      <c r="AJ8" s="96"/>
      <c r="AK8" s="96"/>
      <c r="AL8" s="96"/>
      <c r="AM8" s="96"/>
      <c r="AN8" s="96"/>
      <c r="AO8" s="96"/>
      <c r="AP8" s="96"/>
      <c r="AQ8" s="96"/>
      <c r="AR8" s="96"/>
      <c r="AS8" s="96"/>
      <c r="AT8" s="96"/>
      <c r="AU8" s="96"/>
      <c r="AV8" s="96"/>
      <c r="AW8" s="96"/>
      <c r="AX8" s="713"/>
    </row>
    <row r="9" spans="1:50" ht="54" customHeight="1" x14ac:dyDescent="0.15">
      <c r="A9" s="531" t="s">
        <v>25</v>
      </c>
      <c r="B9" s="532"/>
      <c r="C9" s="532"/>
      <c r="D9" s="532"/>
      <c r="E9" s="532"/>
      <c r="F9" s="532"/>
      <c r="G9" s="533" t="s">
        <v>544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5.25" customHeight="1" x14ac:dyDescent="0.15">
      <c r="A10" s="663" t="s">
        <v>34</v>
      </c>
      <c r="B10" s="664"/>
      <c r="C10" s="664"/>
      <c r="D10" s="664"/>
      <c r="E10" s="664"/>
      <c r="F10" s="664"/>
      <c r="G10" s="665" t="s">
        <v>525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4"/>
      <c r="G11" s="687" t="str">
        <f>入力規則等!P10</f>
        <v>委託・請負、その他</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34</v>
      </c>
      <c r="Q13" s="220"/>
      <c r="R13" s="220"/>
      <c r="S13" s="220"/>
      <c r="T13" s="220"/>
      <c r="U13" s="220"/>
      <c r="V13" s="221"/>
      <c r="W13" s="219">
        <v>31</v>
      </c>
      <c r="X13" s="220"/>
      <c r="Y13" s="220"/>
      <c r="Z13" s="220"/>
      <c r="AA13" s="220"/>
      <c r="AB13" s="220"/>
      <c r="AC13" s="221"/>
      <c r="AD13" s="219">
        <v>34</v>
      </c>
      <c r="AE13" s="220"/>
      <c r="AF13" s="220"/>
      <c r="AG13" s="220"/>
      <c r="AH13" s="220"/>
      <c r="AI13" s="220"/>
      <c r="AJ13" s="221"/>
      <c r="AK13" s="219">
        <v>33</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6" t="s">
        <v>9</v>
      </c>
      <c r="J14" s="577"/>
      <c r="K14" s="577"/>
      <c r="L14" s="577"/>
      <c r="M14" s="577"/>
      <c r="N14" s="577"/>
      <c r="O14" s="578"/>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6"/>
    </row>
    <row r="16" spans="1:50" ht="21" customHeight="1" x14ac:dyDescent="0.15">
      <c r="A16" s="636"/>
      <c r="B16" s="637"/>
      <c r="C16" s="637"/>
      <c r="D16" s="637"/>
      <c r="E16" s="637"/>
      <c r="F16" s="638"/>
      <c r="G16" s="643"/>
      <c r="H16" s="644"/>
      <c r="I16" s="536" t="s">
        <v>59</v>
      </c>
      <c r="J16" s="537"/>
      <c r="K16" s="537"/>
      <c r="L16" s="537"/>
      <c r="M16" s="537"/>
      <c r="N16" s="537"/>
      <c r="O16" s="53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6" t="s">
        <v>57</v>
      </c>
      <c r="J17" s="577"/>
      <c r="K17" s="577"/>
      <c r="L17" s="577"/>
      <c r="M17" s="577"/>
      <c r="N17" s="577"/>
      <c r="O17" s="578"/>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9" t="s">
        <v>22</v>
      </c>
      <c r="J18" s="710"/>
      <c r="K18" s="710"/>
      <c r="L18" s="710"/>
      <c r="M18" s="710"/>
      <c r="N18" s="710"/>
      <c r="O18" s="711"/>
      <c r="P18" s="515">
        <f>SUM(P13:V17)</f>
        <v>34</v>
      </c>
      <c r="Q18" s="516"/>
      <c r="R18" s="516"/>
      <c r="S18" s="516"/>
      <c r="T18" s="516"/>
      <c r="U18" s="516"/>
      <c r="V18" s="517"/>
      <c r="W18" s="515">
        <f>SUM(W13:AC17)</f>
        <v>31</v>
      </c>
      <c r="X18" s="516"/>
      <c r="Y18" s="516"/>
      <c r="Z18" s="516"/>
      <c r="AA18" s="516"/>
      <c r="AB18" s="516"/>
      <c r="AC18" s="517"/>
      <c r="AD18" s="515">
        <f>SUM(AD13:AJ17)</f>
        <v>34</v>
      </c>
      <c r="AE18" s="516"/>
      <c r="AF18" s="516"/>
      <c r="AG18" s="516"/>
      <c r="AH18" s="516"/>
      <c r="AI18" s="516"/>
      <c r="AJ18" s="517"/>
      <c r="AK18" s="515">
        <f>SUM(AK13:AQ17)</f>
        <v>33</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v>28</v>
      </c>
      <c r="Q19" s="220"/>
      <c r="R19" s="220"/>
      <c r="S19" s="220"/>
      <c r="T19" s="220"/>
      <c r="U19" s="220"/>
      <c r="V19" s="221"/>
      <c r="W19" s="219">
        <v>29</v>
      </c>
      <c r="X19" s="220"/>
      <c r="Y19" s="220"/>
      <c r="Z19" s="220"/>
      <c r="AA19" s="220"/>
      <c r="AB19" s="220"/>
      <c r="AC19" s="221"/>
      <c r="AD19" s="219">
        <v>33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0.82352941176470584</v>
      </c>
      <c r="Q20" s="520"/>
      <c r="R20" s="520"/>
      <c r="S20" s="520"/>
      <c r="T20" s="520"/>
      <c r="U20" s="520"/>
      <c r="V20" s="520"/>
      <c r="W20" s="520">
        <f>IF(W18=0, "-", W19/W18)</f>
        <v>0.93548387096774188</v>
      </c>
      <c r="X20" s="520"/>
      <c r="Y20" s="520"/>
      <c r="Z20" s="520"/>
      <c r="AA20" s="520"/>
      <c r="AB20" s="520"/>
      <c r="AC20" s="520"/>
      <c r="AD20" s="520">
        <f>IF(AD18=0, "-", AD19/AD18)</f>
        <v>0.97058823529411764</v>
      </c>
      <c r="AE20" s="520"/>
      <c r="AF20" s="520"/>
      <c r="AG20" s="520"/>
      <c r="AH20" s="520"/>
      <c r="AI20" s="520"/>
      <c r="AJ20" s="520"/>
      <c r="AK20" s="514"/>
      <c r="AL20" s="514"/>
      <c r="AM20" s="514"/>
      <c r="AN20" s="514"/>
      <c r="AO20" s="514"/>
      <c r="AP20" s="514"/>
      <c r="AQ20" s="708"/>
      <c r="AR20" s="708"/>
      <c r="AS20" s="708"/>
      <c r="AT20" s="708"/>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customHeight="1" x14ac:dyDescent="0.15">
      <c r="A23" s="490"/>
      <c r="B23" s="488"/>
      <c r="C23" s="488"/>
      <c r="D23" s="488"/>
      <c r="E23" s="488"/>
      <c r="F23" s="489"/>
      <c r="G23" s="463" t="s">
        <v>541</v>
      </c>
      <c r="H23" s="464"/>
      <c r="I23" s="464"/>
      <c r="J23" s="464"/>
      <c r="K23" s="464"/>
      <c r="L23" s="464"/>
      <c r="M23" s="464"/>
      <c r="N23" s="464"/>
      <c r="O23" s="465"/>
      <c r="P23" s="102" t="s">
        <v>526</v>
      </c>
      <c r="Q23" s="102"/>
      <c r="R23" s="102"/>
      <c r="S23" s="102"/>
      <c r="T23" s="102"/>
      <c r="U23" s="102"/>
      <c r="V23" s="102"/>
      <c r="W23" s="102"/>
      <c r="X23" s="131"/>
      <c r="Y23" s="213" t="s">
        <v>14</v>
      </c>
      <c r="Z23" s="472"/>
      <c r="AA23" s="473"/>
      <c r="AB23" s="484"/>
      <c r="AC23" s="484"/>
      <c r="AD23" s="484"/>
      <c r="AE23" s="316">
        <v>0</v>
      </c>
      <c r="AF23" s="317"/>
      <c r="AG23" s="317"/>
      <c r="AH23" s="317"/>
      <c r="AI23" s="316">
        <v>0</v>
      </c>
      <c r="AJ23" s="317"/>
      <c r="AK23" s="317"/>
      <c r="AL23" s="317"/>
      <c r="AM23" s="316">
        <v>0</v>
      </c>
      <c r="AN23" s="317"/>
      <c r="AO23" s="317"/>
      <c r="AP23" s="317"/>
      <c r="AQ23" s="91"/>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c r="AC24" s="499"/>
      <c r="AD24" s="499"/>
      <c r="AE24" s="316">
        <v>0</v>
      </c>
      <c r="AF24" s="317"/>
      <c r="AG24" s="317"/>
      <c r="AH24" s="317"/>
      <c r="AI24" s="316">
        <v>0</v>
      </c>
      <c r="AJ24" s="317"/>
      <c r="AK24" s="317"/>
      <c r="AL24" s="317"/>
      <c r="AM24" s="316">
        <v>0</v>
      </c>
      <c r="AN24" s="317"/>
      <c r="AO24" s="317"/>
      <c r="AP24" s="317"/>
      <c r="AQ24" s="91"/>
      <c r="AR24" s="92"/>
      <c r="AS24" s="92"/>
      <c r="AT24" s="93"/>
      <c r="AU24" s="317"/>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6" t="s">
        <v>488</v>
      </c>
      <c r="B46" s="817"/>
      <c r="C46" s="817"/>
      <c r="D46" s="817"/>
      <c r="E46" s="817"/>
      <c r="F46" s="81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9"/>
      <c r="B49" s="820"/>
      <c r="C49" s="820"/>
      <c r="D49" s="820"/>
      <c r="E49" s="820"/>
      <c r="F49" s="821"/>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9"/>
      <c r="B50" s="820"/>
      <c r="C50" s="820"/>
      <c r="D50" s="820"/>
      <c r="E50" s="820"/>
      <c r="F50" s="821"/>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2" t="s">
        <v>515</v>
      </c>
      <c r="B51" s="873"/>
      <c r="C51" s="873"/>
      <c r="D51" s="873"/>
      <c r="E51" s="870" t="s">
        <v>508</v>
      </c>
      <c r="F51" s="871"/>
      <c r="G51" s="59" t="s">
        <v>387</v>
      </c>
      <c r="H51" s="800"/>
      <c r="I51" s="398"/>
      <c r="J51" s="398"/>
      <c r="K51" s="398"/>
      <c r="L51" s="398"/>
      <c r="M51" s="398"/>
      <c r="N51" s="398"/>
      <c r="O51" s="80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24" t="s">
        <v>274</v>
      </c>
      <c r="C53" s="458"/>
      <c r="D53" s="458"/>
      <c r="E53" s="458"/>
      <c r="F53" s="459"/>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7"/>
      <c r="B54" s="824"/>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3"/>
      <c r="R60" s="793"/>
      <c r="S60" s="793"/>
      <c r="T60" s="793"/>
      <c r="U60" s="793"/>
      <c r="V60" s="793"/>
      <c r="W60" s="793"/>
      <c r="X60" s="794"/>
      <c r="Y60" s="724" t="s">
        <v>69</v>
      </c>
      <c r="Z60" s="725"/>
      <c r="AA60" s="726"/>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5"/>
      <c r="Q61" s="795"/>
      <c r="R61" s="795"/>
      <c r="S61" s="795"/>
      <c r="T61" s="795"/>
      <c r="U61" s="795"/>
      <c r="V61" s="795"/>
      <c r="W61" s="795"/>
      <c r="X61" s="796"/>
      <c r="Y61" s="707"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7"/>
      <c r="Y62" s="707"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3"/>
      <c r="R65" s="793"/>
      <c r="S65" s="793"/>
      <c r="T65" s="793"/>
      <c r="U65" s="793"/>
      <c r="V65" s="793"/>
      <c r="W65" s="793"/>
      <c r="X65" s="794"/>
      <c r="Y65" s="724" t="s">
        <v>69</v>
      </c>
      <c r="Z65" s="725"/>
      <c r="AA65" s="726"/>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5"/>
      <c r="Q66" s="795"/>
      <c r="R66" s="795"/>
      <c r="S66" s="795"/>
      <c r="T66" s="795"/>
      <c r="U66" s="795"/>
      <c r="V66" s="795"/>
      <c r="W66" s="795"/>
      <c r="X66" s="796"/>
      <c r="Y66" s="707"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7"/>
      <c r="Y67" s="707"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3"/>
      <c r="R70" s="793"/>
      <c r="S70" s="793"/>
      <c r="T70" s="793"/>
      <c r="U70" s="793"/>
      <c r="V70" s="793"/>
      <c r="W70" s="793"/>
      <c r="X70" s="794"/>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5"/>
      <c r="Q71" s="795"/>
      <c r="R71" s="795"/>
      <c r="S71" s="795"/>
      <c r="T71" s="795"/>
      <c r="U71" s="795"/>
      <c r="V71" s="795"/>
      <c r="W71" s="795"/>
      <c r="X71" s="796"/>
      <c r="Y71" s="707" t="s">
        <v>61</v>
      </c>
      <c r="Z71" s="434"/>
      <c r="AA71" s="435"/>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7"/>
      <c r="C72" s="827"/>
      <c r="D72" s="827"/>
      <c r="E72" s="827"/>
      <c r="F72" s="828"/>
      <c r="G72" s="474"/>
      <c r="H72" s="154"/>
      <c r="I72" s="154"/>
      <c r="J72" s="154"/>
      <c r="K72" s="154"/>
      <c r="L72" s="154"/>
      <c r="M72" s="154"/>
      <c r="N72" s="154"/>
      <c r="O72" s="475"/>
      <c r="P72" s="822"/>
      <c r="Q72" s="822"/>
      <c r="R72" s="822"/>
      <c r="S72" s="822"/>
      <c r="T72" s="822"/>
      <c r="U72" s="822"/>
      <c r="V72" s="822"/>
      <c r="W72" s="822"/>
      <c r="X72" s="82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527</v>
      </c>
      <c r="H74" s="102"/>
      <c r="I74" s="102"/>
      <c r="J74" s="102"/>
      <c r="K74" s="102"/>
      <c r="L74" s="102"/>
      <c r="M74" s="102"/>
      <c r="N74" s="102"/>
      <c r="O74" s="102"/>
      <c r="P74" s="102"/>
      <c r="Q74" s="102"/>
      <c r="R74" s="102"/>
      <c r="S74" s="102"/>
      <c r="T74" s="102"/>
      <c r="U74" s="102"/>
      <c r="V74" s="102"/>
      <c r="W74" s="102"/>
      <c r="X74" s="131"/>
      <c r="Y74" s="826" t="s">
        <v>62</v>
      </c>
      <c r="Z74" s="691"/>
      <c r="AA74" s="692"/>
      <c r="AB74" s="484"/>
      <c r="AC74" s="484"/>
      <c r="AD74" s="484"/>
      <c r="AE74" s="298">
        <v>2</v>
      </c>
      <c r="AF74" s="298"/>
      <c r="AG74" s="298"/>
      <c r="AH74" s="298"/>
      <c r="AI74" s="298">
        <v>2</v>
      </c>
      <c r="AJ74" s="298"/>
      <c r="AK74" s="298"/>
      <c r="AL74" s="298"/>
      <c r="AM74" s="298">
        <v>2</v>
      </c>
      <c r="AN74" s="298"/>
      <c r="AO74" s="298"/>
      <c r="AP74" s="298"/>
      <c r="AQ74" s="298">
        <v>2</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c r="AC75" s="484"/>
      <c r="AD75" s="484"/>
      <c r="AE75" s="298"/>
      <c r="AF75" s="298"/>
      <c r="AG75" s="298"/>
      <c r="AH75" s="298"/>
      <c r="AI75" s="298"/>
      <c r="AJ75" s="298"/>
      <c r="AK75" s="298"/>
      <c r="AL75" s="298"/>
      <c r="AM75" s="298"/>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528</v>
      </c>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v>12</v>
      </c>
      <c r="AF77" s="298"/>
      <c r="AG77" s="298"/>
      <c r="AH77" s="298"/>
      <c r="AI77" s="298">
        <v>12</v>
      </c>
      <c r="AJ77" s="298"/>
      <c r="AK77" s="298"/>
      <c r="AL77" s="298"/>
      <c r="AM77" s="298">
        <v>12</v>
      </c>
      <c r="AN77" s="298"/>
      <c r="AO77" s="298"/>
      <c r="AP77" s="298"/>
      <c r="AQ77" s="298">
        <v>15</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v>6</v>
      </c>
      <c r="AF89" s="298"/>
      <c r="AG89" s="298"/>
      <c r="AH89" s="298"/>
      <c r="AI89" s="298">
        <v>6</v>
      </c>
      <c r="AJ89" s="298"/>
      <c r="AK89" s="298"/>
      <c r="AL89" s="298"/>
      <c r="AM89" s="298">
        <v>8</v>
      </c>
      <c r="AN89" s="298"/>
      <c r="AO89" s="298"/>
      <c r="AP89" s="298"/>
      <c r="AQ89" s="316">
        <v>8</v>
      </c>
      <c r="AR89" s="317"/>
      <c r="AS89" s="317"/>
      <c r="AT89" s="317"/>
      <c r="AU89" s="317"/>
      <c r="AV89" s="317"/>
      <c r="AW89" s="317"/>
      <c r="AX89" s="319"/>
    </row>
    <row r="90" spans="1:60" ht="25.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530</v>
      </c>
      <c r="AF90" s="255"/>
      <c r="AG90" s="255"/>
      <c r="AH90" s="255"/>
      <c r="AI90" s="255" t="s">
        <v>531</v>
      </c>
      <c r="AJ90" s="255"/>
      <c r="AK90" s="255"/>
      <c r="AL90" s="255"/>
      <c r="AM90" s="255" t="s">
        <v>542</v>
      </c>
      <c r="AN90" s="255"/>
      <c r="AO90" s="255"/>
      <c r="AP90" s="255"/>
      <c r="AQ90" s="255" t="s">
        <v>567</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532</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v>0.9</v>
      </c>
      <c r="AF92" s="298"/>
      <c r="AG92" s="298"/>
      <c r="AH92" s="298"/>
      <c r="AI92" s="298">
        <v>1.1000000000000001</v>
      </c>
      <c r="AJ92" s="298"/>
      <c r="AK92" s="298"/>
      <c r="AL92" s="298"/>
      <c r="AM92" s="298">
        <v>1</v>
      </c>
      <c r="AN92" s="298"/>
      <c r="AO92" s="298"/>
      <c r="AP92" s="298"/>
      <c r="AQ92" s="298">
        <v>0.8</v>
      </c>
      <c r="AR92" s="298"/>
      <c r="AS92" s="298"/>
      <c r="AT92" s="298"/>
      <c r="AU92" s="298"/>
      <c r="AV92" s="298"/>
      <c r="AW92" s="298"/>
      <c r="AX92" s="299"/>
    </row>
    <row r="93" spans="1:60" ht="25.5"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t="s">
        <v>533</v>
      </c>
      <c r="AF93" s="255"/>
      <c r="AG93" s="255"/>
      <c r="AH93" s="255"/>
      <c r="AI93" s="255" t="s">
        <v>534</v>
      </c>
      <c r="AJ93" s="255"/>
      <c r="AK93" s="255"/>
      <c r="AL93" s="255"/>
      <c r="AM93" s="255" t="s">
        <v>543</v>
      </c>
      <c r="AN93" s="255"/>
      <c r="AO93" s="255"/>
      <c r="AP93" s="255"/>
      <c r="AQ93" s="255" t="s">
        <v>568</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535</v>
      </c>
      <c r="D104" s="233"/>
      <c r="E104" s="233"/>
      <c r="F104" s="233"/>
      <c r="G104" s="233"/>
      <c r="H104" s="233"/>
      <c r="I104" s="233"/>
      <c r="J104" s="233"/>
      <c r="K104" s="234"/>
      <c r="L104" s="219">
        <v>4</v>
      </c>
      <c r="M104" s="220"/>
      <c r="N104" s="220"/>
      <c r="O104" s="220"/>
      <c r="P104" s="220"/>
      <c r="Q104" s="221"/>
      <c r="R104" s="219"/>
      <c r="S104" s="220"/>
      <c r="T104" s="220"/>
      <c r="U104" s="220"/>
      <c r="V104" s="220"/>
      <c r="W104" s="221"/>
      <c r="X104" s="779" t="s">
        <v>537</v>
      </c>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34.5" customHeight="1" x14ac:dyDescent="0.15">
      <c r="A105" s="402"/>
      <c r="B105" s="403"/>
      <c r="C105" s="235" t="s">
        <v>536</v>
      </c>
      <c r="D105" s="236"/>
      <c r="E105" s="236"/>
      <c r="F105" s="236"/>
      <c r="G105" s="236"/>
      <c r="H105" s="236"/>
      <c r="I105" s="236"/>
      <c r="J105" s="236"/>
      <c r="K105" s="237"/>
      <c r="L105" s="219">
        <v>28</v>
      </c>
      <c r="M105" s="220"/>
      <c r="N105" s="220"/>
      <c r="O105" s="220"/>
      <c r="P105" s="220"/>
      <c r="Q105" s="221"/>
      <c r="R105" s="219"/>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19.5"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19.5"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19.5"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19.5"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4"/>
      <c r="B110" s="405"/>
      <c r="C110" s="222" t="s">
        <v>22</v>
      </c>
      <c r="D110" s="223"/>
      <c r="E110" s="223"/>
      <c r="F110" s="223"/>
      <c r="G110" s="223"/>
      <c r="H110" s="223"/>
      <c r="I110" s="223"/>
      <c r="J110" s="223"/>
      <c r="K110" s="224"/>
      <c r="L110" s="811">
        <f>SUM(L104:Q109)</f>
        <v>32</v>
      </c>
      <c r="M110" s="812"/>
      <c r="N110" s="812"/>
      <c r="O110" s="812"/>
      <c r="P110" s="812"/>
      <c r="Q110" s="813"/>
      <c r="R110" s="811">
        <f>SUM(R104:W109)</f>
        <v>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22.5" customHeight="1" x14ac:dyDescent="0.15">
      <c r="A111" s="173" t="s">
        <v>391</v>
      </c>
      <c r="B111" s="162"/>
      <c r="C111" s="161" t="s">
        <v>388</v>
      </c>
      <c r="D111" s="162"/>
      <c r="E111" s="257" t="s">
        <v>429</v>
      </c>
      <c r="F111" s="258"/>
      <c r="G111" s="259" t="s">
        <v>538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20.25" customHeight="1" x14ac:dyDescent="0.15">
      <c r="A112" s="174"/>
      <c r="B112" s="164"/>
      <c r="C112" s="163"/>
      <c r="D112" s="164"/>
      <c r="E112" s="146" t="s">
        <v>428</v>
      </c>
      <c r="F112" s="147"/>
      <c r="G112" s="135" t="s">
        <v>539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24" customHeight="1" x14ac:dyDescent="0.15">
      <c r="A115" s="174"/>
      <c r="B115" s="164"/>
      <c r="C115" s="163"/>
      <c r="D115" s="164"/>
      <c r="E115" s="163"/>
      <c r="F115" s="177"/>
      <c r="G115" s="130" t="s">
        <v>540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v>0</v>
      </c>
      <c r="AF115" s="92"/>
      <c r="AG115" s="92"/>
      <c r="AH115" s="92"/>
      <c r="AI115" s="191">
        <v>0</v>
      </c>
      <c r="AJ115" s="92"/>
      <c r="AK115" s="92"/>
      <c r="AL115" s="92"/>
      <c r="AM115" s="191">
        <v>0</v>
      </c>
      <c r="AN115" s="92"/>
      <c r="AO115" s="92"/>
      <c r="AP115" s="92"/>
      <c r="AQ115" s="191"/>
      <c r="AR115" s="92"/>
      <c r="AS115" s="92"/>
      <c r="AT115" s="92"/>
      <c r="AU115" s="191"/>
      <c r="AV115" s="92"/>
      <c r="AW115" s="92"/>
      <c r="AX115" s="94"/>
    </row>
    <row r="116" spans="1:50" ht="24"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v>0</v>
      </c>
      <c r="AF116" s="92"/>
      <c r="AG116" s="92"/>
      <c r="AH116" s="92"/>
      <c r="AI116" s="191">
        <v>0</v>
      </c>
      <c r="AJ116" s="92"/>
      <c r="AK116" s="92"/>
      <c r="AL116" s="92"/>
      <c r="AM116" s="191">
        <v>0</v>
      </c>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0.25" customHeight="1" x14ac:dyDescent="0.15">
      <c r="A169" s="174"/>
      <c r="B169" s="164"/>
      <c r="C169" s="163"/>
      <c r="D169" s="164"/>
      <c r="E169" s="101" t="s">
        <v>545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0.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2"/>
    </row>
    <row r="237" spans="1:50" ht="18.75" hidden="1" customHeight="1" x14ac:dyDescent="0.15">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2"/>
    </row>
    <row r="241" spans="1:50" ht="18.75" hidden="1" customHeight="1" x14ac:dyDescent="0.15">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2"/>
    </row>
    <row r="249" spans="1:50" ht="18.75" hidden="1" customHeight="1" x14ac:dyDescent="0.15">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c r="AV354" s="86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2"/>
    </row>
    <row r="357" spans="1:50" ht="18.75" hidden="1" customHeight="1" x14ac:dyDescent="0.15">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2"/>
    </row>
    <row r="361" spans="1:50" ht="18.75" hidden="1" customHeight="1" x14ac:dyDescent="0.15">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2"/>
    </row>
    <row r="365" spans="1:50" ht="18.75" hidden="1" customHeight="1" x14ac:dyDescent="0.15">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2"/>
    </row>
    <row r="369" spans="1:50" ht="18.75" hidden="1" customHeight="1" x14ac:dyDescent="0.15">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4"/>
      <c r="B444" s="164"/>
      <c r="C444" s="163"/>
      <c r="D444" s="164"/>
      <c r="E444" s="107"/>
      <c r="F444" s="108"/>
      <c r="G444" s="130" t="s">
        <v>582</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5.5" customHeight="1" x14ac:dyDescent="0.15">
      <c r="A683" s="506" t="s">
        <v>269</v>
      </c>
      <c r="B683" s="507"/>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3" t="s">
        <v>522</v>
      </c>
      <c r="AE683" s="844"/>
      <c r="AF683" s="844"/>
      <c r="AG683" s="840" t="s">
        <v>548</v>
      </c>
      <c r="AH683" s="841"/>
      <c r="AI683" s="841"/>
      <c r="AJ683" s="841"/>
      <c r="AK683" s="841"/>
      <c r="AL683" s="841"/>
      <c r="AM683" s="841"/>
      <c r="AN683" s="841"/>
      <c r="AO683" s="841"/>
      <c r="AP683" s="841"/>
      <c r="AQ683" s="841"/>
      <c r="AR683" s="841"/>
      <c r="AS683" s="841"/>
      <c r="AT683" s="841"/>
      <c r="AU683" s="841"/>
      <c r="AV683" s="841"/>
      <c r="AW683" s="841"/>
      <c r="AX683" s="842"/>
    </row>
    <row r="684" spans="1:50" ht="6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522</v>
      </c>
      <c r="AE684" s="580"/>
      <c r="AF684" s="580"/>
      <c r="AG684" s="503" t="s">
        <v>569</v>
      </c>
      <c r="AH684" s="504"/>
      <c r="AI684" s="504"/>
      <c r="AJ684" s="504"/>
      <c r="AK684" s="504"/>
      <c r="AL684" s="504"/>
      <c r="AM684" s="504"/>
      <c r="AN684" s="504"/>
      <c r="AO684" s="504"/>
      <c r="AP684" s="504"/>
      <c r="AQ684" s="504"/>
      <c r="AR684" s="504"/>
      <c r="AS684" s="504"/>
      <c r="AT684" s="504"/>
      <c r="AU684" s="504"/>
      <c r="AV684" s="504"/>
      <c r="AW684" s="504"/>
      <c r="AX684" s="505"/>
    </row>
    <row r="685" spans="1:50" ht="61.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6" t="s">
        <v>522</v>
      </c>
      <c r="AE685" s="587"/>
      <c r="AF685" s="587"/>
      <c r="AG685" s="104" t="s">
        <v>570</v>
      </c>
      <c r="AH685" s="702"/>
      <c r="AI685" s="702"/>
      <c r="AJ685" s="702"/>
      <c r="AK685" s="702"/>
      <c r="AL685" s="702"/>
      <c r="AM685" s="702"/>
      <c r="AN685" s="702"/>
      <c r="AO685" s="702"/>
      <c r="AP685" s="702"/>
      <c r="AQ685" s="702"/>
      <c r="AR685" s="702"/>
      <c r="AS685" s="702"/>
      <c r="AT685" s="702"/>
      <c r="AU685" s="702"/>
      <c r="AV685" s="702"/>
      <c r="AW685" s="702"/>
      <c r="AX685" s="703"/>
    </row>
    <row r="686" spans="1:50" ht="19.350000000000001" customHeight="1" x14ac:dyDescent="0.15">
      <c r="A686" s="563"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8" t="s">
        <v>522</v>
      </c>
      <c r="AE686" s="789"/>
      <c r="AF686" s="789"/>
      <c r="AG686" s="101" t="s">
        <v>550</v>
      </c>
      <c r="AH686" s="102"/>
      <c r="AI686" s="102"/>
      <c r="AJ686" s="102"/>
      <c r="AK686" s="102"/>
      <c r="AL686" s="102"/>
      <c r="AM686" s="102"/>
      <c r="AN686" s="102"/>
      <c r="AO686" s="102"/>
      <c r="AP686" s="102"/>
      <c r="AQ686" s="102"/>
      <c r="AR686" s="102"/>
      <c r="AS686" s="102"/>
      <c r="AT686" s="102"/>
      <c r="AU686" s="102"/>
      <c r="AV686" s="102"/>
      <c r="AW686" s="102"/>
      <c r="AX686" s="103"/>
    </row>
    <row r="687" spans="1:50" ht="29.25" customHeight="1" x14ac:dyDescent="0.15">
      <c r="A687" s="624"/>
      <c r="B687" s="741"/>
      <c r="C687" s="556"/>
      <c r="D687" s="557"/>
      <c r="E687" s="588" t="s">
        <v>489</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9" t="s">
        <v>546</v>
      </c>
      <c r="AE687" s="580"/>
      <c r="AF687" s="715"/>
      <c r="AG687" s="658" t="s">
        <v>550</v>
      </c>
      <c r="AH687" s="133"/>
      <c r="AI687" s="133"/>
      <c r="AJ687" s="133"/>
      <c r="AK687" s="133"/>
      <c r="AL687" s="133"/>
      <c r="AM687" s="133"/>
      <c r="AN687" s="133"/>
      <c r="AO687" s="133"/>
      <c r="AP687" s="133"/>
      <c r="AQ687" s="133"/>
      <c r="AR687" s="133"/>
      <c r="AS687" s="133"/>
      <c r="AT687" s="133"/>
      <c r="AU687" s="133"/>
      <c r="AV687" s="133"/>
      <c r="AW687" s="133"/>
      <c r="AX687" s="659"/>
    </row>
    <row r="688" spans="1:50" ht="29.25" customHeight="1" x14ac:dyDescent="0.15">
      <c r="A688" s="624"/>
      <c r="B688" s="741"/>
      <c r="C688" s="558"/>
      <c r="D688" s="559"/>
      <c r="E688" s="591" t="s">
        <v>490</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547</v>
      </c>
      <c r="AE688" s="585"/>
      <c r="AF688" s="585"/>
      <c r="AG688" s="104" t="s">
        <v>550</v>
      </c>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1" t="s">
        <v>549</v>
      </c>
      <c r="AE689" s="582"/>
      <c r="AF689" s="582"/>
      <c r="AG689" s="503"/>
      <c r="AH689" s="504"/>
      <c r="AI689" s="504"/>
      <c r="AJ689" s="504"/>
      <c r="AK689" s="504"/>
      <c r="AL689" s="504"/>
      <c r="AM689" s="504"/>
      <c r="AN689" s="504"/>
      <c r="AO689" s="504"/>
      <c r="AP689" s="504"/>
      <c r="AQ689" s="504"/>
      <c r="AR689" s="504"/>
      <c r="AS689" s="504"/>
      <c r="AT689" s="504"/>
      <c r="AU689" s="504"/>
      <c r="AV689" s="504"/>
      <c r="AW689" s="504"/>
      <c r="AX689" s="505"/>
    </row>
    <row r="690" spans="1:64" ht="37.5" customHeight="1" x14ac:dyDescent="0.15">
      <c r="A690" s="624"/>
      <c r="B690" s="625"/>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522</v>
      </c>
      <c r="AE690" s="580"/>
      <c r="AF690" s="580"/>
      <c r="AG690" s="503" t="s">
        <v>571</v>
      </c>
      <c r="AH690" s="504"/>
      <c r="AI690" s="504"/>
      <c r="AJ690" s="504"/>
      <c r="AK690" s="504"/>
      <c r="AL690" s="504"/>
      <c r="AM690" s="504"/>
      <c r="AN690" s="504"/>
      <c r="AO690" s="504"/>
      <c r="AP690" s="504"/>
      <c r="AQ690" s="504"/>
      <c r="AR690" s="504"/>
      <c r="AS690" s="504"/>
      <c r="AT690" s="504"/>
      <c r="AU690" s="504"/>
      <c r="AV690" s="504"/>
      <c r="AW690" s="504"/>
      <c r="AX690" s="505"/>
    </row>
    <row r="691" spans="1:64" ht="18.75" customHeight="1" x14ac:dyDescent="0.15">
      <c r="A691" s="624"/>
      <c r="B691" s="625"/>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549</v>
      </c>
      <c r="AE691" s="580"/>
      <c r="AF691" s="580"/>
      <c r="AG691" s="503"/>
      <c r="AH691" s="504"/>
      <c r="AI691" s="504"/>
      <c r="AJ691" s="504"/>
      <c r="AK691" s="504"/>
      <c r="AL691" s="504"/>
      <c r="AM691" s="504"/>
      <c r="AN691" s="504"/>
      <c r="AO691" s="504"/>
      <c r="AP691" s="504"/>
      <c r="AQ691" s="504"/>
      <c r="AR691" s="504"/>
      <c r="AS691" s="504"/>
      <c r="AT691" s="504"/>
      <c r="AU691" s="504"/>
      <c r="AV691" s="504"/>
      <c r="AW691" s="504"/>
      <c r="AX691" s="505"/>
    </row>
    <row r="692" spans="1:64" ht="42" customHeight="1" x14ac:dyDescent="0.15">
      <c r="A692" s="624"/>
      <c r="B692" s="625"/>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522</v>
      </c>
      <c r="AE692" s="580"/>
      <c r="AF692" s="580"/>
      <c r="AG692" s="503" t="s">
        <v>572</v>
      </c>
      <c r="AH692" s="504"/>
      <c r="AI692" s="504"/>
      <c r="AJ692" s="504"/>
      <c r="AK692" s="504"/>
      <c r="AL692" s="504"/>
      <c r="AM692" s="504"/>
      <c r="AN692" s="504"/>
      <c r="AO692" s="504"/>
      <c r="AP692" s="504"/>
      <c r="AQ692" s="504"/>
      <c r="AR692" s="504"/>
      <c r="AS692" s="504"/>
      <c r="AT692" s="504"/>
      <c r="AU692" s="504"/>
      <c r="AV692" s="504"/>
      <c r="AW692" s="504"/>
      <c r="AX692" s="505"/>
    </row>
    <row r="693" spans="1:64" ht="19.350000000000001" customHeight="1" x14ac:dyDescent="0.15">
      <c r="A693" s="624"/>
      <c r="B693" s="625"/>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6" t="s">
        <v>549</v>
      </c>
      <c r="AE693" s="587"/>
      <c r="AF693" s="587"/>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9" customHeight="1" x14ac:dyDescent="0.15">
      <c r="A694" s="626"/>
      <c r="B694" s="627"/>
      <c r="C694" s="742" t="s">
        <v>502</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8" t="s">
        <v>522</v>
      </c>
      <c r="AE694" s="549"/>
      <c r="AF694" s="550"/>
      <c r="AG694" s="569" t="s">
        <v>573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3.75" customHeight="1" x14ac:dyDescent="0.15">
      <c r="A695" s="563" t="s">
        <v>45</v>
      </c>
      <c r="B695" s="623"/>
      <c r="C695" s="628" t="s">
        <v>503</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1" t="s">
        <v>522</v>
      </c>
      <c r="AE695" s="582"/>
      <c r="AF695" s="583"/>
      <c r="AG695" s="609" t="s">
        <v>551</v>
      </c>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9" t="s">
        <v>522</v>
      </c>
      <c r="AE696" s="730"/>
      <c r="AF696" s="730"/>
      <c r="AG696" s="503" t="s">
        <v>574</v>
      </c>
      <c r="AH696" s="504"/>
      <c r="AI696" s="504"/>
      <c r="AJ696" s="504"/>
      <c r="AK696" s="504"/>
      <c r="AL696" s="504"/>
      <c r="AM696" s="504"/>
      <c r="AN696" s="504"/>
      <c r="AO696" s="504"/>
      <c r="AP696" s="504"/>
      <c r="AQ696" s="504"/>
      <c r="AR696" s="504"/>
      <c r="AS696" s="504"/>
      <c r="AT696" s="504"/>
      <c r="AU696" s="504"/>
      <c r="AV696" s="504"/>
      <c r="AW696" s="504"/>
      <c r="AX696" s="505"/>
    </row>
    <row r="697" spans="1:64" ht="24.75" customHeight="1" x14ac:dyDescent="0.15">
      <c r="A697" s="624"/>
      <c r="B697" s="625"/>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522</v>
      </c>
      <c r="AE697" s="580"/>
      <c r="AF697" s="580"/>
      <c r="AG697" s="503" t="s">
        <v>575</v>
      </c>
      <c r="AH697" s="504"/>
      <c r="AI697" s="504"/>
      <c r="AJ697" s="504"/>
      <c r="AK697" s="504"/>
      <c r="AL697" s="504"/>
      <c r="AM697" s="504"/>
      <c r="AN697" s="504"/>
      <c r="AO697" s="504"/>
      <c r="AP697" s="504"/>
      <c r="AQ697" s="504"/>
      <c r="AR697" s="504"/>
      <c r="AS697" s="504"/>
      <c r="AT697" s="504"/>
      <c r="AU697" s="504"/>
      <c r="AV697" s="504"/>
      <c r="AW697" s="504"/>
      <c r="AX697" s="505"/>
    </row>
    <row r="698" spans="1:64" ht="39.75" customHeight="1" x14ac:dyDescent="0.15">
      <c r="A698" s="626"/>
      <c r="B698" s="627"/>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522</v>
      </c>
      <c r="AE698" s="580"/>
      <c r="AF698" s="580"/>
      <c r="AG698" s="104" t="s">
        <v>576</v>
      </c>
      <c r="AH698" s="702"/>
      <c r="AI698" s="702"/>
      <c r="AJ698" s="702"/>
      <c r="AK698" s="702"/>
      <c r="AL698" s="702"/>
      <c r="AM698" s="702"/>
      <c r="AN698" s="702"/>
      <c r="AO698" s="702"/>
      <c r="AP698" s="702"/>
      <c r="AQ698" s="702"/>
      <c r="AR698" s="702"/>
      <c r="AS698" s="702"/>
      <c r="AT698" s="702"/>
      <c r="AU698" s="702"/>
      <c r="AV698" s="702"/>
      <c r="AW698" s="702"/>
      <c r="AX698" s="703"/>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1"/>
      <c r="AE699" s="582"/>
      <c r="AF699" s="58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597" t="s">
        <v>70</v>
      </c>
      <c r="D700" s="598"/>
      <c r="E700" s="598"/>
      <c r="F700" s="598"/>
      <c r="G700" s="598"/>
      <c r="H700" s="598"/>
      <c r="I700" s="598"/>
      <c r="J700" s="598"/>
      <c r="K700" s="598"/>
      <c r="L700" s="598"/>
      <c r="M700" s="598"/>
      <c r="N700" s="598"/>
      <c r="O700" s="599"/>
      <c r="P700" s="612" t="s">
        <v>0</v>
      </c>
      <c r="Q700" s="612"/>
      <c r="R700" s="612"/>
      <c r="S700" s="613"/>
      <c r="T700" s="770" t="s">
        <v>29</v>
      </c>
      <c r="U700" s="612"/>
      <c r="V700" s="612"/>
      <c r="W700" s="612"/>
      <c r="X700" s="612"/>
      <c r="Y700" s="612"/>
      <c r="Z700" s="612"/>
      <c r="AA700" s="612"/>
      <c r="AB700" s="612"/>
      <c r="AC700" s="612"/>
      <c r="AD700" s="612"/>
      <c r="AE700" s="612"/>
      <c r="AF700" s="771"/>
      <c r="AG700" s="658"/>
      <c r="AH700" s="133"/>
      <c r="AI700" s="133"/>
      <c r="AJ700" s="133"/>
      <c r="AK700" s="133"/>
      <c r="AL700" s="133"/>
      <c r="AM700" s="133"/>
      <c r="AN700" s="133"/>
      <c r="AO700" s="133"/>
      <c r="AP700" s="133"/>
      <c r="AQ700" s="133"/>
      <c r="AR700" s="133"/>
      <c r="AS700" s="133"/>
      <c r="AT700" s="133"/>
      <c r="AU700" s="133"/>
      <c r="AV700" s="133"/>
      <c r="AW700" s="133"/>
      <c r="AX700" s="659"/>
    </row>
    <row r="701" spans="1:64" ht="10.5" customHeight="1" x14ac:dyDescent="0.15">
      <c r="A701" s="616"/>
      <c r="B701" s="617"/>
      <c r="C701" s="748"/>
      <c r="D701" s="749"/>
      <c r="E701" s="749"/>
      <c r="F701" s="749"/>
      <c r="G701" s="749"/>
      <c r="H701" s="749"/>
      <c r="I701" s="749"/>
      <c r="J701" s="749"/>
      <c r="K701" s="749"/>
      <c r="L701" s="749"/>
      <c r="M701" s="749"/>
      <c r="N701" s="749"/>
      <c r="O701" s="750"/>
      <c r="P701" s="572"/>
      <c r="Q701" s="572"/>
      <c r="R701" s="572"/>
      <c r="S701" s="573"/>
      <c r="T701" s="620"/>
      <c r="U701" s="621"/>
      <c r="V701" s="621"/>
      <c r="W701" s="621"/>
      <c r="X701" s="621"/>
      <c r="Y701" s="621"/>
      <c r="Z701" s="621"/>
      <c r="AA701" s="621"/>
      <c r="AB701" s="621"/>
      <c r="AC701" s="621"/>
      <c r="AD701" s="621"/>
      <c r="AE701" s="621"/>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10.5" customHeight="1" x14ac:dyDescent="0.15">
      <c r="A702" s="616"/>
      <c r="B702" s="617"/>
      <c r="C702" s="748"/>
      <c r="D702" s="749"/>
      <c r="E702" s="749"/>
      <c r="F702" s="749"/>
      <c r="G702" s="749"/>
      <c r="H702" s="749"/>
      <c r="I702" s="749"/>
      <c r="J702" s="749"/>
      <c r="K702" s="749"/>
      <c r="L702" s="749"/>
      <c r="M702" s="749"/>
      <c r="N702" s="749"/>
      <c r="O702" s="750"/>
      <c r="P702" s="572"/>
      <c r="Q702" s="572"/>
      <c r="R702" s="572"/>
      <c r="S702" s="573"/>
      <c r="T702" s="620"/>
      <c r="U702" s="621"/>
      <c r="V702" s="621"/>
      <c r="W702" s="621"/>
      <c r="X702" s="621"/>
      <c r="Y702" s="621"/>
      <c r="Z702" s="621"/>
      <c r="AA702" s="621"/>
      <c r="AB702" s="621"/>
      <c r="AC702" s="621"/>
      <c r="AD702" s="621"/>
      <c r="AE702" s="621"/>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10.5" customHeight="1" x14ac:dyDescent="0.15">
      <c r="A703" s="616"/>
      <c r="B703" s="617"/>
      <c r="C703" s="748"/>
      <c r="D703" s="749"/>
      <c r="E703" s="749"/>
      <c r="F703" s="749"/>
      <c r="G703" s="749"/>
      <c r="H703" s="749"/>
      <c r="I703" s="749"/>
      <c r="J703" s="749"/>
      <c r="K703" s="749"/>
      <c r="L703" s="749"/>
      <c r="M703" s="749"/>
      <c r="N703" s="749"/>
      <c r="O703" s="750"/>
      <c r="P703" s="572"/>
      <c r="Q703" s="572"/>
      <c r="R703" s="572"/>
      <c r="S703" s="573"/>
      <c r="T703" s="620"/>
      <c r="U703" s="621"/>
      <c r="V703" s="621"/>
      <c r="W703" s="621"/>
      <c r="X703" s="621"/>
      <c r="Y703" s="621"/>
      <c r="Z703" s="621"/>
      <c r="AA703" s="621"/>
      <c r="AB703" s="621"/>
      <c r="AC703" s="621"/>
      <c r="AD703" s="621"/>
      <c r="AE703" s="621"/>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10.5" customHeight="1" x14ac:dyDescent="0.15">
      <c r="A704" s="616"/>
      <c r="B704" s="617"/>
      <c r="C704" s="748"/>
      <c r="D704" s="749"/>
      <c r="E704" s="749"/>
      <c r="F704" s="749"/>
      <c r="G704" s="749"/>
      <c r="H704" s="749"/>
      <c r="I704" s="749"/>
      <c r="J704" s="749"/>
      <c r="K704" s="749"/>
      <c r="L704" s="749"/>
      <c r="M704" s="749"/>
      <c r="N704" s="749"/>
      <c r="O704" s="750"/>
      <c r="P704" s="572"/>
      <c r="Q704" s="572"/>
      <c r="R704" s="572"/>
      <c r="S704" s="573"/>
      <c r="T704" s="620"/>
      <c r="U704" s="621"/>
      <c r="V704" s="621"/>
      <c r="W704" s="621"/>
      <c r="X704" s="621"/>
      <c r="Y704" s="621"/>
      <c r="Z704" s="621"/>
      <c r="AA704" s="621"/>
      <c r="AB704" s="621"/>
      <c r="AC704" s="621"/>
      <c r="AD704" s="621"/>
      <c r="AE704" s="621"/>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10.5" customHeight="1" x14ac:dyDescent="0.15">
      <c r="A705" s="618"/>
      <c r="B705" s="619"/>
      <c r="C705" s="754"/>
      <c r="D705" s="755"/>
      <c r="E705" s="755"/>
      <c r="F705" s="755"/>
      <c r="G705" s="755"/>
      <c r="H705" s="755"/>
      <c r="I705" s="755"/>
      <c r="J705" s="755"/>
      <c r="K705" s="755"/>
      <c r="L705" s="755"/>
      <c r="M705" s="755"/>
      <c r="N705" s="755"/>
      <c r="O705" s="756"/>
      <c r="P705" s="768"/>
      <c r="Q705" s="768"/>
      <c r="R705" s="768"/>
      <c r="S705" s="769"/>
      <c r="T705" s="772"/>
      <c r="U705" s="773"/>
      <c r="V705" s="773"/>
      <c r="W705" s="773"/>
      <c r="X705" s="773"/>
      <c r="Y705" s="773"/>
      <c r="Z705" s="773"/>
      <c r="AA705" s="773"/>
      <c r="AB705" s="773"/>
      <c r="AC705" s="773"/>
      <c r="AD705" s="773"/>
      <c r="AE705" s="773"/>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39.75" customHeight="1" x14ac:dyDescent="0.15">
      <c r="A706" s="563" t="s">
        <v>54</v>
      </c>
      <c r="B706" s="564"/>
      <c r="C706" s="279" t="s">
        <v>60</v>
      </c>
      <c r="D706" s="751"/>
      <c r="E706" s="751"/>
      <c r="F706" s="752"/>
      <c r="G706" s="765" t="s">
        <v>577</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39.75" customHeight="1" thickBot="1" x14ac:dyDescent="0.2">
      <c r="A707" s="565"/>
      <c r="B707" s="566"/>
      <c r="C707" s="760" t="s">
        <v>64</v>
      </c>
      <c r="D707" s="761"/>
      <c r="E707" s="761"/>
      <c r="F707" s="762"/>
      <c r="G707" s="763" t="s">
        <v>578</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6"/>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560"/>
      <c r="B711" s="561"/>
      <c r="C711" s="561"/>
      <c r="D711" s="561"/>
      <c r="E711" s="562"/>
      <c r="F711" s="600"/>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119.25" customHeight="1" thickBot="1" x14ac:dyDescent="0.2">
      <c r="A713" s="717"/>
      <c r="B713" s="718"/>
      <c r="C713" s="718"/>
      <c r="D713" s="718"/>
      <c r="E713" s="719"/>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3.2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5" customHeight="1" x14ac:dyDescent="0.15">
      <c r="A717" s="567" t="s">
        <v>464</v>
      </c>
      <c r="B717" s="300"/>
      <c r="C717" s="300"/>
      <c r="D717" s="300"/>
      <c r="E717" s="300"/>
      <c r="F717" s="300"/>
      <c r="G717" s="720">
        <v>345</v>
      </c>
      <c r="H717" s="720"/>
      <c r="I717" s="720"/>
      <c r="J717" s="720"/>
      <c r="K717" s="720"/>
      <c r="L717" s="720"/>
      <c r="M717" s="720"/>
      <c r="N717" s="720"/>
      <c r="O717" s="720"/>
      <c r="P717" s="720"/>
      <c r="Q717" s="300" t="s">
        <v>376</v>
      </c>
      <c r="R717" s="300"/>
      <c r="S717" s="300"/>
      <c r="T717" s="300"/>
      <c r="U717" s="300"/>
      <c r="V717" s="300"/>
      <c r="W717" s="720">
        <v>320</v>
      </c>
      <c r="X717" s="720"/>
      <c r="Y717" s="720"/>
      <c r="Z717" s="720"/>
      <c r="AA717" s="720"/>
      <c r="AB717" s="720"/>
      <c r="AC717" s="720"/>
      <c r="AD717" s="720"/>
      <c r="AE717" s="720"/>
      <c r="AF717" s="720"/>
      <c r="AG717" s="300" t="s">
        <v>377</v>
      </c>
      <c r="AH717" s="300"/>
      <c r="AI717" s="300"/>
      <c r="AJ717" s="300"/>
      <c r="AK717" s="300"/>
      <c r="AL717" s="300"/>
      <c r="AM717" s="720">
        <v>332</v>
      </c>
      <c r="AN717" s="720"/>
      <c r="AO717" s="720"/>
      <c r="AP717" s="720"/>
      <c r="AQ717" s="720"/>
      <c r="AR717" s="720"/>
      <c r="AS717" s="720"/>
      <c r="AT717" s="720"/>
      <c r="AU717" s="720"/>
      <c r="AV717" s="720"/>
      <c r="AW717" s="60"/>
      <c r="AX717" s="61"/>
    </row>
    <row r="718" spans="1:50" ht="15" customHeight="1" thickBot="1" x14ac:dyDescent="0.2">
      <c r="A718" s="716" t="s">
        <v>378</v>
      </c>
      <c r="B718" s="657"/>
      <c r="C718" s="657"/>
      <c r="D718" s="657"/>
      <c r="E718" s="657"/>
      <c r="F718" s="657"/>
      <c r="G718" s="778">
        <v>222</v>
      </c>
      <c r="H718" s="778"/>
      <c r="I718" s="778"/>
      <c r="J718" s="778"/>
      <c r="K718" s="778"/>
      <c r="L718" s="778"/>
      <c r="M718" s="778"/>
      <c r="N718" s="778"/>
      <c r="O718" s="778"/>
      <c r="P718" s="778"/>
      <c r="Q718" s="657" t="s">
        <v>379</v>
      </c>
      <c r="R718" s="657"/>
      <c r="S718" s="657"/>
      <c r="T718" s="657"/>
      <c r="U718" s="657"/>
      <c r="V718" s="657"/>
      <c r="W718" s="656">
        <v>210</v>
      </c>
      <c r="X718" s="656"/>
      <c r="Y718" s="656"/>
      <c r="Z718" s="656"/>
      <c r="AA718" s="656"/>
      <c r="AB718" s="656"/>
      <c r="AC718" s="656"/>
      <c r="AD718" s="656"/>
      <c r="AE718" s="656"/>
      <c r="AF718" s="656"/>
      <c r="AG718" s="657" t="s">
        <v>380</v>
      </c>
      <c r="AH718" s="657"/>
      <c r="AI718" s="657"/>
      <c r="AJ718" s="657"/>
      <c r="AK718" s="657"/>
      <c r="AL718" s="657"/>
      <c r="AM718" s="753">
        <v>216</v>
      </c>
      <c r="AN718" s="753"/>
      <c r="AO718" s="753"/>
      <c r="AP718" s="753"/>
      <c r="AQ718" s="753"/>
      <c r="AR718" s="753"/>
      <c r="AS718" s="753"/>
      <c r="AT718" s="753"/>
      <c r="AU718" s="753"/>
      <c r="AV718" s="753"/>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2" t="s">
        <v>552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19.5" customHeight="1" x14ac:dyDescent="0.15">
      <c r="A760" s="568"/>
      <c r="B760" s="734"/>
      <c r="C760" s="734"/>
      <c r="D760" s="734"/>
      <c r="E760" s="734"/>
      <c r="F760" s="735"/>
      <c r="G760" s="290" t="s">
        <v>553</v>
      </c>
      <c r="H760" s="291"/>
      <c r="I760" s="291"/>
      <c r="J760" s="291"/>
      <c r="K760" s="292"/>
      <c r="L760" s="293" t="s">
        <v>554</v>
      </c>
      <c r="M760" s="294"/>
      <c r="N760" s="294"/>
      <c r="O760" s="294"/>
      <c r="P760" s="294"/>
      <c r="Q760" s="294"/>
      <c r="R760" s="294"/>
      <c r="S760" s="294"/>
      <c r="T760" s="294"/>
      <c r="U760" s="294"/>
      <c r="V760" s="294"/>
      <c r="W760" s="294"/>
      <c r="X760" s="295"/>
      <c r="Y760" s="455">
        <v>10</v>
      </c>
      <c r="Z760" s="456"/>
      <c r="AA760" s="456"/>
      <c r="AB760" s="539"/>
      <c r="AC760" s="290" t="s">
        <v>555</v>
      </c>
      <c r="AD760" s="291"/>
      <c r="AE760" s="291"/>
      <c r="AF760" s="291"/>
      <c r="AG760" s="292"/>
      <c r="AH760" s="293" t="s">
        <v>559</v>
      </c>
      <c r="AI760" s="294"/>
      <c r="AJ760" s="294"/>
      <c r="AK760" s="294"/>
      <c r="AL760" s="294"/>
      <c r="AM760" s="294"/>
      <c r="AN760" s="294"/>
      <c r="AO760" s="294"/>
      <c r="AP760" s="294"/>
      <c r="AQ760" s="294"/>
      <c r="AR760" s="294"/>
      <c r="AS760" s="294"/>
      <c r="AT760" s="295"/>
      <c r="AU760" s="455">
        <v>4</v>
      </c>
      <c r="AV760" s="456"/>
      <c r="AW760" s="456"/>
      <c r="AX760" s="539"/>
    </row>
    <row r="761" spans="1:50" ht="19.5" customHeight="1" x14ac:dyDescent="0.15">
      <c r="A761" s="568"/>
      <c r="B761" s="734"/>
      <c r="C761" s="734"/>
      <c r="D761" s="734"/>
      <c r="E761" s="734"/>
      <c r="F761" s="735"/>
      <c r="G761" s="270" t="s">
        <v>555</v>
      </c>
      <c r="H761" s="271"/>
      <c r="I761" s="271"/>
      <c r="J761" s="271"/>
      <c r="K761" s="272"/>
      <c r="L761" s="371" t="s">
        <v>556</v>
      </c>
      <c r="M761" s="372"/>
      <c r="N761" s="372"/>
      <c r="O761" s="372"/>
      <c r="P761" s="372"/>
      <c r="Q761" s="372"/>
      <c r="R761" s="372"/>
      <c r="S761" s="372"/>
      <c r="T761" s="372"/>
      <c r="U761" s="372"/>
      <c r="V761" s="372"/>
      <c r="W761" s="372"/>
      <c r="X761" s="373"/>
      <c r="Y761" s="368">
        <v>5</v>
      </c>
      <c r="Z761" s="369"/>
      <c r="AA761" s="369"/>
      <c r="AB761" s="375"/>
      <c r="AC761" s="270" t="s">
        <v>560</v>
      </c>
      <c r="AD761" s="271"/>
      <c r="AE761" s="271"/>
      <c r="AF761" s="271"/>
      <c r="AG761" s="272"/>
      <c r="AH761" s="371" t="s">
        <v>561</v>
      </c>
      <c r="AI761" s="372"/>
      <c r="AJ761" s="372"/>
      <c r="AK761" s="372"/>
      <c r="AL761" s="372"/>
      <c r="AM761" s="372"/>
      <c r="AN761" s="372"/>
      <c r="AO761" s="372"/>
      <c r="AP761" s="372"/>
      <c r="AQ761" s="372"/>
      <c r="AR761" s="372"/>
      <c r="AS761" s="372"/>
      <c r="AT761" s="373"/>
      <c r="AU761" s="368">
        <v>4</v>
      </c>
      <c r="AV761" s="369"/>
      <c r="AW761" s="369"/>
      <c r="AX761" s="375"/>
    </row>
    <row r="762" spans="1:50" ht="19.5" customHeight="1" x14ac:dyDescent="0.15">
      <c r="A762" s="568"/>
      <c r="B762" s="734"/>
      <c r="C762" s="734"/>
      <c r="D762" s="734"/>
      <c r="E762" s="734"/>
      <c r="F762" s="735"/>
      <c r="G762" s="270" t="s">
        <v>205</v>
      </c>
      <c r="H762" s="271"/>
      <c r="I762" s="271"/>
      <c r="J762" s="271"/>
      <c r="K762" s="272"/>
      <c r="L762" s="371" t="s">
        <v>557</v>
      </c>
      <c r="M762" s="372"/>
      <c r="N762" s="372"/>
      <c r="O762" s="372"/>
      <c r="P762" s="372"/>
      <c r="Q762" s="372"/>
      <c r="R762" s="372"/>
      <c r="S762" s="372"/>
      <c r="T762" s="372"/>
      <c r="U762" s="372"/>
      <c r="V762" s="372"/>
      <c r="W762" s="372"/>
      <c r="X762" s="373"/>
      <c r="Y762" s="368">
        <v>2</v>
      </c>
      <c r="Z762" s="369"/>
      <c r="AA762" s="369"/>
      <c r="AB762" s="375"/>
      <c r="AC762" s="270" t="s">
        <v>205</v>
      </c>
      <c r="AD762" s="271"/>
      <c r="AE762" s="271"/>
      <c r="AF762" s="271"/>
      <c r="AG762" s="272"/>
      <c r="AH762" s="371" t="s">
        <v>562</v>
      </c>
      <c r="AI762" s="372"/>
      <c r="AJ762" s="372"/>
      <c r="AK762" s="372"/>
      <c r="AL762" s="372"/>
      <c r="AM762" s="372"/>
      <c r="AN762" s="372"/>
      <c r="AO762" s="372"/>
      <c r="AP762" s="372"/>
      <c r="AQ762" s="372"/>
      <c r="AR762" s="372"/>
      <c r="AS762" s="372"/>
      <c r="AT762" s="373"/>
      <c r="AU762" s="368">
        <v>4</v>
      </c>
      <c r="AV762" s="369"/>
      <c r="AW762" s="369"/>
      <c r="AX762" s="375"/>
    </row>
    <row r="763" spans="1:50" ht="19.5" customHeight="1" x14ac:dyDescent="0.15">
      <c r="A763" s="568"/>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19.5" customHeight="1" x14ac:dyDescent="0.15">
      <c r="A764" s="568"/>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19.5" customHeight="1" x14ac:dyDescent="0.15">
      <c r="A765" s="568"/>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19.5" customHeight="1" x14ac:dyDescent="0.15">
      <c r="A766" s="568"/>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19.5" customHeight="1" x14ac:dyDescent="0.15">
      <c r="A767" s="568"/>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19.5" customHeight="1" x14ac:dyDescent="0.15">
      <c r="A768" s="568"/>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19.5" customHeight="1" x14ac:dyDescent="0.15">
      <c r="A769" s="568"/>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17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12</v>
      </c>
      <c r="AV770" s="382"/>
      <c r="AW770" s="382"/>
      <c r="AX770" s="384"/>
    </row>
    <row r="771" spans="1:50" ht="30" customHeight="1" x14ac:dyDescent="0.15">
      <c r="A771" s="568"/>
      <c r="B771" s="734"/>
      <c r="C771" s="734"/>
      <c r="D771" s="734"/>
      <c r="E771" s="734"/>
      <c r="F771" s="735"/>
      <c r="G771" s="392" t="s">
        <v>494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19.5" customHeight="1" x14ac:dyDescent="0.15">
      <c r="A773" s="568"/>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19.5" customHeight="1" x14ac:dyDescent="0.15">
      <c r="A774" s="568"/>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19.5" customHeight="1" x14ac:dyDescent="0.15">
      <c r="A775" s="568"/>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19.5" customHeight="1" x14ac:dyDescent="0.15">
      <c r="A776" s="568"/>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19.5" customHeight="1" x14ac:dyDescent="0.15">
      <c r="A777" s="568"/>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19.5" customHeight="1" x14ac:dyDescent="0.15">
      <c r="A778" s="568"/>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19.5" customHeight="1" x14ac:dyDescent="0.15">
      <c r="A779" s="568"/>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19.5" customHeight="1" x14ac:dyDescent="0.15">
      <c r="A780" s="568"/>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19.5" customHeight="1" x14ac:dyDescent="0.15">
      <c r="A781" s="568"/>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19.5" customHeight="1" x14ac:dyDescent="0.15">
      <c r="A782" s="568"/>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4"/>
      <c r="C784" s="734"/>
      <c r="D784" s="734"/>
      <c r="E784" s="734"/>
      <c r="F784" s="735"/>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19.5" customHeight="1" x14ac:dyDescent="0.15">
      <c r="A786" s="568"/>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19.5" customHeight="1" x14ac:dyDescent="0.15">
      <c r="A787" s="568"/>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19.5" customHeight="1" x14ac:dyDescent="0.15">
      <c r="A788" s="568"/>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19.5" customHeight="1" x14ac:dyDescent="0.15">
      <c r="A789" s="568"/>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19.5" customHeight="1" x14ac:dyDescent="0.15">
      <c r="A790" s="568"/>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19.5" customHeight="1" x14ac:dyDescent="0.15">
      <c r="A791" s="568"/>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19.5" customHeight="1" x14ac:dyDescent="0.15">
      <c r="A792" s="568"/>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19.5" customHeight="1" x14ac:dyDescent="0.15">
      <c r="A793" s="568"/>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19.5" customHeight="1" x14ac:dyDescent="0.15">
      <c r="A794" s="568"/>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19.5" customHeight="1" x14ac:dyDescent="0.15">
      <c r="A795" s="568"/>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4"/>
      <c r="C797" s="734"/>
      <c r="D797" s="734"/>
      <c r="E797" s="734"/>
      <c r="F797" s="735"/>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19.5" customHeight="1" x14ac:dyDescent="0.15">
      <c r="A799" s="568"/>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19.5" customHeight="1" x14ac:dyDescent="0.15">
      <c r="A800" s="568"/>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19.5" customHeight="1" x14ac:dyDescent="0.15">
      <c r="A801" s="568"/>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19.5" customHeight="1" x14ac:dyDescent="0.15">
      <c r="A802" s="568"/>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19.5" customHeight="1" x14ac:dyDescent="0.15">
      <c r="A803" s="568"/>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19.5" customHeight="1" x14ac:dyDescent="0.15">
      <c r="A804" s="568"/>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19.5" customHeight="1" x14ac:dyDescent="0.15">
      <c r="A805" s="568"/>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19.5" customHeight="1" x14ac:dyDescent="0.15">
      <c r="A806" s="568"/>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19.5" customHeight="1" x14ac:dyDescent="0.15">
      <c r="A807" s="568"/>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19.5" customHeight="1" x14ac:dyDescent="0.15">
      <c r="A808" s="568"/>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3.5" customHeight="1" x14ac:dyDescent="0.15">
      <c r="A816" s="374">
        <v>1</v>
      </c>
      <c r="B816" s="374">
        <v>1</v>
      </c>
      <c r="C816" s="388" t="s">
        <v>563</v>
      </c>
      <c r="D816" s="385"/>
      <c r="E816" s="385"/>
      <c r="F816" s="385"/>
      <c r="G816" s="385"/>
      <c r="H816" s="385"/>
      <c r="I816" s="385"/>
      <c r="J816" s="167">
        <v>3020001001934</v>
      </c>
      <c r="K816" s="168"/>
      <c r="L816" s="168"/>
      <c r="M816" s="168"/>
      <c r="N816" s="168"/>
      <c r="O816" s="168"/>
      <c r="P816" s="156" t="s">
        <v>564</v>
      </c>
      <c r="Q816" s="157"/>
      <c r="R816" s="157"/>
      <c r="S816" s="157"/>
      <c r="T816" s="157"/>
      <c r="U816" s="157"/>
      <c r="V816" s="157"/>
      <c r="W816" s="157"/>
      <c r="X816" s="157"/>
      <c r="Y816" s="158">
        <v>17</v>
      </c>
      <c r="Z816" s="159"/>
      <c r="AA816" s="159"/>
      <c r="AB816" s="160"/>
      <c r="AC816" s="273" t="s">
        <v>565</v>
      </c>
      <c r="AD816" s="273"/>
      <c r="AE816" s="273"/>
      <c r="AF816" s="273"/>
      <c r="AG816" s="273"/>
      <c r="AH816" s="274">
        <v>2</v>
      </c>
      <c r="AI816" s="275"/>
      <c r="AJ816" s="275"/>
      <c r="AK816" s="275"/>
      <c r="AL816" s="276">
        <v>99</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40.5" customHeight="1" x14ac:dyDescent="0.15">
      <c r="A849" s="374">
        <v>1</v>
      </c>
      <c r="B849" s="374">
        <v>1</v>
      </c>
      <c r="C849" s="388" t="s">
        <v>566</v>
      </c>
      <c r="D849" s="385"/>
      <c r="E849" s="385"/>
      <c r="F849" s="385"/>
      <c r="G849" s="385"/>
      <c r="H849" s="385"/>
      <c r="I849" s="385"/>
      <c r="J849" s="167">
        <v>3010005013299</v>
      </c>
      <c r="K849" s="168"/>
      <c r="L849" s="168"/>
      <c r="M849" s="168"/>
      <c r="N849" s="168"/>
      <c r="O849" s="168"/>
      <c r="P849" s="156" t="s">
        <v>579</v>
      </c>
      <c r="Q849" s="157"/>
      <c r="R849" s="157"/>
      <c r="S849" s="157"/>
      <c r="T849" s="157"/>
      <c r="U849" s="157"/>
      <c r="V849" s="157"/>
      <c r="W849" s="157"/>
      <c r="X849" s="157"/>
      <c r="Y849" s="158">
        <v>12</v>
      </c>
      <c r="Z849" s="159"/>
      <c r="AA849" s="159"/>
      <c r="AB849" s="160"/>
      <c r="AC849" s="273" t="s">
        <v>565</v>
      </c>
      <c r="AD849" s="273"/>
      <c r="AE849" s="273"/>
      <c r="AF849" s="273"/>
      <c r="AG849" s="273"/>
      <c r="AH849" s="274">
        <v>1</v>
      </c>
      <c r="AI849" s="275"/>
      <c r="AJ849" s="275"/>
      <c r="AK849" s="275"/>
      <c r="AL849" s="276">
        <v>97</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9" t="s">
        <v>511</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5"/>
      <c r="E1080" s="183" t="s">
        <v>426</v>
      </c>
      <c r="F1080" s="845"/>
      <c r="G1080" s="845"/>
      <c r="H1080" s="845"/>
      <c r="I1080" s="845"/>
      <c r="J1080" s="183" t="s">
        <v>465</v>
      </c>
      <c r="K1080" s="183"/>
      <c r="L1080" s="183"/>
      <c r="M1080" s="183"/>
      <c r="N1080" s="183"/>
      <c r="O1080" s="183"/>
      <c r="P1080" s="287" t="s">
        <v>31</v>
      </c>
      <c r="Q1080" s="287"/>
      <c r="R1080" s="287"/>
      <c r="S1080" s="287"/>
      <c r="T1080" s="287"/>
      <c r="U1080" s="287"/>
      <c r="V1080" s="287"/>
      <c r="W1080" s="287"/>
      <c r="X1080" s="287"/>
      <c r="Y1080" s="183" t="s">
        <v>468</v>
      </c>
      <c r="Z1080" s="845"/>
      <c r="AA1080" s="845"/>
      <c r="AB1080" s="845"/>
      <c r="AC1080" s="183" t="s">
        <v>399</v>
      </c>
      <c r="AD1080" s="183"/>
      <c r="AE1080" s="183"/>
      <c r="AF1080" s="183"/>
      <c r="AG1080" s="183"/>
      <c r="AH1080" s="287" t="s">
        <v>416</v>
      </c>
      <c r="AI1080" s="296"/>
      <c r="AJ1080" s="296"/>
      <c r="AK1080" s="296"/>
      <c r="AL1080" s="296" t="s">
        <v>23</v>
      </c>
      <c r="AM1080" s="296"/>
      <c r="AN1080" s="296"/>
      <c r="AO1080" s="846"/>
      <c r="AP1080" s="387" t="s">
        <v>513</v>
      </c>
      <c r="AQ1080" s="387"/>
      <c r="AR1080" s="387"/>
      <c r="AS1080" s="387"/>
      <c r="AT1080" s="387"/>
      <c r="AU1080" s="387"/>
      <c r="AV1080" s="387"/>
      <c r="AW1080" s="387"/>
      <c r="AX1080" s="387"/>
    </row>
    <row r="1081" spans="1:50" ht="30.75" customHeight="1" x14ac:dyDescent="0.15">
      <c r="A1081" s="374">
        <v>1</v>
      </c>
      <c r="B1081" s="374">
        <v>1</v>
      </c>
      <c r="C1081" s="848"/>
      <c r="D1081" s="848"/>
      <c r="E1081" s="847"/>
      <c r="F1081" s="847"/>
      <c r="G1081" s="847"/>
      <c r="H1081" s="847"/>
      <c r="I1081" s="84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7">
      <formula>IF(RIGHT(TEXT(P14,"0.#"),1)=".",FALSE,TRUE)</formula>
    </cfRule>
    <cfRule type="expression" dxfId="2686" priority="11198">
      <formula>IF(RIGHT(TEXT(P14,"0.#"),1)=".",TRUE,FALSE)</formula>
    </cfRule>
  </conditionalFormatting>
  <conditionalFormatting sqref="AE23">
    <cfRule type="expression" dxfId="2685" priority="11187">
      <formula>IF(RIGHT(TEXT(AE23,"0.#"),1)=".",FALSE,TRUE)</formula>
    </cfRule>
    <cfRule type="expression" dxfId="2684" priority="11188">
      <formula>IF(RIGHT(TEXT(AE23,"0.#"),1)=".",TRUE,FALSE)</formula>
    </cfRule>
  </conditionalFormatting>
  <conditionalFormatting sqref="L105">
    <cfRule type="expression" dxfId="2683" priority="11079">
      <formula>IF(RIGHT(TEXT(L105,"0.#"),1)=".",FALSE,TRUE)</formula>
    </cfRule>
    <cfRule type="expression" dxfId="2682" priority="11080">
      <formula>IF(RIGHT(TEXT(L105,"0.#"),1)=".",TRUE,FALSE)</formula>
    </cfRule>
  </conditionalFormatting>
  <conditionalFormatting sqref="L110">
    <cfRule type="expression" dxfId="2681" priority="11077">
      <formula>IF(RIGHT(TEXT(L110,"0.#"),1)=".",FALSE,TRUE)</formula>
    </cfRule>
    <cfRule type="expression" dxfId="2680" priority="11078">
      <formula>IF(RIGHT(TEXT(L110,"0.#"),1)=".",TRUE,FALSE)</formula>
    </cfRule>
  </conditionalFormatting>
  <conditionalFormatting sqref="R110">
    <cfRule type="expression" dxfId="2679" priority="11075">
      <formula>IF(RIGHT(TEXT(R110,"0.#"),1)=".",FALSE,TRUE)</formula>
    </cfRule>
    <cfRule type="expression" dxfId="2678" priority="11076">
      <formula>IF(RIGHT(TEXT(R110,"0.#"),1)=".",TRUE,FALSE)</formula>
    </cfRule>
  </conditionalFormatting>
  <conditionalFormatting sqref="P18:AX18">
    <cfRule type="expression" dxfId="2677" priority="11073">
      <formula>IF(RIGHT(TEXT(P18,"0.#"),1)=".",FALSE,TRUE)</formula>
    </cfRule>
    <cfRule type="expression" dxfId="2676" priority="11074">
      <formula>IF(RIGHT(TEXT(P18,"0.#"),1)=".",TRUE,FALSE)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P16:AQ17 P15:AX15 P13:AX13">
    <cfRule type="expression" dxfId="2671" priority="10895">
      <formula>IF(RIGHT(TEXT(P13,"0.#"),1)=".",FALSE,TRUE)</formula>
    </cfRule>
    <cfRule type="expression" dxfId="2670" priority="10896">
      <formula>IF(RIGHT(TEXT(P13,"0.#"),1)=".",TRUE,FALSE)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6:L109 L104">
    <cfRule type="expression" dxfId="2665" priority="10879">
      <formula>IF(RIGHT(TEXT(L104,"0.#"),1)=".",FALSE,TRUE)</formula>
    </cfRule>
    <cfRule type="expression" dxfId="2664" priority="10880">
      <formula>IF(RIGHT(TEXT(L104,"0.#"),1)=".",TRUE,FALSE)</formula>
    </cfRule>
  </conditionalFormatting>
  <conditionalFormatting sqref="R104">
    <cfRule type="expression" dxfId="2663" priority="10875">
      <formula>IF(RIGHT(TEXT(R104,"0.#"),1)=".",FALSE,TRUE)</formula>
    </cfRule>
    <cfRule type="expression" dxfId="2662" priority="10876">
      <formula>IF(RIGHT(TEXT(R104,"0.#"),1)=".",TRUE,FALSE)</formula>
    </cfRule>
  </conditionalFormatting>
  <conditionalFormatting sqref="R105:R109">
    <cfRule type="expression" dxfId="2661" priority="10873">
      <formula>IF(RIGHT(TEXT(R105,"0.#"),1)=".",FALSE,TRUE)</formula>
    </cfRule>
    <cfRule type="expression" dxfId="2660" priority="10874">
      <formula>IF(RIGHT(TEXT(R105,"0.#"),1)=".",TRUE,FALSE)</formula>
    </cfRule>
  </conditionalFormatting>
  <conditionalFormatting sqref="Y763:Y769">
    <cfRule type="expression" dxfId="2659" priority="10871">
      <formula>IF(RIGHT(TEXT(Y763,"0.#"),1)=".",FALSE,TRUE)</formula>
    </cfRule>
    <cfRule type="expression" dxfId="2658" priority="10872">
      <formula>IF(RIGHT(TEXT(Y763,"0.#"),1)=".",TRUE,FALSE)</formula>
    </cfRule>
  </conditionalFormatting>
  <conditionalFormatting sqref="AU770">
    <cfRule type="expression" dxfId="2657" priority="10867">
      <formula>IF(RIGHT(TEXT(AU770,"0.#"),1)=".",FALSE,TRUE)</formula>
    </cfRule>
    <cfRule type="expression" dxfId="2656" priority="10868">
      <formula>IF(RIGHT(TEXT(AU770,"0.#"),1)=".",TRUE,FALSE)</formula>
    </cfRule>
  </conditionalFormatting>
  <conditionalFormatting sqref="AU763:AU769">
    <cfRule type="expression" dxfId="2655" priority="10865">
      <formula>IF(RIGHT(TEXT(AU763,"0.#"),1)=".",FALSE,TRUE)</formula>
    </cfRule>
    <cfRule type="expression" dxfId="2654" priority="10866">
      <formula>IF(RIGHT(TEXT(AU763,"0.#"),1)=".",TRUE,FALSE)</formula>
    </cfRule>
  </conditionalFormatting>
  <conditionalFormatting sqref="Y800 Y787 Y774">
    <cfRule type="expression" dxfId="2653" priority="10851">
      <formula>IF(RIGHT(TEXT(Y774,"0.#"),1)=".",FALSE,TRUE)</formula>
    </cfRule>
    <cfRule type="expression" dxfId="2652" priority="10852">
      <formula>IF(RIGHT(TEXT(Y774,"0.#"),1)=".",TRUE,FALSE)</formula>
    </cfRule>
  </conditionalFormatting>
  <conditionalFormatting sqref="Y809 Y796 Y783">
    <cfRule type="expression" dxfId="2651" priority="10849">
      <formula>IF(RIGHT(TEXT(Y783,"0.#"),1)=".",FALSE,TRUE)</formula>
    </cfRule>
    <cfRule type="expression" dxfId="2650" priority="10850">
      <formula>IF(RIGHT(TEXT(Y783,"0.#"),1)=".",TRUE,FALSE)</formula>
    </cfRule>
  </conditionalFormatting>
  <conditionalFormatting sqref="AU800 AU787 AU774">
    <cfRule type="expression" dxfId="2649" priority="10845">
      <formula>IF(RIGHT(TEXT(AU774,"0.#"),1)=".",FALSE,TRUE)</formula>
    </cfRule>
    <cfRule type="expression" dxfId="2648" priority="10846">
      <formula>IF(RIGHT(TEXT(AU774,"0.#"),1)=".",TRUE,FALSE)</formula>
    </cfRule>
  </conditionalFormatting>
  <conditionalFormatting sqref="AU809 AU796 AU783">
    <cfRule type="expression" dxfId="2647" priority="10843">
      <formula>IF(RIGHT(TEXT(AU783,"0.#"),1)=".",FALSE,TRUE)</formula>
    </cfRule>
    <cfRule type="expression" dxfId="2646" priority="10844">
      <formula>IF(RIGHT(TEXT(AU783,"0.#"),1)=".",TRUE,FALSE)</formula>
    </cfRule>
  </conditionalFormatting>
  <conditionalFormatting sqref="AU801:AU808 AU799 AU788:AU795 AU786 AU775:AU782 AU773">
    <cfRule type="expression" dxfId="2645" priority="10841">
      <formula>IF(RIGHT(TEXT(AU773,"0.#"),1)=".",FALSE,TRUE)</formula>
    </cfRule>
    <cfRule type="expression" dxfId="2644" priority="10842">
      <formula>IF(RIGHT(TEXT(AU773,"0.#"),1)=".",TRUE,FALSE)</formula>
    </cfRule>
  </conditionalFormatting>
  <conditionalFormatting sqref="AM60">
    <cfRule type="expression" dxfId="2643" priority="10495">
      <formula>IF(RIGHT(TEXT(AM60,"0.#"),1)=".",FALSE,TRUE)</formula>
    </cfRule>
    <cfRule type="expression" dxfId="2642" priority="10496">
      <formula>IF(RIGHT(TEXT(AM60,"0.#"),1)=".",TRUE,FALSE)</formula>
    </cfRule>
  </conditionalFormatting>
  <conditionalFormatting sqref="AE40">
    <cfRule type="expression" dxfId="2641" priority="10563">
      <formula>IF(RIGHT(TEXT(AE40,"0.#"),1)=".",FALSE,TRUE)</formula>
    </cfRule>
    <cfRule type="expression" dxfId="2640" priority="10564">
      <formula>IF(RIGHT(TEXT(AE40,"0.#"),1)=".",TRUE,FALSE)</formula>
    </cfRule>
  </conditionalFormatting>
  <conditionalFormatting sqref="AI40">
    <cfRule type="expression" dxfId="2639" priority="10561">
      <formula>IF(RIGHT(TEXT(AI40,"0.#"),1)=".",FALSE,TRUE)</formula>
    </cfRule>
    <cfRule type="expression" dxfId="2638" priority="10562">
      <formula>IF(RIGHT(TEXT(AI40,"0.#"),1)=".",TRUE,FALSE)</formula>
    </cfRule>
  </conditionalFormatting>
  <conditionalFormatting sqref="AM25">
    <cfRule type="expression" dxfId="2637" priority="10641">
      <formula>IF(RIGHT(TEXT(AM25,"0.#"),1)=".",FALSE,TRUE)</formula>
    </cfRule>
    <cfRule type="expression" dxfId="2636" priority="10642">
      <formula>IF(RIGHT(TEXT(AM25,"0.#"),1)=".",TRUE,FALSE)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Y761">
    <cfRule type="expression" dxfId="707" priority="7">
      <formula>IF(RIGHT(TEXT(Y761,"0.#"),1)=".",FALSE,TRUE)</formula>
    </cfRule>
    <cfRule type="expression" dxfId="706" priority="8">
      <formula>IF(RIGHT(TEXT(Y761,"0.#"),1)=".",TRUE,FALSE)</formula>
    </cfRule>
  </conditionalFormatting>
  <conditionalFormatting sqref="Y762 Y760">
    <cfRule type="expression" dxfId="705" priority="5">
      <formula>IF(RIGHT(TEXT(Y760,"0.#"),1)=".",FALSE,TRUE)</formula>
    </cfRule>
    <cfRule type="expression" dxfId="704" priority="6">
      <formula>IF(RIGHT(TEXT(Y760,"0.#"),1)=".",TRUE,FALSE)</formula>
    </cfRule>
  </conditionalFormatting>
  <conditionalFormatting sqref="AU761">
    <cfRule type="expression" dxfId="703" priority="3">
      <formula>IF(RIGHT(TEXT(AU761,"0.#"),1)=".",FALSE,TRUE)</formula>
    </cfRule>
    <cfRule type="expression" dxfId="702" priority="4">
      <formula>IF(RIGHT(TEXT(AU761,"0.#"),1)=".",TRUE,FALSE)</formula>
    </cfRule>
  </conditionalFormatting>
  <conditionalFormatting sqref="AU762 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t="s">
        <v>522</v>
      </c>
      <c r="R8" s="13" t="str">
        <f t="shared" si="3"/>
        <v>その他</v>
      </c>
      <c r="S8" s="13" t="str">
        <f t="shared" si="4"/>
        <v>委託・請負、その他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海洋政策</v>
      </c>
      <c r="F10" s="18" t="s">
        <v>244</v>
      </c>
      <c r="G10" s="17"/>
      <c r="H10" s="13" t="str">
        <f t="shared" si="1"/>
        <v/>
      </c>
      <c r="I10" s="13" t="str">
        <f t="shared" si="5"/>
        <v>一般会計</v>
      </c>
      <c r="K10" s="14" t="s">
        <v>514</v>
      </c>
      <c r="L10" s="15"/>
      <c r="M10" s="13" t="str">
        <f t="shared" si="2"/>
        <v/>
      </c>
      <c r="N10" s="13" t="str">
        <f t="shared" si="6"/>
        <v/>
      </c>
      <c r="O10" s="13"/>
      <c r="P10" s="13" t="str">
        <f>S8</f>
        <v>委託・請負、その他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1"/>
      <c r="Z2" s="379"/>
      <c r="AA2" s="380"/>
      <c r="AB2" s="885" t="s">
        <v>12</v>
      </c>
      <c r="AC2" s="886"/>
      <c r="AD2" s="88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2"/>
      <c r="Z3" s="883"/>
      <c r="AA3" s="884"/>
      <c r="AB3" s="888"/>
      <c r="AC3" s="889"/>
      <c r="AD3" s="89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1"/>
      <c r="I4" s="891"/>
      <c r="J4" s="891"/>
      <c r="K4" s="891"/>
      <c r="L4" s="891"/>
      <c r="M4" s="891"/>
      <c r="N4" s="891"/>
      <c r="O4" s="892"/>
      <c r="P4" s="102"/>
      <c r="Q4" s="899"/>
      <c r="R4" s="899"/>
      <c r="S4" s="899"/>
      <c r="T4" s="899"/>
      <c r="U4" s="899"/>
      <c r="V4" s="899"/>
      <c r="W4" s="899"/>
      <c r="X4" s="900"/>
      <c r="Y4" s="877" t="s">
        <v>14</v>
      </c>
      <c r="Z4" s="878"/>
      <c r="AA4" s="879"/>
      <c r="AB4" s="484"/>
      <c r="AC4" s="880"/>
      <c r="AD4" s="88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3"/>
      <c r="H5" s="894"/>
      <c r="I5" s="894"/>
      <c r="J5" s="894"/>
      <c r="K5" s="894"/>
      <c r="L5" s="894"/>
      <c r="M5" s="894"/>
      <c r="N5" s="894"/>
      <c r="O5" s="895"/>
      <c r="P5" s="901"/>
      <c r="Q5" s="901"/>
      <c r="R5" s="901"/>
      <c r="S5" s="901"/>
      <c r="T5" s="901"/>
      <c r="U5" s="901"/>
      <c r="V5" s="901"/>
      <c r="W5" s="901"/>
      <c r="X5" s="902"/>
      <c r="Y5" s="252" t="s">
        <v>61</v>
      </c>
      <c r="Z5" s="874"/>
      <c r="AA5" s="875"/>
      <c r="AB5" s="499"/>
      <c r="AC5" s="876"/>
      <c r="AD5" s="87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6"/>
      <c r="H6" s="897"/>
      <c r="I6" s="897"/>
      <c r="J6" s="897"/>
      <c r="K6" s="897"/>
      <c r="L6" s="897"/>
      <c r="M6" s="897"/>
      <c r="N6" s="897"/>
      <c r="O6" s="898"/>
      <c r="P6" s="702"/>
      <c r="Q6" s="702"/>
      <c r="R6" s="702"/>
      <c r="S6" s="702"/>
      <c r="T6" s="702"/>
      <c r="U6" s="702"/>
      <c r="V6" s="702"/>
      <c r="W6" s="702"/>
      <c r="X6" s="903"/>
      <c r="Y6" s="904" t="s">
        <v>15</v>
      </c>
      <c r="Z6" s="874"/>
      <c r="AA6" s="875"/>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1"/>
      <c r="Z7" s="379"/>
      <c r="AA7" s="380"/>
      <c r="AB7" s="885" t="s">
        <v>12</v>
      </c>
      <c r="AC7" s="886"/>
      <c r="AD7" s="88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2"/>
      <c r="Z8" s="883"/>
      <c r="AA8" s="884"/>
      <c r="AB8" s="888"/>
      <c r="AC8" s="889"/>
      <c r="AD8" s="89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1"/>
      <c r="I9" s="891"/>
      <c r="J9" s="891"/>
      <c r="K9" s="891"/>
      <c r="L9" s="891"/>
      <c r="M9" s="891"/>
      <c r="N9" s="891"/>
      <c r="O9" s="892"/>
      <c r="P9" s="102"/>
      <c r="Q9" s="899"/>
      <c r="R9" s="899"/>
      <c r="S9" s="899"/>
      <c r="T9" s="899"/>
      <c r="U9" s="899"/>
      <c r="V9" s="899"/>
      <c r="W9" s="899"/>
      <c r="X9" s="900"/>
      <c r="Y9" s="877" t="s">
        <v>14</v>
      </c>
      <c r="Z9" s="878"/>
      <c r="AA9" s="879"/>
      <c r="AB9" s="484"/>
      <c r="AC9" s="880"/>
      <c r="AD9" s="88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3"/>
      <c r="H10" s="894"/>
      <c r="I10" s="894"/>
      <c r="J10" s="894"/>
      <c r="K10" s="894"/>
      <c r="L10" s="894"/>
      <c r="M10" s="894"/>
      <c r="N10" s="894"/>
      <c r="O10" s="895"/>
      <c r="P10" s="901"/>
      <c r="Q10" s="901"/>
      <c r="R10" s="901"/>
      <c r="S10" s="901"/>
      <c r="T10" s="901"/>
      <c r="U10" s="901"/>
      <c r="V10" s="901"/>
      <c r="W10" s="901"/>
      <c r="X10" s="902"/>
      <c r="Y10" s="252" t="s">
        <v>61</v>
      </c>
      <c r="Z10" s="874"/>
      <c r="AA10" s="875"/>
      <c r="AB10" s="499"/>
      <c r="AC10" s="876"/>
      <c r="AD10" s="87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6"/>
      <c r="H11" s="897"/>
      <c r="I11" s="897"/>
      <c r="J11" s="897"/>
      <c r="K11" s="897"/>
      <c r="L11" s="897"/>
      <c r="M11" s="897"/>
      <c r="N11" s="897"/>
      <c r="O11" s="898"/>
      <c r="P11" s="702"/>
      <c r="Q11" s="702"/>
      <c r="R11" s="702"/>
      <c r="S11" s="702"/>
      <c r="T11" s="702"/>
      <c r="U11" s="702"/>
      <c r="V11" s="702"/>
      <c r="W11" s="702"/>
      <c r="X11" s="903"/>
      <c r="Y11" s="904" t="s">
        <v>15</v>
      </c>
      <c r="Z11" s="874"/>
      <c r="AA11" s="875"/>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1"/>
      <c r="Z12" s="379"/>
      <c r="AA12" s="380"/>
      <c r="AB12" s="885" t="s">
        <v>12</v>
      </c>
      <c r="AC12" s="886"/>
      <c r="AD12" s="88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2"/>
      <c r="Z13" s="883"/>
      <c r="AA13" s="884"/>
      <c r="AB13" s="888"/>
      <c r="AC13" s="889"/>
      <c r="AD13" s="89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1"/>
      <c r="I14" s="891"/>
      <c r="J14" s="891"/>
      <c r="K14" s="891"/>
      <c r="L14" s="891"/>
      <c r="M14" s="891"/>
      <c r="N14" s="891"/>
      <c r="O14" s="892"/>
      <c r="P14" s="102"/>
      <c r="Q14" s="899"/>
      <c r="R14" s="899"/>
      <c r="S14" s="899"/>
      <c r="T14" s="899"/>
      <c r="U14" s="899"/>
      <c r="V14" s="899"/>
      <c r="W14" s="899"/>
      <c r="X14" s="900"/>
      <c r="Y14" s="877" t="s">
        <v>14</v>
      </c>
      <c r="Z14" s="878"/>
      <c r="AA14" s="879"/>
      <c r="AB14" s="484"/>
      <c r="AC14" s="880"/>
      <c r="AD14" s="88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3"/>
      <c r="H15" s="894"/>
      <c r="I15" s="894"/>
      <c r="J15" s="894"/>
      <c r="K15" s="894"/>
      <c r="L15" s="894"/>
      <c r="M15" s="894"/>
      <c r="N15" s="894"/>
      <c r="O15" s="895"/>
      <c r="P15" s="901"/>
      <c r="Q15" s="901"/>
      <c r="R15" s="901"/>
      <c r="S15" s="901"/>
      <c r="T15" s="901"/>
      <c r="U15" s="901"/>
      <c r="V15" s="901"/>
      <c r="W15" s="901"/>
      <c r="X15" s="902"/>
      <c r="Y15" s="252" t="s">
        <v>61</v>
      </c>
      <c r="Z15" s="874"/>
      <c r="AA15" s="875"/>
      <c r="AB15" s="499"/>
      <c r="AC15" s="876"/>
      <c r="AD15" s="87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6"/>
      <c r="H16" s="897"/>
      <c r="I16" s="897"/>
      <c r="J16" s="897"/>
      <c r="K16" s="897"/>
      <c r="L16" s="897"/>
      <c r="M16" s="897"/>
      <c r="N16" s="897"/>
      <c r="O16" s="898"/>
      <c r="P16" s="702"/>
      <c r="Q16" s="702"/>
      <c r="R16" s="702"/>
      <c r="S16" s="702"/>
      <c r="T16" s="702"/>
      <c r="U16" s="702"/>
      <c r="V16" s="702"/>
      <c r="W16" s="702"/>
      <c r="X16" s="903"/>
      <c r="Y16" s="904" t="s">
        <v>15</v>
      </c>
      <c r="Z16" s="874"/>
      <c r="AA16" s="875"/>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1"/>
      <c r="Z17" s="379"/>
      <c r="AA17" s="380"/>
      <c r="AB17" s="885" t="s">
        <v>12</v>
      </c>
      <c r="AC17" s="886"/>
      <c r="AD17" s="88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2"/>
      <c r="Z18" s="883"/>
      <c r="AA18" s="884"/>
      <c r="AB18" s="888"/>
      <c r="AC18" s="889"/>
      <c r="AD18" s="89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1"/>
      <c r="I19" s="891"/>
      <c r="J19" s="891"/>
      <c r="K19" s="891"/>
      <c r="L19" s="891"/>
      <c r="M19" s="891"/>
      <c r="N19" s="891"/>
      <c r="O19" s="892"/>
      <c r="P19" s="102"/>
      <c r="Q19" s="899"/>
      <c r="R19" s="899"/>
      <c r="S19" s="899"/>
      <c r="T19" s="899"/>
      <c r="U19" s="899"/>
      <c r="V19" s="899"/>
      <c r="W19" s="899"/>
      <c r="X19" s="900"/>
      <c r="Y19" s="877" t="s">
        <v>14</v>
      </c>
      <c r="Z19" s="878"/>
      <c r="AA19" s="879"/>
      <c r="AB19" s="484"/>
      <c r="AC19" s="880"/>
      <c r="AD19" s="88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3"/>
      <c r="H20" s="894"/>
      <c r="I20" s="894"/>
      <c r="J20" s="894"/>
      <c r="K20" s="894"/>
      <c r="L20" s="894"/>
      <c r="M20" s="894"/>
      <c r="N20" s="894"/>
      <c r="O20" s="895"/>
      <c r="P20" s="901"/>
      <c r="Q20" s="901"/>
      <c r="R20" s="901"/>
      <c r="S20" s="901"/>
      <c r="T20" s="901"/>
      <c r="U20" s="901"/>
      <c r="V20" s="901"/>
      <c r="W20" s="901"/>
      <c r="X20" s="902"/>
      <c r="Y20" s="252" t="s">
        <v>61</v>
      </c>
      <c r="Z20" s="874"/>
      <c r="AA20" s="875"/>
      <c r="AB20" s="499"/>
      <c r="AC20" s="876"/>
      <c r="AD20" s="87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6"/>
      <c r="H21" s="897"/>
      <c r="I21" s="897"/>
      <c r="J21" s="897"/>
      <c r="K21" s="897"/>
      <c r="L21" s="897"/>
      <c r="M21" s="897"/>
      <c r="N21" s="897"/>
      <c r="O21" s="898"/>
      <c r="P21" s="702"/>
      <c r="Q21" s="702"/>
      <c r="R21" s="702"/>
      <c r="S21" s="702"/>
      <c r="T21" s="702"/>
      <c r="U21" s="702"/>
      <c r="V21" s="702"/>
      <c r="W21" s="702"/>
      <c r="X21" s="903"/>
      <c r="Y21" s="904" t="s">
        <v>15</v>
      </c>
      <c r="Z21" s="874"/>
      <c r="AA21" s="875"/>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1"/>
      <c r="Z22" s="379"/>
      <c r="AA22" s="380"/>
      <c r="AB22" s="885" t="s">
        <v>12</v>
      </c>
      <c r="AC22" s="886"/>
      <c r="AD22" s="88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2"/>
      <c r="Z23" s="883"/>
      <c r="AA23" s="884"/>
      <c r="AB23" s="888"/>
      <c r="AC23" s="889"/>
      <c r="AD23" s="89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1"/>
      <c r="I24" s="891"/>
      <c r="J24" s="891"/>
      <c r="K24" s="891"/>
      <c r="L24" s="891"/>
      <c r="M24" s="891"/>
      <c r="N24" s="891"/>
      <c r="O24" s="892"/>
      <c r="P24" s="102"/>
      <c r="Q24" s="899"/>
      <c r="R24" s="899"/>
      <c r="S24" s="899"/>
      <c r="T24" s="899"/>
      <c r="U24" s="899"/>
      <c r="V24" s="899"/>
      <c r="W24" s="899"/>
      <c r="X24" s="900"/>
      <c r="Y24" s="877" t="s">
        <v>14</v>
      </c>
      <c r="Z24" s="878"/>
      <c r="AA24" s="879"/>
      <c r="AB24" s="484"/>
      <c r="AC24" s="880"/>
      <c r="AD24" s="88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3"/>
      <c r="H25" s="894"/>
      <c r="I25" s="894"/>
      <c r="J25" s="894"/>
      <c r="K25" s="894"/>
      <c r="L25" s="894"/>
      <c r="M25" s="894"/>
      <c r="N25" s="894"/>
      <c r="O25" s="895"/>
      <c r="P25" s="901"/>
      <c r="Q25" s="901"/>
      <c r="R25" s="901"/>
      <c r="S25" s="901"/>
      <c r="T25" s="901"/>
      <c r="U25" s="901"/>
      <c r="V25" s="901"/>
      <c r="W25" s="901"/>
      <c r="X25" s="902"/>
      <c r="Y25" s="252" t="s">
        <v>61</v>
      </c>
      <c r="Z25" s="874"/>
      <c r="AA25" s="875"/>
      <c r="AB25" s="499"/>
      <c r="AC25" s="876"/>
      <c r="AD25" s="87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6"/>
      <c r="H26" s="897"/>
      <c r="I26" s="897"/>
      <c r="J26" s="897"/>
      <c r="K26" s="897"/>
      <c r="L26" s="897"/>
      <c r="M26" s="897"/>
      <c r="N26" s="897"/>
      <c r="O26" s="898"/>
      <c r="P26" s="702"/>
      <c r="Q26" s="702"/>
      <c r="R26" s="702"/>
      <c r="S26" s="702"/>
      <c r="T26" s="702"/>
      <c r="U26" s="702"/>
      <c r="V26" s="702"/>
      <c r="W26" s="702"/>
      <c r="X26" s="903"/>
      <c r="Y26" s="904" t="s">
        <v>15</v>
      </c>
      <c r="Z26" s="874"/>
      <c r="AA26" s="875"/>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1"/>
      <c r="Z27" s="379"/>
      <c r="AA27" s="380"/>
      <c r="AB27" s="885" t="s">
        <v>12</v>
      </c>
      <c r="AC27" s="886"/>
      <c r="AD27" s="88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2"/>
      <c r="Z28" s="883"/>
      <c r="AA28" s="884"/>
      <c r="AB28" s="888"/>
      <c r="AC28" s="889"/>
      <c r="AD28" s="89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1"/>
      <c r="I29" s="891"/>
      <c r="J29" s="891"/>
      <c r="K29" s="891"/>
      <c r="L29" s="891"/>
      <c r="M29" s="891"/>
      <c r="N29" s="891"/>
      <c r="O29" s="892"/>
      <c r="P29" s="102"/>
      <c r="Q29" s="899"/>
      <c r="R29" s="899"/>
      <c r="S29" s="899"/>
      <c r="T29" s="899"/>
      <c r="U29" s="899"/>
      <c r="V29" s="899"/>
      <c r="W29" s="899"/>
      <c r="X29" s="900"/>
      <c r="Y29" s="877" t="s">
        <v>14</v>
      </c>
      <c r="Z29" s="878"/>
      <c r="AA29" s="879"/>
      <c r="AB29" s="484"/>
      <c r="AC29" s="880"/>
      <c r="AD29" s="8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3"/>
      <c r="H30" s="894"/>
      <c r="I30" s="894"/>
      <c r="J30" s="894"/>
      <c r="K30" s="894"/>
      <c r="L30" s="894"/>
      <c r="M30" s="894"/>
      <c r="N30" s="894"/>
      <c r="O30" s="895"/>
      <c r="P30" s="901"/>
      <c r="Q30" s="901"/>
      <c r="R30" s="901"/>
      <c r="S30" s="901"/>
      <c r="T30" s="901"/>
      <c r="U30" s="901"/>
      <c r="V30" s="901"/>
      <c r="W30" s="901"/>
      <c r="X30" s="902"/>
      <c r="Y30" s="252" t="s">
        <v>61</v>
      </c>
      <c r="Z30" s="874"/>
      <c r="AA30" s="875"/>
      <c r="AB30" s="499"/>
      <c r="AC30" s="876"/>
      <c r="AD30" s="87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6"/>
      <c r="H31" s="897"/>
      <c r="I31" s="897"/>
      <c r="J31" s="897"/>
      <c r="K31" s="897"/>
      <c r="L31" s="897"/>
      <c r="M31" s="897"/>
      <c r="N31" s="897"/>
      <c r="O31" s="898"/>
      <c r="P31" s="702"/>
      <c r="Q31" s="702"/>
      <c r="R31" s="702"/>
      <c r="S31" s="702"/>
      <c r="T31" s="702"/>
      <c r="U31" s="702"/>
      <c r="V31" s="702"/>
      <c r="W31" s="702"/>
      <c r="X31" s="903"/>
      <c r="Y31" s="904" t="s">
        <v>15</v>
      </c>
      <c r="Z31" s="874"/>
      <c r="AA31" s="875"/>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1"/>
      <c r="Z32" s="379"/>
      <c r="AA32" s="380"/>
      <c r="AB32" s="885" t="s">
        <v>12</v>
      </c>
      <c r="AC32" s="886"/>
      <c r="AD32" s="88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2"/>
      <c r="Z33" s="883"/>
      <c r="AA33" s="884"/>
      <c r="AB33" s="888"/>
      <c r="AC33" s="889"/>
      <c r="AD33" s="89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1"/>
      <c r="I34" s="891"/>
      <c r="J34" s="891"/>
      <c r="K34" s="891"/>
      <c r="L34" s="891"/>
      <c r="M34" s="891"/>
      <c r="N34" s="891"/>
      <c r="O34" s="892"/>
      <c r="P34" s="102"/>
      <c r="Q34" s="899"/>
      <c r="R34" s="899"/>
      <c r="S34" s="899"/>
      <c r="T34" s="899"/>
      <c r="U34" s="899"/>
      <c r="V34" s="899"/>
      <c r="W34" s="899"/>
      <c r="X34" s="900"/>
      <c r="Y34" s="877" t="s">
        <v>14</v>
      </c>
      <c r="Z34" s="878"/>
      <c r="AA34" s="879"/>
      <c r="AB34" s="484"/>
      <c r="AC34" s="880"/>
      <c r="AD34" s="8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3"/>
      <c r="H35" s="894"/>
      <c r="I35" s="894"/>
      <c r="J35" s="894"/>
      <c r="K35" s="894"/>
      <c r="L35" s="894"/>
      <c r="M35" s="894"/>
      <c r="N35" s="894"/>
      <c r="O35" s="895"/>
      <c r="P35" s="901"/>
      <c r="Q35" s="901"/>
      <c r="R35" s="901"/>
      <c r="S35" s="901"/>
      <c r="T35" s="901"/>
      <c r="U35" s="901"/>
      <c r="V35" s="901"/>
      <c r="W35" s="901"/>
      <c r="X35" s="902"/>
      <c r="Y35" s="252" t="s">
        <v>61</v>
      </c>
      <c r="Z35" s="874"/>
      <c r="AA35" s="875"/>
      <c r="AB35" s="499"/>
      <c r="AC35" s="876"/>
      <c r="AD35" s="87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6"/>
      <c r="H36" s="897"/>
      <c r="I36" s="897"/>
      <c r="J36" s="897"/>
      <c r="K36" s="897"/>
      <c r="L36" s="897"/>
      <c r="M36" s="897"/>
      <c r="N36" s="897"/>
      <c r="O36" s="898"/>
      <c r="P36" s="702"/>
      <c r="Q36" s="702"/>
      <c r="R36" s="702"/>
      <c r="S36" s="702"/>
      <c r="T36" s="702"/>
      <c r="U36" s="702"/>
      <c r="V36" s="702"/>
      <c r="W36" s="702"/>
      <c r="X36" s="903"/>
      <c r="Y36" s="904" t="s">
        <v>15</v>
      </c>
      <c r="Z36" s="874"/>
      <c r="AA36" s="875"/>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1"/>
      <c r="Z37" s="379"/>
      <c r="AA37" s="380"/>
      <c r="AB37" s="885" t="s">
        <v>12</v>
      </c>
      <c r="AC37" s="886"/>
      <c r="AD37" s="88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2"/>
      <c r="Z38" s="883"/>
      <c r="AA38" s="884"/>
      <c r="AB38" s="888"/>
      <c r="AC38" s="889"/>
      <c r="AD38" s="89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1"/>
      <c r="I39" s="891"/>
      <c r="J39" s="891"/>
      <c r="K39" s="891"/>
      <c r="L39" s="891"/>
      <c r="M39" s="891"/>
      <c r="N39" s="891"/>
      <c r="O39" s="892"/>
      <c r="P39" s="102"/>
      <c r="Q39" s="899"/>
      <c r="R39" s="899"/>
      <c r="S39" s="899"/>
      <c r="T39" s="899"/>
      <c r="U39" s="899"/>
      <c r="V39" s="899"/>
      <c r="W39" s="899"/>
      <c r="X39" s="900"/>
      <c r="Y39" s="877" t="s">
        <v>14</v>
      </c>
      <c r="Z39" s="878"/>
      <c r="AA39" s="879"/>
      <c r="AB39" s="484"/>
      <c r="AC39" s="880"/>
      <c r="AD39" s="8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3"/>
      <c r="H40" s="894"/>
      <c r="I40" s="894"/>
      <c r="J40" s="894"/>
      <c r="K40" s="894"/>
      <c r="L40" s="894"/>
      <c r="M40" s="894"/>
      <c r="N40" s="894"/>
      <c r="O40" s="895"/>
      <c r="P40" s="901"/>
      <c r="Q40" s="901"/>
      <c r="R40" s="901"/>
      <c r="S40" s="901"/>
      <c r="T40" s="901"/>
      <c r="U40" s="901"/>
      <c r="V40" s="901"/>
      <c r="W40" s="901"/>
      <c r="X40" s="902"/>
      <c r="Y40" s="252" t="s">
        <v>61</v>
      </c>
      <c r="Z40" s="874"/>
      <c r="AA40" s="875"/>
      <c r="AB40" s="499"/>
      <c r="AC40" s="876"/>
      <c r="AD40" s="87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6"/>
      <c r="H41" s="897"/>
      <c r="I41" s="897"/>
      <c r="J41" s="897"/>
      <c r="K41" s="897"/>
      <c r="L41" s="897"/>
      <c r="M41" s="897"/>
      <c r="N41" s="897"/>
      <c r="O41" s="898"/>
      <c r="P41" s="702"/>
      <c r="Q41" s="702"/>
      <c r="R41" s="702"/>
      <c r="S41" s="702"/>
      <c r="T41" s="702"/>
      <c r="U41" s="702"/>
      <c r="V41" s="702"/>
      <c r="W41" s="702"/>
      <c r="X41" s="903"/>
      <c r="Y41" s="904" t="s">
        <v>15</v>
      </c>
      <c r="Z41" s="874"/>
      <c r="AA41" s="875"/>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1"/>
      <c r="Z42" s="379"/>
      <c r="AA42" s="380"/>
      <c r="AB42" s="885" t="s">
        <v>12</v>
      </c>
      <c r="AC42" s="886"/>
      <c r="AD42" s="88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2"/>
      <c r="Z43" s="883"/>
      <c r="AA43" s="884"/>
      <c r="AB43" s="888"/>
      <c r="AC43" s="889"/>
      <c r="AD43" s="89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1"/>
      <c r="I44" s="891"/>
      <c r="J44" s="891"/>
      <c r="K44" s="891"/>
      <c r="L44" s="891"/>
      <c r="M44" s="891"/>
      <c r="N44" s="891"/>
      <c r="O44" s="892"/>
      <c r="P44" s="102"/>
      <c r="Q44" s="899"/>
      <c r="R44" s="899"/>
      <c r="S44" s="899"/>
      <c r="T44" s="899"/>
      <c r="U44" s="899"/>
      <c r="V44" s="899"/>
      <c r="W44" s="899"/>
      <c r="X44" s="900"/>
      <c r="Y44" s="877" t="s">
        <v>14</v>
      </c>
      <c r="Z44" s="878"/>
      <c r="AA44" s="879"/>
      <c r="AB44" s="484"/>
      <c r="AC44" s="880"/>
      <c r="AD44" s="8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3"/>
      <c r="H45" s="894"/>
      <c r="I45" s="894"/>
      <c r="J45" s="894"/>
      <c r="K45" s="894"/>
      <c r="L45" s="894"/>
      <c r="M45" s="894"/>
      <c r="N45" s="894"/>
      <c r="O45" s="895"/>
      <c r="P45" s="901"/>
      <c r="Q45" s="901"/>
      <c r="R45" s="901"/>
      <c r="S45" s="901"/>
      <c r="T45" s="901"/>
      <c r="U45" s="901"/>
      <c r="V45" s="901"/>
      <c r="W45" s="901"/>
      <c r="X45" s="902"/>
      <c r="Y45" s="252" t="s">
        <v>61</v>
      </c>
      <c r="Z45" s="874"/>
      <c r="AA45" s="875"/>
      <c r="AB45" s="499"/>
      <c r="AC45" s="876"/>
      <c r="AD45" s="8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6"/>
      <c r="H46" s="897"/>
      <c r="I46" s="897"/>
      <c r="J46" s="897"/>
      <c r="K46" s="897"/>
      <c r="L46" s="897"/>
      <c r="M46" s="897"/>
      <c r="N46" s="897"/>
      <c r="O46" s="898"/>
      <c r="P46" s="702"/>
      <c r="Q46" s="702"/>
      <c r="R46" s="702"/>
      <c r="S46" s="702"/>
      <c r="T46" s="702"/>
      <c r="U46" s="702"/>
      <c r="V46" s="702"/>
      <c r="W46" s="702"/>
      <c r="X46" s="903"/>
      <c r="Y46" s="904" t="s">
        <v>15</v>
      </c>
      <c r="Z46" s="874"/>
      <c r="AA46" s="875"/>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1"/>
      <c r="Z47" s="379"/>
      <c r="AA47" s="380"/>
      <c r="AB47" s="885" t="s">
        <v>12</v>
      </c>
      <c r="AC47" s="886"/>
      <c r="AD47" s="88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2"/>
      <c r="Z48" s="883"/>
      <c r="AA48" s="884"/>
      <c r="AB48" s="888"/>
      <c r="AC48" s="889"/>
      <c r="AD48" s="89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1"/>
      <c r="I49" s="891"/>
      <c r="J49" s="891"/>
      <c r="K49" s="891"/>
      <c r="L49" s="891"/>
      <c r="M49" s="891"/>
      <c r="N49" s="891"/>
      <c r="O49" s="892"/>
      <c r="P49" s="102"/>
      <c r="Q49" s="899"/>
      <c r="R49" s="899"/>
      <c r="S49" s="899"/>
      <c r="T49" s="899"/>
      <c r="U49" s="899"/>
      <c r="V49" s="899"/>
      <c r="W49" s="899"/>
      <c r="X49" s="900"/>
      <c r="Y49" s="877" t="s">
        <v>14</v>
      </c>
      <c r="Z49" s="878"/>
      <c r="AA49" s="879"/>
      <c r="AB49" s="484"/>
      <c r="AC49" s="880"/>
      <c r="AD49" s="88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3"/>
      <c r="H50" s="894"/>
      <c r="I50" s="894"/>
      <c r="J50" s="894"/>
      <c r="K50" s="894"/>
      <c r="L50" s="894"/>
      <c r="M50" s="894"/>
      <c r="N50" s="894"/>
      <c r="O50" s="895"/>
      <c r="P50" s="901"/>
      <c r="Q50" s="901"/>
      <c r="R50" s="901"/>
      <c r="S50" s="901"/>
      <c r="T50" s="901"/>
      <c r="U50" s="901"/>
      <c r="V50" s="901"/>
      <c r="W50" s="901"/>
      <c r="X50" s="902"/>
      <c r="Y50" s="252" t="s">
        <v>61</v>
      </c>
      <c r="Z50" s="874"/>
      <c r="AA50" s="875"/>
      <c r="AB50" s="499"/>
      <c r="AC50" s="876"/>
      <c r="AD50" s="87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6"/>
      <c r="H51" s="897"/>
      <c r="I51" s="897"/>
      <c r="J51" s="897"/>
      <c r="K51" s="897"/>
      <c r="L51" s="897"/>
      <c r="M51" s="897"/>
      <c r="N51" s="897"/>
      <c r="O51" s="898"/>
      <c r="P51" s="702"/>
      <c r="Q51" s="702"/>
      <c r="R51" s="702"/>
      <c r="S51" s="702"/>
      <c r="T51" s="702"/>
      <c r="U51" s="702"/>
      <c r="V51" s="702"/>
      <c r="W51" s="702"/>
      <c r="X51" s="903"/>
      <c r="Y51" s="904" t="s">
        <v>15</v>
      </c>
      <c r="Z51" s="874"/>
      <c r="AA51" s="875"/>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3" t="s">
        <v>466</v>
      </c>
      <c r="AQ3" s="845"/>
      <c r="AR3" s="845"/>
      <c r="AS3" s="845"/>
      <c r="AT3" s="845"/>
      <c r="AU3" s="845"/>
      <c r="AV3" s="845"/>
      <c r="AW3" s="845"/>
      <c r="AX3" s="845"/>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2016-07-06T06:33:49Z</cp:lastPrinted>
  <dcterms:created xsi:type="dcterms:W3CDTF">2012-03-13T00:50:25Z</dcterms:created>
  <dcterms:modified xsi:type="dcterms:W3CDTF">2016-07-06T06:33:56Z</dcterms:modified>
</cp:coreProperties>
</file>