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6会計課へ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<sst xmlns="http://schemas.openxmlformats.org/spreadsheetml/2006/main" count="2191" uniqueCount="525">
  <si>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</si>
  <si>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</si>
  <si>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</si>
  <si>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</si>
  <si>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</si>
  <si>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</si>
  <si>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</si>
  <si>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</si>
  <si>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</si>
  <si>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</si>
  <si>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</si>
  <si>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</si>
  <si>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</si>
  <si>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</si>
  <si>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</si>
  <si>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</si>
  <si>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</si>
  <si>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</si>
  <si>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</si>
  <si>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</si>
  <si>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</si>
  <si>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</si>
  <si>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</si>
  <si>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</si>
  <si>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</si>
  <si>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</si>
  <si>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</si>
  <si>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</si>
  <si>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</si>
  <si>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</si>
  <si>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</si>
  <si>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</si>
  <si>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</si>
  <si>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</si>
  <si>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</si>
  <si>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</si>
  <si>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</si>
  <si>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</si>
  <si>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</si>
  <si>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</si>
  <si>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</si>
  <si>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</si>
  <si>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</si>
  <si>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</si>
  <si>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</si>
  <si>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</si>
  <si>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</si>
  <si>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</si>
  <si>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</si>
  <si>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</si>
  <si>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</si>
  <si>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</si>
  <si>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</si>
  <si>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</si>
  <si>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</si>
  <si>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</si>
  <si>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</si>
  <si>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</si>
  <si>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</si>
  <si>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</si>
  <si>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</si>
  <si>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</si>
  <si>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</si>
  <si>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</si>
  <si>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</si>
  <si>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</si>
  <si>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</si>
  <si>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</si>
  <si>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</si>
  <si>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</si>
  <si>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</si>
  <si>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</si>
  <si>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</si>
  <si>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</si>
  <si>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</si>
  <si>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</si>
  <si>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</si>
  <si>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</si>
  <si>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</si>
  <si>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</si>
  <si>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</si>
  <si>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</si>
  <si>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</si>
  <si>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</si>
  <si>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</si>
  <si>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</si>
  <si>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</si>
  <si>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</si>
  <si>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</si>
  <si>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</si>
  <si>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</si>
  <si>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</si>
  <si>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</si>
  <si>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</si>
  <si>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</si>
  <si>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</si>
  <si>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</si>
  <si>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</si>
  <si>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</si>
  <si>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</si>
  <si>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</si>
  <si>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</si>
  <si>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</si>
  <si>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</si>
  <si>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</si>
  <si>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</si>
  <si>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</si>
  <si>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</si>
  <si>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</si>
  <si>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</si>
  <si>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</si>
  <si>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</si>
  <si>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</si>
  <si>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</si>
  <si>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</si>
  <si>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</si>
  <si>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</si>
  <si>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</si>
  <si>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</si>
  <si>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</si>
  <si>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</si>
  <si>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</si>
  <si>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</si>
  <si>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</si>
  <si>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</si>
  <si>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</si>
  <si>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</si>
  <si>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</si>
  <si>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</si>
  <si>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</si>
  <si>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</si>
  <si>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</si>
  <si>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</si>
  <si>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</si>
  <si>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</si>
  <si>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</si>
  <si>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</si>
  <si>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</si>
  <si>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</si>
  <si>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</si>
  <si>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</si>
  <si>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</si>
  <si>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</si>
  <si>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</si>
  <si>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</si>
  <si>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</si>
  <si>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</si>
  <si>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</si>
  <si>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</si>
  <si>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</si>
  <si>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</si>
  <si>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</si>
  <si>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</si>
  <si>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</si>
  <si>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</si>
  <si>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</si>
  <si>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</si>
  <si>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</si>
  <si>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</si>
  <si>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</si>
  <si>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</si>
  <si>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</si>
  <si>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</si>
  <si>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</si>
  <si>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</si>
  <si>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</si>
  <si>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</si>
  <si>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</si>
  <si>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</si>
  <si>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</si>
  <si>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</si>
  <si>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</si>
  <si>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</si>
  <si>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</si>
  <si>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</si>
  <si>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</si>
  <si>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</si>
  <si>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</si>
  <si>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</si>
  <si>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</si>
  <si>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</si>
  <si>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</si>
  <si>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</si>
  <si>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</si>
  <si>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</si>
  <si>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</si>
  <si>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</si>
  <si>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</si>
  <si>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</si>
  <si>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</si>
  <si>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</si>
  <si>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</si>
  <si>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</si>
  <si>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</si>
  <si>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</si>
  <si>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</si>
  <si>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</si>
  <si>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</si>
  <si>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</si>
  <si>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</si>
  <si>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</si>
  <si>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</si>
  <si>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</si>
  <si>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</si>
  <si>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</si>
  <si>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</si>
  <si>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</si>
  <si>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</si>
  <si>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</si>
  <si>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</si>
  <si>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</si>
  <si>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</si>
  <si>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</si>
  <si>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</si>
  <si>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</si>
  <si>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</si>
  <si>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</si>
  <si>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</si>
  <si>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</si>
  <si>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</si>
  <si>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</si>
  <si>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</si>
  <si>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</si>
  <si>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</si>
  <si>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</si>
  <si>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</si>
  <si>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</si>
  <si>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</si>
  <si>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</si>
  <si>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</si>
  <si>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</si>
  <si>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</si>
  <si>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</si>
  <si>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</si>
  <si>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</si>
  <si>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</si>
  <si>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</si>
  <si>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</si>
  <si>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</si>
  <si>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</si>
  <si>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</si>
  <si>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</si>
  <si>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</si>
  <si>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</si>
  <si>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</si>
  <si>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</si>
  <si>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</si>
  <si>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</si>
  <si>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</si>
  <si>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</si>
  <si>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</si>
  <si>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</si>
  <si>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</si>
  <si>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</si>
  <si>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</si>
  <si>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</si>
  <si>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</si>
  <si>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</si>
  <si>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</si>
  <si>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</si>
  <si>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</si>
  <si>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</si>
  <si>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</si>
  <si>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</si>
  <si>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</si>
  <si>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</si>
  <si>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</si>
  <si>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</si>
  <si>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</si>
  <si>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</si>
  <si>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</si>
  <si>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</si>
  <si>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</si>
  <si>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</si>
  <si>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</si>
  <si>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</si>
  <si>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</si>
  <si>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</si>
  <si>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</si>
  <si>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</si>
  <si>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</si>
  <si>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</si>
  <si>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</si>
  <si>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</si>
  <si>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</si>
  <si>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</si>
  <si>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</si>
  <si>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</si>
  <si>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</si>
  <si>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</si>
  <si>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</si>
  <si>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</si>
  <si>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</si>
  <si>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</si>
  <si>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</si>
  <si>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</si>
  <si>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</si>
  <si>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</si>
  <si>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</si>
  <si>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</si>
  <si>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</si>
  <si>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</si>
  <si>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</si>
  <si>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</si>
  <si>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</si>
  <si>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</si>
  <si>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</si>
  <si>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</si>
  <si>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</si>
  <si>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</si>
  <si>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</si>
  <si>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</si>
  <si>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</si>
  <si>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</si>
  <si>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</si>
  <si>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</si>
  <si>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</si>
  <si>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</si>
  <si>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</si>
  <si>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</si>
  <si>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</si>
  <si>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</si>
  <si>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</si>
  <si>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</si>
  <si>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</si>
  <si>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</si>
  <si>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</si>
  <si>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</si>
  <si>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</si>
  <si>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</si>
  <si>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</si>
  <si>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</si>
  <si>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</si>
  <si>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</si>
  <si>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</si>
  <si>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</si>
  <si>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</si>
  <si>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</si>
  <si>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</si>
  <si>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</si>
  <si>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</si>
  <si>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</si>
  <si>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</si>
  <si>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</si>
  <si>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</si>
  <si>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</si>
  <si>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</si>
  <si>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</si>
  <si>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</si>
  <si>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</si>
  <si>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</si>
  <si>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</si>
  <si>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</si>
  <si>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</si>
  <si>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</si>
  <si>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</si>
  <si>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</si>
  <si>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</si>
  <si>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</si>
  <si>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</si>
  <si>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</si>
  <si>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</si>
  <si>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</si>
  <si>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</si>
  <si>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</si>
  <si>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</si>
  <si>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</si>
  <si>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</si>
  <si>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</si>
  <si>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</si>
  <si>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</si>
  <si>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</si>
  <si>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</si>
  <si>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</si>
  <si>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</si>
  <si>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</si>
  <si>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</si>
  <si>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</si>
  <si>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</si>
  <si>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</si>
  <si>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</si>
  <si>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</si>
  <si>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</si>
  <si>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</si>
  <si>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</si>
  <si>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</si>
  <si>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</si>
  <si>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</si>
  <si>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</si>
  <si>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</si>
  <si>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</si>
  <si>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</si>
  <si>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</si>
  <si>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</si>
  <si>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</si>
  <si>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</si>
  <si>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</si>
  <si>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</si>
  <si>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</si>
  <si>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</si>
  <si>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</si>
  <si>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</si>
  <si>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</si>
  <si>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</si>
  <si>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</si>
  <si>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</si>
  <si>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</si>
  <si>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</si>
  <si>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</si>
  <si>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</si>
  <si>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</si>
  <si>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</si>
  <si>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</si>
  <si>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</si>
  <si>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</si>
  <si>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</si>
  <si>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</si>
  <si>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</si>
  <si>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</si>
  <si>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</si>
  <si>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</si>
  <si>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</si>
  <si>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</si>
  <si>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</si>
  <si>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</si>
  <si>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</si>
  <si>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</si>
  <si>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</si>
  <si>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</si>
  <si>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</si>
  <si>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</si>
  <si>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</si>
  <si>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</si>
  <si>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</si>
  <si>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</si>
  <si>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</si>
  <si>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建設業における女性の更なる活躍の推進</t>
    <phoneticPr fontId="5"/>
  </si>
  <si>
    <t>土地・建設産業局</t>
    <phoneticPr fontId="5"/>
  </si>
  <si>
    <t>国土交通省</t>
  </si>
  <si>
    <t>建設業課・建設市場整備課</t>
    <rPh sb="0" eb="3">
      <t>ケンセツギョウ</t>
    </rPh>
    <rPh sb="3" eb="4">
      <t>カ</t>
    </rPh>
    <rPh sb="5" eb="7">
      <t>ケンセツ</t>
    </rPh>
    <rPh sb="7" eb="9">
      <t>シジョウ</t>
    </rPh>
    <rPh sb="9" eb="11">
      <t>セイビ</t>
    </rPh>
    <rPh sb="11" eb="12">
      <t>カ</t>
    </rPh>
    <phoneticPr fontId="5"/>
  </si>
  <si>
    <t>○</t>
  </si>
  <si>
    <t>もっと女性が活躍できる建設業行動計画
（平成26年8月22日、国土交通省及び建設業５団体が共同策定）</t>
    <phoneticPr fontId="5"/>
  </si>
  <si>
    <t>建設業においては、従事者の高齢化や若年入職者の減少により、将来の担い手の確保が喫緊の課題となっている。こうした状況下、建設業での女性の活躍は、業界に新たな活力や刺激をもたらすほか、あらゆる性別や世代に対して業界の魅力を高め、担い手確保に向けた原動力となるような好循環が期待される。女性の更なる活躍を国内人材確保策の柱の一つに位置づけ、業界全体の活性化と将来の担い手確保を図る。</t>
    <phoneticPr fontId="5"/>
  </si>
  <si>
    <t>-</t>
    <phoneticPr fontId="5"/>
  </si>
  <si>
    <t>-</t>
    <phoneticPr fontId="5"/>
  </si>
  <si>
    <t>万人</t>
    <rPh sb="0" eb="2">
      <t>マンニン</t>
    </rPh>
    <phoneticPr fontId="5"/>
  </si>
  <si>
    <t>平成２６年より５年間で、女性技術者・技能者数を倍増
（10万人→20万人）</t>
    <phoneticPr fontId="5"/>
  </si>
  <si>
    <t>女性技術者・技能者数</t>
    <phoneticPr fontId="5"/>
  </si>
  <si>
    <t>女性の活躍に資する先進的な活動の選定・支援件数</t>
    <phoneticPr fontId="5"/>
  </si>
  <si>
    <t>件</t>
    <rPh sb="0" eb="1">
      <t>ケン</t>
    </rPh>
    <phoneticPr fontId="5"/>
  </si>
  <si>
    <t>回</t>
    <rPh sb="0" eb="1">
      <t>カイ</t>
    </rPh>
    <phoneticPr fontId="5"/>
  </si>
  <si>
    <t>女性活躍推進に取り組む経営者向け研修実施回数</t>
    <rPh sb="0" eb="2">
      <t>ジョセイ</t>
    </rPh>
    <rPh sb="2" eb="4">
      <t>カツヤク</t>
    </rPh>
    <rPh sb="4" eb="6">
      <t>スイシン</t>
    </rPh>
    <rPh sb="7" eb="8">
      <t>ト</t>
    </rPh>
    <rPh sb="9" eb="10">
      <t>ク</t>
    </rPh>
    <rPh sb="11" eb="14">
      <t>ケイエイシャ</t>
    </rPh>
    <rPh sb="14" eb="15">
      <t>ム</t>
    </rPh>
    <rPh sb="16" eb="18">
      <t>ケンシュウ</t>
    </rPh>
    <rPh sb="18" eb="20">
      <t>ジッシ</t>
    </rPh>
    <rPh sb="20" eb="22">
      <t>カイスウ</t>
    </rPh>
    <phoneticPr fontId="5"/>
  </si>
  <si>
    <t>女性リーダー育成プログラム参加者数</t>
    <rPh sb="0" eb="2">
      <t>ジョセイ</t>
    </rPh>
    <rPh sb="6" eb="8">
      <t>イクセイ</t>
    </rPh>
    <rPh sb="13" eb="16">
      <t>サンカシャ</t>
    </rPh>
    <rPh sb="16" eb="17">
      <t>スウ</t>
    </rPh>
    <phoneticPr fontId="5"/>
  </si>
  <si>
    <t>人</t>
    <rPh sb="0" eb="1">
      <t>ニン</t>
    </rPh>
    <phoneticPr fontId="5"/>
  </si>
  <si>
    <t>地域ネットワークによる女性活躍に資する活動の実施経費／選定件数　　　　　　　　　　　　　　</t>
    <rPh sb="0" eb="2">
      <t>チイキ</t>
    </rPh>
    <rPh sb="11" eb="13">
      <t>ジョセイ</t>
    </rPh>
    <rPh sb="13" eb="15">
      <t>カツヤク</t>
    </rPh>
    <rPh sb="16" eb="17">
      <t>シ</t>
    </rPh>
    <rPh sb="19" eb="21">
      <t>カツドウ</t>
    </rPh>
    <rPh sb="22" eb="24">
      <t>ジッシ</t>
    </rPh>
    <rPh sb="24" eb="26">
      <t>ケイヒ</t>
    </rPh>
    <rPh sb="27" eb="29">
      <t>センテイ</t>
    </rPh>
    <rPh sb="29" eb="31">
      <t>ケンスウ</t>
    </rPh>
    <phoneticPr fontId="5"/>
  </si>
  <si>
    <t>千円</t>
    <rPh sb="0" eb="2">
      <t>センエン</t>
    </rPh>
    <phoneticPr fontId="5"/>
  </si>
  <si>
    <t>　千円/件</t>
    <rPh sb="1" eb="3">
      <t>センエン</t>
    </rPh>
    <rPh sb="4" eb="5">
      <t>ケン</t>
    </rPh>
    <phoneticPr fontId="5"/>
  </si>
  <si>
    <t>女性活躍推進に取り組む経営者向け研修の実施経費／実施回数　</t>
    <rPh sb="19" eb="21">
      <t>ジッシ</t>
    </rPh>
    <rPh sb="21" eb="23">
      <t>ケイヒ</t>
    </rPh>
    <rPh sb="24" eb="26">
      <t>ジッシ</t>
    </rPh>
    <rPh sb="26" eb="28">
      <t>カイスウ</t>
    </rPh>
    <phoneticPr fontId="5"/>
  </si>
  <si>
    <t>　千円/回</t>
    <rPh sb="1" eb="3">
      <t>センエン</t>
    </rPh>
    <rPh sb="4" eb="5">
      <t>カイ</t>
    </rPh>
    <phoneticPr fontId="5"/>
  </si>
  <si>
    <t>10,000千円/10回</t>
    <rPh sb="6" eb="8">
      <t>センエン</t>
    </rPh>
    <rPh sb="11" eb="12">
      <t>カイ</t>
    </rPh>
    <phoneticPr fontId="5"/>
  </si>
  <si>
    <t>女性リーダー育成プログラム実施経費／参加人数　　　　　　　　　　　　　　</t>
    <rPh sb="13" eb="15">
      <t>ジッシ</t>
    </rPh>
    <rPh sb="15" eb="17">
      <t>ケイヒ</t>
    </rPh>
    <rPh sb="18" eb="20">
      <t>サンカ</t>
    </rPh>
    <rPh sb="20" eb="22">
      <t>ニンズウ</t>
    </rPh>
    <phoneticPr fontId="5"/>
  </si>
  <si>
    <t>　　千円/人</t>
    <rPh sb="2" eb="4">
      <t>センエン</t>
    </rPh>
    <rPh sb="5" eb="6">
      <t>ニン</t>
    </rPh>
    <phoneticPr fontId="5"/>
  </si>
  <si>
    <t>10,000千円/20人</t>
    <rPh sb="6" eb="8">
      <t>センエン</t>
    </rPh>
    <rPh sb="11" eb="12">
      <t>ニン</t>
    </rPh>
    <phoneticPr fontId="5"/>
  </si>
  <si>
    <t>建設市場整備推進調査費</t>
    <rPh sb="0" eb="2">
      <t>ケンセツ</t>
    </rPh>
    <rPh sb="2" eb="4">
      <t>シジョウ</t>
    </rPh>
    <rPh sb="4" eb="6">
      <t>セイビ</t>
    </rPh>
    <rPh sb="6" eb="8">
      <t>スイシン</t>
    </rPh>
    <rPh sb="8" eb="11">
      <t>チョウサヒ</t>
    </rPh>
    <phoneticPr fontId="5"/>
  </si>
  <si>
    <t>９　市場環境の整備、産業の生産性向上、消費者利益の保護</t>
    <phoneticPr fontId="5"/>
  </si>
  <si>
    <t>32　建設市場の整備を推進する</t>
    <phoneticPr fontId="5"/>
  </si>
  <si>
    <t>社会資本整備等</t>
  </si>
  <si>
    <t>女性技術者・技能者数</t>
    <rPh sb="0" eb="5">
      <t>ジョセイギジュツシャ</t>
    </rPh>
    <rPh sb="6" eb="9">
      <t>ギノウシャ</t>
    </rPh>
    <rPh sb="9" eb="10">
      <t>スウ</t>
    </rPh>
    <phoneticPr fontId="5"/>
  </si>
  <si>
    <t>有</t>
  </si>
  <si>
    <t>無</t>
  </si>
  <si>
    <t>‐</t>
  </si>
  <si>
    <t>新27-052</t>
    <phoneticPr fontId="5"/>
  </si>
  <si>
    <r>
      <t>新2</t>
    </r>
    <r>
      <rPr>
        <sz val="11"/>
        <rFont val="ＭＳ Ｐゴシック"/>
        <family val="3"/>
        <charset val="128"/>
      </rPr>
      <t>7-044</t>
    </r>
    <rPh sb="0" eb="1">
      <t>シン</t>
    </rPh>
    <phoneticPr fontId="5"/>
  </si>
  <si>
    <t>本事業の成果目標及び成果実績は、上記経済・財政再生アクション・プログラムにおけるＫＰＩと同一。</t>
    <rPh sb="18" eb="20">
      <t>ケイザイ</t>
    </rPh>
    <rPh sb="21" eb="23">
      <t>ザイセイ</t>
    </rPh>
    <rPh sb="23" eb="25">
      <t>サイセイ</t>
    </rPh>
    <phoneticPr fontId="5"/>
  </si>
  <si>
    <t>建設業の現場で活躍する女性技術者・技能者にしめる女性の割合は約３％の低水準となっている。</t>
    <rPh sb="0" eb="3">
      <t>ケンセツギョウ</t>
    </rPh>
    <rPh sb="4" eb="6">
      <t>ゲンバ</t>
    </rPh>
    <rPh sb="7" eb="9">
      <t>カツヤク</t>
    </rPh>
    <rPh sb="11" eb="16">
      <t>ジョセイギジュツシャ</t>
    </rPh>
    <rPh sb="17" eb="20">
      <t>ギノウシャ</t>
    </rPh>
    <rPh sb="24" eb="26">
      <t>ジョセイ</t>
    </rPh>
    <rPh sb="27" eb="29">
      <t>ワリアイ</t>
    </rPh>
    <rPh sb="30" eb="31">
      <t>ヤク</t>
    </rPh>
    <rPh sb="34" eb="37">
      <t>テイスイジュン</t>
    </rPh>
    <phoneticPr fontId="5"/>
  </si>
  <si>
    <t>総合的な取組を全国に向けて水平展開するために国費の投入が必要。</t>
    <rPh sb="0" eb="3">
      <t>ソウゴウテキ</t>
    </rPh>
    <rPh sb="4" eb="6">
      <t>トリクミ</t>
    </rPh>
    <rPh sb="7" eb="9">
      <t>ゼンコク</t>
    </rPh>
    <rPh sb="10" eb="11">
      <t>ム</t>
    </rPh>
    <rPh sb="13" eb="17">
      <t>スイヘイテンカイ</t>
    </rPh>
    <rPh sb="22" eb="24">
      <t>コクヒ</t>
    </rPh>
    <rPh sb="25" eb="27">
      <t>トウニュウ</t>
    </rPh>
    <rPh sb="28" eb="30">
      <t>ヒツヨウ</t>
    </rPh>
    <phoneticPr fontId="5"/>
  </si>
  <si>
    <t>建設業における女性活躍は担い手確保の観点からも優先度が高く、官民一体で取り組むべき事業。</t>
    <rPh sb="0" eb="3">
      <t>ケンセツギョウ</t>
    </rPh>
    <rPh sb="7" eb="9">
      <t>ジョセイ</t>
    </rPh>
    <rPh sb="9" eb="11">
      <t>カツヤク</t>
    </rPh>
    <rPh sb="12" eb="13">
      <t>ニナ</t>
    </rPh>
    <rPh sb="14" eb="15">
      <t>テ</t>
    </rPh>
    <rPh sb="15" eb="17">
      <t>カクホ</t>
    </rPh>
    <rPh sb="18" eb="20">
      <t>カンテン</t>
    </rPh>
    <rPh sb="23" eb="26">
      <t>ユウセンド</t>
    </rPh>
    <rPh sb="27" eb="28">
      <t>タカ</t>
    </rPh>
    <rPh sb="30" eb="32">
      <t>カンミン</t>
    </rPh>
    <rPh sb="32" eb="34">
      <t>イッタイ</t>
    </rPh>
    <rPh sb="35" eb="36">
      <t>ト</t>
    </rPh>
    <rPh sb="37" eb="38">
      <t>ク</t>
    </rPh>
    <rPh sb="41" eb="43">
      <t>ジギョウ</t>
    </rPh>
    <phoneticPr fontId="5"/>
  </si>
  <si>
    <t>-</t>
    <phoneticPr fontId="5"/>
  </si>
  <si>
    <t>事業量とコストが妥当な水準となるよう調整を行った。</t>
    <rPh sb="0" eb="3">
      <t>ジギョウリョウ</t>
    </rPh>
    <rPh sb="8" eb="10">
      <t>ダトウ</t>
    </rPh>
    <rPh sb="11" eb="13">
      <t>スイジュン</t>
    </rPh>
    <rPh sb="18" eb="20">
      <t>チョウセイ</t>
    </rPh>
    <rPh sb="21" eb="22">
      <t>オコナ</t>
    </rPh>
    <phoneticPr fontId="5"/>
  </si>
  <si>
    <t>中間段階での支出に違和感はなかった。</t>
    <rPh sb="0" eb="2">
      <t>チュウカン</t>
    </rPh>
    <rPh sb="2" eb="4">
      <t>ダンカイ</t>
    </rPh>
    <rPh sb="6" eb="8">
      <t>シシュツ</t>
    </rPh>
    <rPh sb="9" eb="12">
      <t>イワカン</t>
    </rPh>
    <phoneticPr fontId="5"/>
  </si>
  <si>
    <t>事業目的に即し必要な支出となるよう調査や助言を行った。</t>
    <rPh sb="0" eb="2">
      <t>ジギョウ</t>
    </rPh>
    <rPh sb="2" eb="4">
      <t>モクテキ</t>
    </rPh>
    <rPh sb="5" eb="6">
      <t>ソク</t>
    </rPh>
    <rPh sb="7" eb="9">
      <t>ヒツヨウ</t>
    </rPh>
    <rPh sb="10" eb="12">
      <t>シシュツ</t>
    </rPh>
    <rPh sb="17" eb="19">
      <t>チョウサ</t>
    </rPh>
    <rPh sb="20" eb="22">
      <t>ジョゲン</t>
    </rPh>
    <rPh sb="23" eb="24">
      <t>オコナ</t>
    </rPh>
    <phoneticPr fontId="5"/>
  </si>
  <si>
    <t>本年は実施初年度であり妥当な水準。</t>
    <rPh sb="0" eb="2">
      <t>ホンネン</t>
    </rPh>
    <rPh sb="3" eb="5">
      <t>ジッシ</t>
    </rPh>
    <rPh sb="5" eb="8">
      <t>ショネンド</t>
    </rPh>
    <rPh sb="11" eb="13">
      <t>ダトウ</t>
    </rPh>
    <rPh sb="14" eb="16">
      <t>スイジュン</t>
    </rPh>
    <phoneticPr fontId="5"/>
  </si>
  <si>
    <t>事業内容について、地域における主体の関係性を活用し、低コストで多様かつ全国的な推進を行った。</t>
    <rPh sb="0" eb="2">
      <t>ジギョウ</t>
    </rPh>
    <rPh sb="2" eb="4">
      <t>ナイヨウ</t>
    </rPh>
    <rPh sb="9" eb="11">
      <t>チイキ</t>
    </rPh>
    <rPh sb="15" eb="17">
      <t>シュタイ</t>
    </rPh>
    <rPh sb="18" eb="21">
      <t>カンケイセイ</t>
    </rPh>
    <rPh sb="22" eb="24">
      <t>カツヨウ</t>
    </rPh>
    <rPh sb="26" eb="27">
      <t>テイ</t>
    </rPh>
    <rPh sb="31" eb="33">
      <t>タヨウ</t>
    </rPh>
    <rPh sb="35" eb="38">
      <t>ゼンコクテキ</t>
    </rPh>
    <rPh sb="39" eb="41">
      <t>スイシン</t>
    </rPh>
    <rPh sb="42" eb="43">
      <t>オコナ</t>
    </rPh>
    <phoneticPr fontId="5"/>
  </si>
  <si>
    <t>全国的な取組が実現できた。</t>
    <rPh sb="0" eb="3">
      <t>ゼンコクテキ</t>
    </rPh>
    <rPh sb="4" eb="6">
      <t>トリクミ</t>
    </rPh>
    <rPh sb="7" eb="9">
      <t>ジツゲン</t>
    </rPh>
    <phoneticPr fontId="5"/>
  </si>
  <si>
    <t>調査内容や好事例の水平展開を行った。</t>
    <rPh sb="0" eb="2">
      <t>チョウサ</t>
    </rPh>
    <rPh sb="2" eb="4">
      <t>ナイヨウ</t>
    </rPh>
    <rPh sb="5" eb="8">
      <t>コウジレイ</t>
    </rPh>
    <rPh sb="9" eb="13">
      <t>スイヘイテンカイ</t>
    </rPh>
    <rPh sb="14" eb="15">
      <t>オコナ</t>
    </rPh>
    <phoneticPr fontId="5"/>
  </si>
  <si>
    <t>これまで女性の参画が少なかった建設業において、地域ぐるみの女性活躍への取組を推進することで、事業の全国への水平展開、多様な取組の実践、好事例の発信等、業界を挙げた女性活躍の推進に不可欠な様々な要素を有機的に関連づけて事業を展開することができた。</t>
    <rPh sb="4" eb="6">
      <t>ジョセイ</t>
    </rPh>
    <rPh sb="7" eb="9">
      <t>サンカク</t>
    </rPh>
    <rPh sb="10" eb="11">
      <t>スク</t>
    </rPh>
    <rPh sb="15" eb="18">
      <t>ケンセツギョウ</t>
    </rPh>
    <rPh sb="23" eb="25">
      <t>チイキ</t>
    </rPh>
    <rPh sb="29" eb="31">
      <t>ジョセイ</t>
    </rPh>
    <rPh sb="31" eb="33">
      <t>カツヤク</t>
    </rPh>
    <rPh sb="35" eb="37">
      <t>トリクミ</t>
    </rPh>
    <rPh sb="38" eb="40">
      <t>スイシン</t>
    </rPh>
    <rPh sb="46" eb="48">
      <t>ジギョウ</t>
    </rPh>
    <rPh sb="49" eb="51">
      <t>ゼンコク</t>
    </rPh>
    <rPh sb="53" eb="57">
      <t>スイヘイテンカイ</t>
    </rPh>
    <rPh sb="58" eb="60">
      <t>タヨウ</t>
    </rPh>
    <rPh sb="61" eb="63">
      <t>トリクミ</t>
    </rPh>
    <rPh sb="64" eb="66">
      <t>ジッセン</t>
    </rPh>
    <rPh sb="67" eb="70">
      <t>コウジレイ</t>
    </rPh>
    <rPh sb="71" eb="73">
      <t>ハッシン</t>
    </rPh>
    <rPh sb="73" eb="74">
      <t>トウ</t>
    </rPh>
    <rPh sb="75" eb="77">
      <t>ギョウカイ</t>
    </rPh>
    <rPh sb="78" eb="79">
      <t>ア</t>
    </rPh>
    <rPh sb="81" eb="83">
      <t>ジョセイ</t>
    </rPh>
    <rPh sb="83" eb="85">
      <t>カツヤク</t>
    </rPh>
    <rPh sb="86" eb="88">
      <t>スイシン</t>
    </rPh>
    <rPh sb="89" eb="92">
      <t>フカケツ</t>
    </rPh>
    <rPh sb="93" eb="95">
      <t>サマザマ</t>
    </rPh>
    <rPh sb="96" eb="98">
      <t>ヨウソ</t>
    </rPh>
    <rPh sb="99" eb="102">
      <t>ユウキテキ</t>
    </rPh>
    <rPh sb="103" eb="105">
      <t>カンレン</t>
    </rPh>
    <rPh sb="108" eb="110">
      <t>ジギョウ</t>
    </rPh>
    <rPh sb="111" eb="113">
      <t>テンカイ</t>
    </rPh>
    <phoneticPr fontId="5"/>
  </si>
  <si>
    <t>業界で昂じてきた女性活躍への機運を持続・加速化するため、平成２８年度事業では事業の内容をより多岐に展開し、女性リーダー育成や現場環境の整備等、建設業における女性活躍の推進において課題とされる分野に重点的に即応した施策を推進する。</t>
    <rPh sb="0" eb="2">
      <t>ギョウカイ</t>
    </rPh>
    <rPh sb="3" eb="4">
      <t>コウ</t>
    </rPh>
    <rPh sb="8" eb="10">
      <t>ジョセイ</t>
    </rPh>
    <rPh sb="10" eb="12">
      <t>カツヤク</t>
    </rPh>
    <rPh sb="14" eb="16">
      <t>キウン</t>
    </rPh>
    <rPh sb="17" eb="19">
      <t>ジゾク</t>
    </rPh>
    <rPh sb="20" eb="23">
      <t>カソクカ</t>
    </rPh>
    <rPh sb="28" eb="30">
      <t>ヘイセイ</t>
    </rPh>
    <rPh sb="32" eb="34">
      <t>ネンド</t>
    </rPh>
    <rPh sb="34" eb="36">
      <t>ジギョウ</t>
    </rPh>
    <rPh sb="38" eb="40">
      <t>ジギョウ</t>
    </rPh>
    <rPh sb="41" eb="43">
      <t>ナイヨウ</t>
    </rPh>
    <rPh sb="46" eb="48">
      <t>タキ</t>
    </rPh>
    <rPh sb="49" eb="51">
      <t>テンカイ</t>
    </rPh>
    <rPh sb="53" eb="55">
      <t>ジョセイ</t>
    </rPh>
    <rPh sb="59" eb="61">
      <t>イクセイ</t>
    </rPh>
    <rPh sb="62" eb="64">
      <t>ゲンバ</t>
    </rPh>
    <rPh sb="64" eb="66">
      <t>カンキョウ</t>
    </rPh>
    <rPh sb="67" eb="69">
      <t>セイビ</t>
    </rPh>
    <rPh sb="69" eb="70">
      <t>トウ</t>
    </rPh>
    <rPh sb="71" eb="74">
      <t>ケンセツギョウ</t>
    </rPh>
    <rPh sb="78" eb="80">
      <t>ジョセイ</t>
    </rPh>
    <rPh sb="80" eb="82">
      <t>カツヤク</t>
    </rPh>
    <rPh sb="83" eb="85">
      <t>スイシン</t>
    </rPh>
    <rPh sb="89" eb="91">
      <t>カダイ</t>
    </rPh>
    <rPh sb="95" eb="97">
      <t>ブンヤ</t>
    </rPh>
    <rPh sb="98" eb="101">
      <t>ジュウテンテキ</t>
    </rPh>
    <rPh sb="102" eb="104">
      <t>ソクオウ</t>
    </rPh>
    <rPh sb="106" eb="108">
      <t>セサク</t>
    </rPh>
    <rPh sb="109" eb="111">
      <t>スイシン</t>
    </rPh>
    <phoneticPr fontId="5"/>
  </si>
  <si>
    <t>「もっと女性が活躍できる建設業へ向けた取組について」
http://www.mlit.go.jp/totikensangyo/const/totikensangyo_const_tk1_000088.html</t>
    <phoneticPr fontId="5"/>
  </si>
  <si>
    <t>人件費</t>
    <rPh sb="0" eb="3">
      <t>ジンケンヒ</t>
    </rPh>
    <phoneticPr fontId="5"/>
  </si>
  <si>
    <t>地域ネットワーク事業実施に係る経費</t>
    <rPh sb="0" eb="2">
      <t>チイキ</t>
    </rPh>
    <rPh sb="8" eb="10">
      <t>ジギョウ</t>
    </rPh>
    <rPh sb="10" eb="12">
      <t>ジッシ</t>
    </rPh>
    <rPh sb="13" eb="14">
      <t>カカ</t>
    </rPh>
    <rPh sb="15" eb="17">
      <t>ケイヒ</t>
    </rPh>
    <phoneticPr fontId="5"/>
  </si>
  <si>
    <t>事業費</t>
    <rPh sb="0" eb="3">
      <t>ジギョウヒ</t>
    </rPh>
    <phoneticPr fontId="5"/>
  </si>
  <si>
    <t>事業実施に係る一般管理費・消耗品費等</t>
    <rPh sb="0" eb="2">
      <t>ジギョウ</t>
    </rPh>
    <rPh sb="2" eb="4">
      <t>ジッシ</t>
    </rPh>
    <rPh sb="5" eb="6">
      <t>カカ</t>
    </rPh>
    <rPh sb="7" eb="9">
      <t>イッパン</t>
    </rPh>
    <rPh sb="9" eb="12">
      <t>カンリヒ</t>
    </rPh>
    <rPh sb="13" eb="16">
      <t>ショウモウヒン</t>
    </rPh>
    <rPh sb="16" eb="17">
      <t>ヒ</t>
    </rPh>
    <rPh sb="17" eb="18">
      <t>トウ</t>
    </rPh>
    <phoneticPr fontId="5"/>
  </si>
  <si>
    <t>（一財）建設業振興基金</t>
    <rPh sb="1" eb="2">
      <t>イッ</t>
    </rPh>
    <rPh sb="2" eb="3">
      <t>ザイ</t>
    </rPh>
    <rPh sb="4" eb="7">
      <t>ケンセツギョウ</t>
    </rPh>
    <rPh sb="7" eb="9">
      <t>シンコウ</t>
    </rPh>
    <rPh sb="9" eb="11">
      <t>キキン</t>
    </rPh>
    <phoneticPr fontId="5"/>
  </si>
  <si>
    <t>随意契約
（企画競争）</t>
  </si>
  <si>
    <t>本事業の実施・内容の周知・水平展開</t>
    <rPh sb="0" eb="1">
      <t>ホン</t>
    </rPh>
    <rPh sb="1" eb="3">
      <t>ジギョウ</t>
    </rPh>
    <rPh sb="4" eb="6">
      <t>ジッシ</t>
    </rPh>
    <rPh sb="7" eb="9">
      <t>ナイヨウ</t>
    </rPh>
    <rPh sb="10" eb="12">
      <t>シュウチ</t>
    </rPh>
    <rPh sb="13" eb="17">
      <t>スイヘイテンカイ</t>
    </rPh>
    <phoneticPr fontId="5"/>
  </si>
  <si>
    <t>-</t>
    <phoneticPr fontId="5"/>
  </si>
  <si>
    <t>その他</t>
    <rPh sb="2" eb="3">
      <t>タ</t>
    </rPh>
    <phoneticPr fontId="5"/>
  </si>
  <si>
    <t>業務担当者人件費（３名）</t>
    <rPh sb="0" eb="2">
      <t>ギョウム</t>
    </rPh>
    <rPh sb="2" eb="5">
      <t>タントウシャ</t>
    </rPh>
    <rPh sb="5" eb="8">
      <t>ジンケンヒ</t>
    </rPh>
    <rPh sb="10" eb="11">
      <t>メイ</t>
    </rPh>
    <phoneticPr fontId="5"/>
  </si>
  <si>
    <t>地域ネットワークＡ</t>
    <rPh sb="0" eb="2">
      <t>チイキ</t>
    </rPh>
    <phoneticPr fontId="5"/>
  </si>
  <si>
    <t>地域ネットワークＢ</t>
    <rPh sb="0" eb="2">
      <t>チイキ</t>
    </rPh>
    <phoneticPr fontId="5"/>
  </si>
  <si>
    <t>地域ネットワークＣ</t>
    <rPh sb="0" eb="2">
      <t>チイキ</t>
    </rPh>
    <phoneticPr fontId="5"/>
  </si>
  <si>
    <t>地域ネットワークＤ</t>
    <rPh sb="0" eb="2">
      <t>チイキ</t>
    </rPh>
    <phoneticPr fontId="5"/>
  </si>
  <si>
    <t>地域ネットワークＥ</t>
    <rPh sb="0" eb="2">
      <t>チイキ</t>
    </rPh>
    <phoneticPr fontId="5"/>
  </si>
  <si>
    <t>地域ネットワークＦ</t>
    <rPh sb="0" eb="2">
      <t>チイキ</t>
    </rPh>
    <phoneticPr fontId="5"/>
  </si>
  <si>
    <t>地域ネットワークＧ</t>
    <rPh sb="0" eb="2">
      <t>チイキ</t>
    </rPh>
    <phoneticPr fontId="5"/>
  </si>
  <si>
    <t>地域ネットワークＨ</t>
    <rPh sb="0" eb="2">
      <t>チイキ</t>
    </rPh>
    <phoneticPr fontId="5"/>
  </si>
  <si>
    <t>地域ネットワークＩ</t>
    <rPh sb="0" eb="2">
      <t>チイキ</t>
    </rPh>
    <phoneticPr fontId="5"/>
  </si>
  <si>
    <t>地域ネットワークＪ</t>
    <rPh sb="0" eb="2">
      <t>チイキ</t>
    </rPh>
    <phoneticPr fontId="5"/>
  </si>
  <si>
    <t>「もっと女性が活躍できる建設業」地域推進事業の実施</t>
    <rPh sb="4" eb="6">
      <t>ジョセイ</t>
    </rPh>
    <rPh sb="7" eb="9">
      <t>カツヤク</t>
    </rPh>
    <rPh sb="12" eb="15">
      <t>ケンセツギョウ</t>
    </rPh>
    <rPh sb="16" eb="18">
      <t>チイキ</t>
    </rPh>
    <rPh sb="18" eb="20">
      <t>スイシン</t>
    </rPh>
    <rPh sb="20" eb="22">
      <t>ジギョウ</t>
    </rPh>
    <rPh sb="23" eb="25">
      <t>ジッシ</t>
    </rPh>
    <phoneticPr fontId="5"/>
  </si>
  <si>
    <t>随意契約
（その他）</t>
  </si>
  <si>
    <t>-</t>
    <phoneticPr fontId="5"/>
  </si>
  <si>
    <t>建設業での女性の活躍には、女性の採用等に積極的な企業の情報が女性に届きにくいこと、中小建設企業では女性が社内では少数派で、ロールモデルとなるような先輩社員が身近におらず将来の姿を見通しづらいこと、結婚や育児でいったん業界から離れると復帰へのハードルが高いことなどの課題が指摘されている。女性活躍に向けた業界の機運を官民挙げて醸成・持続・加速化していくには、こうした課題に対して重点的に即応した取組をパッケージとして総合的に推進していくことが重要である。本事業では、女性活躍に係る地域連携、次世代の女性リーダー育成、女性も働きやすい現場環境の整備、他産業のアイデア取込等の取組を通じ、建設業における女性の更なる活躍を推進する。</t>
    <rPh sb="143" eb="145">
      <t>ジョセイ</t>
    </rPh>
    <rPh sb="145" eb="147">
      <t>カツヤク</t>
    </rPh>
    <rPh sb="148" eb="149">
      <t>ム</t>
    </rPh>
    <rPh sb="151" eb="153">
      <t>ギョウカイ</t>
    </rPh>
    <rPh sb="154" eb="156">
      <t>キウン</t>
    </rPh>
    <rPh sb="157" eb="159">
      <t>カンミン</t>
    </rPh>
    <rPh sb="159" eb="160">
      <t>ア</t>
    </rPh>
    <rPh sb="162" eb="164">
      <t>ジョウセイ</t>
    </rPh>
    <rPh sb="165" eb="167">
      <t>ジゾク</t>
    </rPh>
    <rPh sb="168" eb="171">
      <t>カソクカ</t>
    </rPh>
    <rPh sb="182" eb="184">
      <t>カダイ</t>
    </rPh>
    <rPh sb="185" eb="186">
      <t>タイ</t>
    </rPh>
    <rPh sb="188" eb="191">
      <t>ジュウテンテキ</t>
    </rPh>
    <rPh sb="192" eb="194">
      <t>ソクオウ</t>
    </rPh>
    <rPh sb="196" eb="198">
      <t>トリクミ</t>
    </rPh>
    <rPh sb="207" eb="210">
      <t>ソウゴウテキ</t>
    </rPh>
    <rPh sb="211" eb="213">
      <t>スイシン</t>
    </rPh>
    <rPh sb="220" eb="222">
      <t>ジュウヨウ</t>
    </rPh>
    <rPh sb="226" eb="227">
      <t>ホン</t>
    </rPh>
    <rPh sb="227" eb="229">
      <t>ジギョウ</t>
    </rPh>
    <rPh sb="232" eb="234">
      <t>ジョセイ</t>
    </rPh>
    <rPh sb="234" eb="236">
      <t>カツヤク</t>
    </rPh>
    <rPh sb="237" eb="238">
      <t>カカ</t>
    </rPh>
    <rPh sb="239" eb="241">
      <t>チイキ</t>
    </rPh>
    <rPh sb="241" eb="243">
      <t>レンケイ</t>
    </rPh>
    <rPh sb="244" eb="247">
      <t>ジセダイ</t>
    </rPh>
    <rPh sb="248" eb="250">
      <t>ジョセイ</t>
    </rPh>
    <rPh sb="254" eb="256">
      <t>イクセイ</t>
    </rPh>
    <rPh sb="257" eb="259">
      <t>ジョセイ</t>
    </rPh>
    <rPh sb="260" eb="261">
      <t>ハタラ</t>
    </rPh>
    <rPh sb="265" eb="267">
      <t>ゲンバ</t>
    </rPh>
    <rPh sb="267" eb="269">
      <t>カンキョウ</t>
    </rPh>
    <rPh sb="270" eb="272">
      <t>セイビ</t>
    </rPh>
    <rPh sb="273" eb="276">
      <t>タサンギョウ</t>
    </rPh>
    <rPh sb="281" eb="283">
      <t>トリコミ</t>
    </rPh>
    <rPh sb="283" eb="284">
      <t>トウ</t>
    </rPh>
    <rPh sb="285" eb="287">
      <t>トリクミ</t>
    </rPh>
    <rPh sb="291" eb="294">
      <t>ケンセツギョウ</t>
    </rPh>
    <rPh sb="298" eb="300">
      <t>ジョセイ</t>
    </rPh>
    <rPh sb="301" eb="302">
      <t>サラ</t>
    </rPh>
    <rPh sb="304" eb="306">
      <t>カツヤク</t>
    </rPh>
    <rPh sb="307" eb="309">
      <t>スイシン</t>
    </rPh>
    <phoneticPr fontId="5"/>
  </si>
  <si>
    <t>-</t>
    <phoneticPr fontId="5"/>
  </si>
  <si>
    <t>27,000千円/12件</t>
    <rPh sb="6" eb="8">
      <t>センエン</t>
    </rPh>
    <rPh sb="11" eb="12">
      <t>ケン</t>
    </rPh>
    <phoneticPr fontId="5"/>
  </si>
  <si>
    <t>-</t>
    <phoneticPr fontId="5"/>
  </si>
  <si>
    <t>本事業は６者に企画提案説明書を配布し、１者から提案書の提出を受けたもの。結果的に一者応札となったが、事業の内容については広く様々な主体からの提案が可能であるよう配慮して作成を行った。</t>
    <rPh sb="0" eb="1">
      <t>ホン</t>
    </rPh>
    <rPh sb="1" eb="3">
      <t>ジギョウ</t>
    </rPh>
    <rPh sb="5" eb="6">
      <t>シャ</t>
    </rPh>
    <rPh sb="7" eb="9">
      <t>キカク</t>
    </rPh>
    <rPh sb="9" eb="11">
      <t>テイアン</t>
    </rPh>
    <rPh sb="11" eb="14">
      <t>セツメイショ</t>
    </rPh>
    <rPh sb="15" eb="17">
      <t>ハイフ</t>
    </rPh>
    <rPh sb="20" eb="21">
      <t>シャ</t>
    </rPh>
    <rPh sb="23" eb="26">
      <t>テイアンショ</t>
    </rPh>
    <rPh sb="27" eb="29">
      <t>テイシュツ</t>
    </rPh>
    <rPh sb="30" eb="31">
      <t>ウ</t>
    </rPh>
    <rPh sb="36" eb="39">
      <t>ケッカテキ</t>
    </rPh>
    <rPh sb="40" eb="41">
      <t>1</t>
    </rPh>
    <rPh sb="41" eb="42">
      <t>シャ</t>
    </rPh>
    <rPh sb="42" eb="44">
      <t>オウサツ</t>
    </rPh>
    <rPh sb="50" eb="52">
      <t>ジギョウ</t>
    </rPh>
    <rPh sb="53" eb="55">
      <t>ナイヨウ</t>
    </rPh>
    <rPh sb="60" eb="61">
      <t>ヒロ</t>
    </rPh>
    <rPh sb="62" eb="64">
      <t>サマザマ</t>
    </rPh>
    <rPh sb="65" eb="67">
      <t>シュタイ</t>
    </rPh>
    <rPh sb="70" eb="72">
      <t>テイアン</t>
    </rPh>
    <rPh sb="73" eb="75">
      <t>カノウ</t>
    </rPh>
    <rPh sb="80" eb="82">
      <t>ハイリョ</t>
    </rPh>
    <rPh sb="84" eb="86">
      <t>サクセイ</t>
    </rPh>
    <rPh sb="87" eb="88">
      <t>オコナ</t>
    </rPh>
    <phoneticPr fontId="5"/>
  </si>
  <si>
    <t>予定単位あたりコスト内で収まるよう各事業計画を精査した。</t>
    <rPh sb="0" eb="2">
      <t>ヨテイ</t>
    </rPh>
    <rPh sb="2" eb="4">
      <t>タンイ</t>
    </rPh>
    <rPh sb="10" eb="11">
      <t>ウチ</t>
    </rPh>
    <rPh sb="12" eb="13">
      <t>オサ</t>
    </rPh>
    <rPh sb="17" eb="18">
      <t>カク</t>
    </rPh>
    <rPh sb="18" eb="20">
      <t>ジギョウ</t>
    </rPh>
    <rPh sb="20" eb="22">
      <t>ケイカク</t>
    </rPh>
    <rPh sb="23" eb="25">
      <t>セイサ</t>
    </rPh>
    <phoneticPr fontId="5"/>
  </si>
  <si>
    <t>各取組の内容について精査してコスト削減に努めた。</t>
    <rPh sb="0" eb="1">
      <t>カク</t>
    </rPh>
    <rPh sb="1" eb="3">
      <t>トリクミ</t>
    </rPh>
    <rPh sb="4" eb="6">
      <t>ナイヨウ</t>
    </rPh>
    <rPh sb="10" eb="12">
      <t>セイサ</t>
    </rPh>
    <rPh sb="17" eb="19">
      <t>サクゲン</t>
    </rPh>
    <rPh sb="20" eb="21">
      <t>ツト</t>
    </rPh>
    <phoneticPr fontId="5"/>
  </si>
  <si>
    <t>-</t>
    <phoneticPr fontId="5"/>
  </si>
  <si>
    <t>-</t>
    <phoneticPr fontId="5"/>
  </si>
  <si>
    <t>A.（一財）建設業振興基金</t>
    <rPh sb="3" eb="4">
      <t>イチ</t>
    </rPh>
    <rPh sb="4" eb="5">
      <t>ザイ</t>
    </rPh>
    <rPh sb="6" eb="9">
      <t>ケンセツギョウ</t>
    </rPh>
    <rPh sb="9" eb="11">
      <t>シンコウ</t>
    </rPh>
    <rPh sb="11" eb="13">
      <t>キキン</t>
    </rPh>
    <phoneticPr fontId="5"/>
  </si>
  <si>
    <t>B.地域ネットワークＡ</t>
    <rPh sb="2" eb="4">
      <t>チイキ</t>
    </rPh>
    <phoneticPr fontId="5"/>
  </si>
  <si>
    <t>-</t>
    <phoneticPr fontId="5"/>
  </si>
  <si>
    <t>建設業における女性の更なる活躍の推進は、中・長期的な担い手の確保策の一つとして建設市場の整備を推進する施策に位置付けられる。本事業により女性技術者・技能者数の倍増に向けた取組を実施していくことにより、建設市場の整備を一層推進していくことができる。</t>
    <rPh sb="20" eb="21">
      <t>チュウ</t>
    </rPh>
    <rPh sb="22" eb="25">
      <t>チョウキテキ</t>
    </rPh>
    <rPh sb="26" eb="27">
      <t>ニナ</t>
    </rPh>
    <rPh sb="28" eb="29">
      <t>テ</t>
    </rPh>
    <rPh sb="30" eb="32">
      <t>カクホ</t>
    </rPh>
    <rPh sb="32" eb="33">
      <t>サク</t>
    </rPh>
    <rPh sb="34" eb="35">
      <t>ヒト</t>
    </rPh>
    <rPh sb="51" eb="53">
      <t>セサク</t>
    </rPh>
    <rPh sb="54" eb="57">
      <t>イチヅ</t>
    </rPh>
    <rPh sb="62" eb="63">
      <t>ホン</t>
    </rPh>
    <rPh sb="63" eb="65">
      <t>ジギョウ</t>
    </rPh>
    <rPh sb="68" eb="70">
      <t>ジョセイ</t>
    </rPh>
    <rPh sb="70" eb="73">
      <t>ギジュツシャ</t>
    </rPh>
    <rPh sb="74" eb="77">
      <t>ギノウシャ</t>
    </rPh>
    <rPh sb="77" eb="78">
      <t>スウ</t>
    </rPh>
    <rPh sb="79" eb="81">
      <t>バイゾウ</t>
    </rPh>
    <rPh sb="82" eb="83">
      <t>ム</t>
    </rPh>
    <rPh sb="85" eb="87">
      <t>トリクミ</t>
    </rPh>
    <rPh sb="88" eb="90">
      <t>ジッシ</t>
    </rPh>
    <rPh sb="100" eb="102">
      <t>ケンセツ</t>
    </rPh>
    <rPh sb="102" eb="104">
      <t>シジョウ</t>
    </rPh>
    <rPh sb="105" eb="107">
      <t>セイビ</t>
    </rPh>
    <rPh sb="108" eb="110">
      <t>イッソウ</t>
    </rPh>
    <rPh sb="110" eb="112">
      <t>スイシン</t>
    </rPh>
    <phoneticPr fontId="5"/>
  </si>
  <si>
    <t>建設業課長　平田 研
建設市場整備課長　木村 実</t>
    <rPh sb="0" eb="3">
      <t>ケンセツギョウ</t>
    </rPh>
    <rPh sb="3" eb="5">
      <t>カチョウ</t>
    </rPh>
    <rPh sb="6" eb="8">
      <t>ヒラタ</t>
    </rPh>
    <rPh sb="9" eb="10">
      <t>ケン</t>
    </rPh>
    <rPh sb="11" eb="13">
      <t>ケンセツ</t>
    </rPh>
    <rPh sb="13" eb="15">
      <t>シジョウ</t>
    </rPh>
    <rPh sb="15" eb="17">
      <t>セイビ</t>
    </rPh>
    <rPh sb="17" eb="19">
      <t>カチョウ</t>
    </rPh>
    <rPh sb="20" eb="22">
      <t>キムラ</t>
    </rPh>
    <rPh sb="23" eb="24">
      <t>ミノ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</si>
</sst>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166128</xdr:colOff>
      <xdr:row>719</xdr:row>
      <xdr:rowOff>327530</xdr:rowOff>
    </xdr:from>
    <xdr:to>
      <xdr:col>27</xdr:col>
      <xdr:colOff>22411</xdr:colOff>
      <xdr:row>721</xdr:row>
      <xdr:rowOff>235324</xdr:rowOff>
    </xdr:to>
    <xdr:sp macro="" textlink="">
      <xdr:nvSpPr>
        <xdr:cNvPr id="27" name="正方形/長方形 26"/>
        <xdr:cNvSpPr/>
      </xdr:nvSpPr>
      <xdr:spPr bwMode="auto">
        <a:xfrm>
          <a:off x="1376363" y="43391736"/>
          <a:ext cx="4092107" cy="60255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80866</xdr:colOff>
      <xdr:row>722</xdr:row>
      <xdr:rowOff>119080</xdr:rowOff>
    </xdr:from>
    <xdr:to>
      <xdr:col>49</xdr:col>
      <xdr:colOff>340178</xdr:colOff>
      <xdr:row>726</xdr:row>
      <xdr:rowOff>149679</xdr:rowOff>
    </xdr:to>
    <xdr:sp macro="" textlink="">
      <xdr:nvSpPr>
        <xdr:cNvPr id="28" name="大かっこ 27"/>
        <xdr:cNvSpPr/>
      </xdr:nvSpPr>
      <xdr:spPr bwMode="auto">
        <a:xfrm>
          <a:off x="5999973" y="44206223"/>
          <a:ext cx="4341455" cy="144574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・実態調査の実施、調査結果・先進事例の公表</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・先進的事業の選定事務局、報告書等のとりまとめ</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・地域ネットワークが行う取組に必要な費用について</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ネットワーク事務局を支援</a:t>
          </a:r>
        </a:p>
      </xdr:txBody>
    </xdr:sp>
    <xdr:clientData/>
  </xdr:twoCellAnchor>
  <xdr:twoCellAnchor>
    <xdr:from>
      <xdr:col>7</xdr:col>
      <xdr:colOff>13537</xdr:colOff>
      <xdr:row>721</xdr:row>
      <xdr:rowOff>296792</xdr:rowOff>
    </xdr:from>
    <xdr:to>
      <xdr:col>13</xdr:col>
      <xdr:colOff>199437</xdr:colOff>
      <xdr:row>723</xdr:row>
      <xdr:rowOff>330080</xdr:rowOff>
    </xdr:to>
    <xdr:sp macro="" textlink="">
      <xdr:nvSpPr>
        <xdr:cNvPr id="29" name="テキスト ボックス 28"/>
        <xdr:cNvSpPr txBox="1"/>
      </xdr:nvSpPr>
      <xdr:spPr>
        <a:xfrm>
          <a:off x="1425478" y="44055763"/>
          <a:ext cx="1396135" cy="728052"/>
        </a:xfrm>
        <a:prstGeom prst="rect">
          <a:avLst/>
        </a:prstGeom>
        <a:noFill/>
        <a:ln>
          <a:noFill/>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188942</xdr:colOff>
      <xdr:row>721</xdr:row>
      <xdr:rowOff>234193</xdr:rowOff>
    </xdr:from>
    <xdr:to>
      <xdr:col>16</xdr:col>
      <xdr:colOff>188942</xdr:colOff>
      <xdr:row>723</xdr:row>
      <xdr:rowOff>90254</xdr:rowOff>
    </xdr:to>
    <xdr:cxnSp macro="">
      <xdr:nvCxnSpPr>
        <xdr:cNvPr id="30" name="直線矢印コネクタ 29"/>
        <xdr:cNvCxnSpPr/>
      </xdr:nvCxnSpPr>
      <xdr:spPr>
        <a:xfrm>
          <a:off x="3416236" y="43993164"/>
          <a:ext cx="0" cy="55082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29</xdr:col>
      <xdr:colOff>130493</xdr:colOff>
      <xdr:row>719</xdr:row>
      <xdr:rowOff>338736</xdr:rowOff>
    </xdr:from>
    <xdr:to>
      <xdr:col>49</xdr:col>
      <xdr:colOff>338444</xdr:colOff>
      <xdr:row>721</xdr:row>
      <xdr:rowOff>168089</xdr:rowOff>
    </xdr:to>
    <xdr:sp macro="" textlink="">
      <xdr:nvSpPr>
        <xdr:cNvPr id="31" name="大かっこ 30"/>
        <xdr:cNvSpPr/>
      </xdr:nvSpPr>
      <xdr:spPr bwMode="auto">
        <a:xfrm>
          <a:off x="5979964" y="43402942"/>
          <a:ext cx="4242068" cy="52411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各事業の企画・立案、進捗管理・指導</a:t>
          </a:r>
        </a:p>
      </xdr:txBody>
    </xdr:sp>
    <xdr:clientData/>
  </xdr:twoCellAnchor>
  <xdr:twoCellAnchor>
    <xdr:from>
      <xdr:col>6</xdr:col>
      <xdr:colOff>110099</xdr:colOff>
      <xdr:row>723</xdr:row>
      <xdr:rowOff>104890</xdr:rowOff>
    </xdr:from>
    <xdr:to>
      <xdr:col>27</xdr:col>
      <xdr:colOff>56028</xdr:colOff>
      <xdr:row>725</xdr:row>
      <xdr:rowOff>201705</xdr:rowOff>
    </xdr:to>
    <xdr:sp macro="" textlink="">
      <xdr:nvSpPr>
        <xdr:cNvPr id="32" name="正方形/長方形 31"/>
        <xdr:cNvSpPr/>
      </xdr:nvSpPr>
      <xdr:spPr bwMode="auto">
        <a:xfrm>
          <a:off x="1320334" y="44558625"/>
          <a:ext cx="4181753" cy="79158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87689</xdr:colOff>
      <xdr:row>727</xdr:row>
      <xdr:rowOff>44584</xdr:rowOff>
    </xdr:from>
    <xdr:to>
      <xdr:col>27</xdr:col>
      <xdr:colOff>56029</xdr:colOff>
      <xdr:row>730</xdr:row>
      <xdr:rowOff>33617</xdr:rowOff>
    </xdr:to>
    <xdr:sp macro="" textlink="">
      <xdr:nvSpPr>
        <xdr:cNvPr id="34" name="正方形/長方形 33"/>
        <xdr:cNvSpPr/>
      </xdr:nvSpPr>
      <xdr:spPr bwMode="auto">
        <a:xfrm>
          <a:off x="1297924" y="45887849"/>
          <a:ext cx="4204164" cy="103118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．地域ネットワーク事務局（計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地方公共団体・学校・建設業団体等の共同体］</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約</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24037</xdr:colOff>
      <xdr:row>727</xdr:row>
      <xdr:rowOff>122223</xdr:rowOff>
    </xdr:from>
    <xdr:to>
      <xdr:col>49</xdr:col>
      <xdr:colOff>340179</xdr:colOff>
      <xdr:row>731</xdr:row>
      <xdr:rowOff>258536</xdr:rowOff>
    </xdr:to>
    <xdr:sp macro="" textlink="">
      <xdr:nvSpPr>
        <xdr:cNvPr id="35" name="大かっこ 34"/>
        <xdr:cNvSpPr/>
      </xdr:nvSpPr>
      <xdr:spPr bwMode="auto">
        <a:xfrm>
          <a:off x="5943144" y="45978294"/>
          <a:ext cx="4398285" cy="155145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・女性活躍に資する先進的な事業の事務局運営</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・上記</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百万円のうち、約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百万円をネットワーク運営の</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ため支出</a:t>
          </a:r>
        </a:p>
      </xdr:txBody>
    </xdr:sp>
    <xdr:clientData/>
  </xdr:twoCellAnchor>
  <xdr:twoCellAnchor>
    <xdr:from>
      <xdr:col>3</xdr:col>
      <xdr:colOff>100848</xdr:colOff>
      <xdr:row>718</xdr:row>
      <xdr:rowOff>67234</xdr:rowOff>
    </xdr:from>
    <xdr:to>
      <xdr:col>18</xdr:col>
      <xdr:colOff>14402</xdr:colOff>
      <xdr:row>720</xdr:row>
      <xdr:rowOff>156552</xdr:rowOff>
    </xdr:to>
    <xdr:sp macro="" textlink="">
      <xdr:nvSpPr>
        <xdr:cNvPr id="37" name="テキスト ボックス 36"/>
        <xdr:cNvSpPr txBox="1"/>
      </xdr:nvSpPr>
      <xdr:spPr>
        <a:xfrm>
          <a:off x="705966" y="42851293"/>
          <a:ext cx="2939142" cy="728053"/>
        </a:xfrm>
        <a:prstGeom prst="rect">
          <a:avLst/>
        </a:prstGeom>
        <a:noFill/>
        <a:ln>
          <a:noFill/>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年度事業</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33619</xdr:colOff>
      <xdr:row>725</xdr:row>
      <xdr:rowOff>179292</xdr:rowOff>
    </xdr:from>
    <xdr:to>
      <xdr:col>17</xdr:col>
      <xdr:colOff>33619</xdr:colOff>
      <xdr:row>727</xdr:row>
      <xdr:rowOff>35353</xdr:rowOff>
    </xdr:to>
    <xdr:cxnSp macro="">
      <xdr:nvCxnSpPr>
        <xdr:cNvPr id="17" name="直線矢印コネクタ 16"/>
        <xdr:cNvCxnSpPr/>
      </xdr:nvCxnSpPr>
      <xdr:spPr>
        <a:xfrm>
          <a:off x="3462619" y="45327792"/>
          <a:ext cx="0" cy="55082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5</xdr:col>
      <xdr:colOff>134470</xdr:colOff>
      <xdr:row>730</xdr:row>
      <xdr:rowOff>112058</xdr:rowOff>
    </xdr:from>
    <xdr:to>
      <xdr:col>20</xdr:col>
      <xdr:colOff>48023</xdr:colOff>
      <xdr:row>732</xdr:row>
      <xdr:rowOff>145347</xdr:rowOff>
    </xdr:to>
    <xdr:sp macro="" textlink="">
      <xdr:nvSpPr>
        <xdr:cNvPr id="18" name="テキスト ボックス 17"/>
        <xdr:cNvSpPr txBox="1"/>
      </xdr:nvSpPr>
      <xdr:spPr>
        <a:xfrm>
          <a:off x="1142999" y="47008676"/>
          <a:ext cx="2939142" cy="728053"/>
        </a:xfrm>
        <a:prstGeom prst="rect">
          <a:avLst/>
        </a:prstGeom>
        <a:noFill/>
        <a:ln>
          <a:noFill/>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22411</xdr:colOff>
      <xdr:row>725</xdr:row>
      <xdr:rowOff>190499</xdr:rowOff>
    </xdr:from>
    <xdr:to>
      <xdr:col>14</xdr:col>
      <xdr:colOff>6605</xdr:colOff>
      <xdr:row>727</xdr:row>
      <xdr:rowOff>223786</xdr:rowOff>
    </xdr:to>
    <xdr:sp macro="" textlink="">
      <xdr:nvSpPr>
        <xdr:cNvPr id="24" name="テキスト ボックス 23"/>
        <xdr:cNvSpPr txBox="1"/>
      </xdr:nvSpPr>
      <xdr:spPr>
        <a:xfrm>
          <a:off x="1434352" y="45338999"/>
          <a:ext cx="1396135" cy="728052"/>
        </a:xfrm>
        <a:prstGeom prst="rect">
          <a:avLst/>
        </a:prstGeom>
        <a:noFill/>
        <a:ln>
          <a:noFill/>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AJ2" sqref="AJ2:A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8" t="s">
        <v>410</v>
      </c>
      <c r="AR2" s="788"/>
      <c r="AS2" s="43" t="str">
        <f>IF(OR(AQ2="　", AQ2=""), "", "-")</f>
        <v/>
      </c>
      <c r="AT2" s="789">
        <v>355</v>
      </c>
      <c r="AU2" s="789"/>
      <c r="AV2" s="44" t="str">
        <f>IF(AW2="", "", "-")</f>
        <v/>
      </c>
      <c r="AW2" s="790"/>
      <c r="AX2" s="790"/>
    </row>
    <row r="3" spans="1:50" ht="21" customHeight="1" thickBot="1" x14ac:dyDescent="0.2">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438</v>
      </c>
      <c r="AK3" s="714"/>
      <c r="AL3" s="714"/>
      <c r="AM3" s="714"/>
      <c r="AN3" s="714"/>
      <c r="AO3" s="714"/>
      <c r="AP3" s="714"/>
      <c r="AQ3" s="714"/>
      <c r="AR3" s="714"/>
      <c r="AS3" s="714"/>
      <c r="AT3" s="714"/>
      <c r="AU3" s="714"/>
      <c r="AV3" s="714"/>
      <c r="AW3" s="714"/>
      <c r="AX3" s="24" t="s">
        <v>74</v>
      </c>
    </row>
    <row r="4" spans="1:50" ht="24.75" customHeight="1" x14ac:dyDescent="0.15">
      <c r="A4" s="552" t="s">
        <v>29</v>
      </c>
      <c r="B4" s="553"/>
      <c r="C4" s="553"/>
      <c r="D4" s="553"/>
      <c r="E4" s="553"/>
      <c r="F4" s="553"/>
      <c r="G4" s="530" t="s">
        <v>436</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437</v>
      </c>
      <c r="AF4" s="536"/>
      <c r="AG4" s="536"/>
      <c r="AH4" s="536"/>
      <c r="AI4" s="536"/>
      <c r="AJ4" s="536"/>
      <c r="AK4" s="536"/>
      <c r="AL4" s="536"/>
      <c r="AM4" s="536"/>
      <c r="AN4" s="536"/>
      <c r="AO4" s="536"/>
      <c r="AP4" s="537"/>
      <c r="AQ4" s="538" t="s">
        <v>2</v>
      </c>
      <c r="AR4" s="533"/>
      <c r="AS4" s="533"/>
      <c r="AT4" s="533"/>
      <c r="AU4" s="533"/>
      <c r="AV4" s="533"/>
      <c r="AW4" s="533"/>
      <c r="AX4" s="539"/>
    </row>
    <row r="5" spans="1:50" ht="44.25" customHeight="1" x14ac:dyDescent="0.15">
      <c r="A5" s="540" t="s">
        <v>76</v>
      </c>
      <c r="B5" s="541"/>
      <c r="C5" s="541"/>
      <c r="D5" s="541"/>
      <c r="E5" s="541"/>
      <c r="F5" s="542"/>
      <c r="G5" s="697" t="s">
        <v>82</v>
      </c>
      <c r="H5" s="698"/>
      <c r="I5" s="698"/>
      <c r="J5" s="698"/>
      <c r="K5" s="698"/>
      <c r="L5" s="698"/>
      <c r="M5" s="699" t="s">
        <v>75</v>
      </c>
      <c r="N5" s="700"/>
      <c r="O5" s="700"/>
      <c r="P5" s="700"/>
      <c r="Q5" s="700"/>
      <c r="R5" s="701"/>
      <c r="S5" s="702" t="s">
        <v>90</v>
      </c>
      <c r="T5" s="698"/>
      <c r="U5" s="698"/>
      <c r="V5" s="698"/>
      <c r="W5" s="698"/>
      <c r="X5" s="703"/>
      <c r="Y5" s="546" t="s">
        <v>3</v>
      </c>
      <c r="Z5" s="281"/>
      <c r="AA5" s="281"/>
      <c r="AB5" s="281"/>
      <c r="AC5" s="281"/>
      <c r="AD5" s="282"/>
      <c r="AE5" s="547" t="s">
        <v>439</v>
      </c>
      <c r="AF5" s="547"/>
      <c r="AG5" s="547"/>
      <c r="AH5" s="547"/>
      <c r="AI5" s="547"/>
      <c r="AJ5" s="547"/>
      <c r="AK5" s="547"/>
      <c r="AL5" s="547"/>
      <c r="AM5" s="547"/>
      <c r="AN5" s="547"/>
      <c r="AO5" s="547"/>
      <c r="AP5" s="548"/>
      <c r="AQ5" s="549" t="s">
        <v>524</v>
      </c>
      <c r="AR5" s="550"/>
      <c r="AS5" s="550"/>
      <c r="AT5" s="550"/>
      <c r="AU5" s="550"/>
      <c r="AV5" s="550"/>
      <c r="AW5" s="550"/>
      <c r="AX5" s="551"/>
    </row>
    <row r="6" spans="1:50" ht="39" customHeight="1" x14ac:dyDescent="0.15">
      <c r="A6" s="554" t="s">
        <v>4</v>
      </c>
      <c r="B6" s="555"/>
      <c r="C6" s="555"/>
      <c r="D6" s="555"/>
      <c r="E6" s="555"/>
      <c r="F6" s="555"/>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519</v>
      </c>
      <c r="H7" s="325"/>
      <c r="I7" s="325"/>
      <c r="J7" s="325"/>
      <c r="K7" s="325"/>
      <c r="L7" s="325"/>
      <c r="M7" s="325"/>
      <c r="N7" s="325"/>
      <c r="O7" s="325"/>
      <c r="P7" s="325"/>
      <c r="Q7" s="325"/>
      <c r="R7" s="325"/>
      <c r="S7" s="325"/>
      <c r="T7" s="325"/>
      <c r="U7" s="325"/>
      <c r="V7" s="325"/>
      <c r="W7" s="325"/>
      <c r="X7" s="326"/>
      <c r="Y7" s="802" t="s">
        <v>5</v>
      </c>
      <c r="Z7" s="307"/>
      <c r="AA7" s="307"/>
      <c r="AB7" s="307"/>
      <c r="AC7" s="307"/>
      <c r="AD7" s="803"/>
      <c r="AE7" s="793" t="s">
        <v>441</v>
      </c>
      <c r="AF7" s="794"/>
      <c r="AG7" s="794"/>
      <c r="AH7" s="794"/>
      <c r="AI7" s="794"/>
      <c r="AJ7" s="794"/>
      <c r="AK7" s="794"/>
      <c r="AL7" s="794"/>
      <c r="AM7" s="794"/>
      <c r="AN7" s="794"/>
      <c r="AO7" s="794"/>
      <c r="AP7" s="794"/>
      <c r="AQ7" s="794"/>
      <c r="AR7" s="794"/>
      <c r="AS7" s="794"/>
      <c r="AT7" s="794"/>
      <c r="AU7" s="794"/>
      <c r="AV7" s="794"/>
      <c r="AW7" s="794"/>
      <c r="AX7" s="795"/>
    </row>
    <row r="8" spans="1:50" ht="53.25" customHeight="1" x14ac:dyDescent="0.15">
      <c r="A8" s="321" t="s">
        <v>367</v>
      </c>
      <c r="B8" s="322"/>
      <c r="C8" s="322"/>
      <c r="D8" s="322"/>
      <c r="E8" s="322"/>
      <c r="F8" s="323"/>
      <c r="G8" s="857" t="str">
        <f>入力規則等!A26</f>
        <v>男女共同参画、地方創生</v>
      </c>
      <c r="H8" s="569"/>
      <c r="I8" s="569"/>
      <c r="J8" s="569"/>
      <c r="K8" s="569"/>
      <c r="L8" s="569"/>
      <c r="M8" s="569"/>
      <c r="N8" s="569"/>
      <c r="O8" s="569"/>
      <c r="P8" s="569"/>
      <c r="Q8" s="569"/>
      <c r="R8" s="569"/>
      <c r="S8" s="569"/>
      <c r="T8" s="569"/>
      <c r="U8" s="569"/>
      <c r="V8" s="569"/>
      <c r="W8" s="569"/>
      <c r="X8" s="858"/>
      <c r="Y8" s="704" t="s">
        <v>368</v>
      </c>
      <c r="Z8" s="705"/>
      <c r="AA8" s="705"/>
      <c r="AB8" s="705"/>
      <c r="AC8" s="705"/>
      <c r="AD8" s="706"/>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x14ac:dyDescent="0.15">
      <c r="A9" s="638" t="s">
        <v>25</v>
      </c>
      <c r="B9" s="639"/>
      <c r="C9" s="639"/>
      <c r="D9" s="639"/>
      <c r="E9" s="639"/>
      <c r="F9" s="639"/>
      <c r="G9" s="707" t="s">
        <v>442</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97.5" customHeight="1" x14ac:dyDescent="0.15">
      <c r="A10" s="502" t="s">
        <v>34</v>
      </c>
      <c r="B10" s="503"/>
      <c r="C10" s="503"/>
      <c r="D10" s="503"/>
      <c r="E10" s="503"/>
      <c r="F10" s="503"/>
      <c r="G10" s="597" t="s">
        <v>511</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02" t="s">
        <v>6</v>
      </c>
      <c r="B11" s="503"/>
      <c r="C11" s="503"/>
      <c r="D11" s="503"/>
      <c r="E11" s="503"/>
      <c r="F11" s="504"/>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635" t="s">
        <v>26</v>
      </c>
      <c r="B12" s="636"/>
      <c r="C12" s="636"/>
      <c r="D12" s="636"/>
      <c r="E12" s="636"/>
      <c r="F12" s="637"/>
      <c r="G12" s="605"/>
      <c r="H12" s="606"/>
      <c r="I12" s="606"/>
      <c r="J12" s="606"/>
      <c r="K12" s="606"/>
      <c r="L12" s="606"/>
      <c r="M12" s="606"/>
      <c r="N12" s="606"/>
      <c r="O12" s="60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3"/>
    </row>
    <row r="13" spans="1:50" ht="21" customHeight="1" x14ac:dyDescent="0.15">
      <c r="A13" s="586"/>
      <c r="B13" s="587"/>
      <c r="C13" s="587"/>
      <c r="D13" s="587"/>
      <c r="E13" s="587"/>
      <c r="F13" s="588"/>
      <c r="G13" s="574" t="s">
        <v>7</v>
      </c>
      <c r="H13" s="575"/>
      <c r="I13" s="580" t="s">
        <v>8</v>
      </c>
      <c r="J13" s="581"/>
      <c r="K13" s="581"/>
      <c r="L13" s="581"/>
      <c r="M13" s="581"/>
      <c r="N13" s="581"/>
      <c r="O13" s="582"/>
      <c r="P13" s="243" t="s">
        <v>443</v>
      </c>
      <c r="Q13" s="244"/>
      <c r="R13" s="244"/>
      <c r="S13" s="244"/>
      <c r="T13" s="244"/>
      <c r="U13" s="244"/>
      <c r="V13" s="245"/>
      <c r="W13" s="243" t="s">
        <v>444</v>
      </c>
      <c r="X13" s="244"/>
      <c r="Y13" s="244"/>
      <c r="Z13" s="244"/>
      <c r="AA13" s="244"/>
      <c r="AB13" s="244"/>
      <c r="AC13" s="245"/>
      <c r="AD13" s="243">
        <v>50</v>
      </c>
      <c r="AE13" s="244"/>
      <c r="AF13" s="244"/>
      <c r="AG13" s="244"/>
      <c r="AH13" s="244"/>
      <c r="AI13" s="244"/>
      <c r="AJ13" s="245"/>
      <c r="AK13" s="243">
        <v>55</v>
      </c>
      <c r="AL13" s="244"/>
      <c r="AM13" s="244"/>
      <c r="AN13" s="244"/>
      <c r="AO13" s="244"/>
      <c r="AP13" s="244"/>
      <c r="AQ13" s="245"/>
      <c r="AR13" s="799"/>
      <c r="AS13" s="800"/>
      <c r="AT13" s="800"/>
      <c r="AU13" s="800"/>
      <c r="AV13" s="800"/>
      <c r="AW13" s="800"/>
      <c r="AX13" s="801"/>
    </row>
    <row r="14" spans="1:50" ht="21" customHeight="1" x14ac:dyDescent="0.15">
      <c r="A14" s="586"/>
      <c r="B14" s="587"/>
      <c r="C14" s="587"/>
      <c r="D14" s="587"/>
      <c r="E14" s="587"/>
      <c r="F14" s="588"/>
      <c r="G14" s="576"/>
      <c r="H14" s="577"/>
      <c r="I14" s="559" t="s">
        <v>9</v>
      </c>
      <c r="J14" s="571"/>
      <c r="K14" s="571"/>
      <c r="L14" s="571"/>
      <c r="M14" s="571"/>
      <c r="N14" s="571"/>
      <c r="O14" s="572"/>
      <c r="P14" s="243" t="s">
        <v>444</v>
      </c>
      <c r="Q14" s="244"/>
      <c r="R14" s="244"/>
      <c r="S14" s="244"/>
      <c r="T14" s="244"/>
      <c r="U14" s="244"/>
      <c r="V14" s="245"/>
      <c r="W14" s="243" t="s">
        <v>444</v>
      </c>
      <c r="X14" s="244"/>
      <c r="Y14" s="244"/>
      <c r="Z14" s="244"/>
      <c r="AA14" s="244"/>
      <c r="AB14" s="244"/>
      <c r="AC14" s="245"/>
      <c r="AD14" s="243" t="s">
        <v>510</v>
      </c>
      <c r="AE14" s="244"/>
      <c r="AF14" s="244"/>
      <c r="AG14" s="244"/>
      <c r="AH14" s="244"/>
      <c r="AI14" s="244"/>
      <c r="AJ14" s="245"/>
      <c r="AK14" s="243"/>
      <c r="AL14" s="244"/>
      <c r="AM14" s="244"/>
      <c r="AN14" s="244"/>
      <c r="AO14" s="244"/>
      <c r="AP14" s="244"/>
      <c r="AQ14" s="245"/>
      <c r="AR14" s="633"/>
      <c r="AS14" s="633"/>
      <c r="AT14" s="633"/>
      <c r="AU14" s="633"/>
      <c r="AV14" s="633"/>
      <c r="AW14" s="633"/>
      <c r="AX14" s="634"/>
    </row>
    <row r="15" spans="1:50" ht="21" customHeight="1" x14ac:dyDescent="0.15">
      <c r="A15" s="586"/>
      <c r="B15" s="587"/>
      <c r="C15" s="587"/>
      <c r="D15" s="587"/>
      <c r="E15" s="587"/>
      <c r="F15" s="588"/>
      <c r="G15" s="576"/>
      <c r="H15" s="577"/>
      <c r="I15" s="559" t="s">
        <v>58</v>
      </c>
      <c r="J15" s="560"/>
      <c r="K15" s="560"/>
      <c r="L15" s="560"/>
      <c r="M15" s="560"/>
      <c r="N15" s="560"/>
      <c r="O15" s="561"/>
      <c r="P15" s="243" t="s">
        <v>444</v>
      </c>
      <c r="Q15" s="244"/>
      <c r="R15" s="244"/>
      <c r="S15" s="244"/>
      <c r="T15" s="244"/>
      <c r="U15" s="244"/>
      <c r="V15" s="245"/>
      <c r="W15" s="243" t="s">
        <v>444</v>
      </c>
      <c r="X15" s="244"/>
      <c r="Y15" s="244"/>
      <c r="Z15" s="244"/>
      <c r="AA15" s="244"/>
      <c r="AB15" s="244"/>
      <c r="AC15" s="245"/>
      <c r="AD15" s="243" t="s">
        <v>510</v>
      </c>
      <c r="AE15" s="244"/>
      <c r="AF15" s="244"/>
      <c r="AG15" s="244"/>
      <c r="AH15" s="244"/>
      <c r="AI15" s="244"/>
      <c r="AJ15" s="245"/>
      <c r="AK15" s="243" t="s">
        <v>510</v>
      </c>
      <c r="AL15" s="244"/>
      <c r="AM15" s="244"/>
      <c r="AN15" s="244"/>
      <c r="AO15" s="244"/>
      <c r="AP15" s="244"/>
      <c r="AQ15" s="245"/>
      <c r="AR15" s="243"/>
      <c r="AS15" s="244"/>
      <c r="AT15" s="244"/>
      <c r="AU15" s="244"/>
      <c r="AV15" s="244"/>
      <c r="AW15" s="244"/>
      <c r="AX15" s="641"/>
    </row>
    <row r="16" spans="1:50" ht="21" customHeight="1" x14ac:dyDescent="0.15">
      <c r="A16" s="586"/>
      <c r="B16" s="587"/>
      <c r="C16" s="587"/>
      <c r="D16" s="587"/>
      <c r="E16" s="587"/>
      <c r="F16" s="588"/>
      <c r="G16" s="576"/>
      <c r="H16" s="577"/>
      <c r="I16" s="559" t="s">
        <v>59</v>
      </c>
      <c r="J16" s="560"/>
      <c r="K16" s="560"/>
      <c r="L16" s="560"/>
      <c r="M16" s="560"/>
      <c r="N16" s="560"/>
      <c r="O16" s="561"/>
      <c r="P16" s="243" t="s">
        <v>444</v>
      </c>
      <c r="Q16" s="244"/>
      <c r="R16" s="244"/>
      <c r="S16" s="244"/>
      <c r="T16" s="244"/>
      <c r="U16" s="244"/>
      <c r="V16" s="245"/>
      <c r="W16" s="243" t="s">
        <v>444</v>
      </c>
      <c r="X16" s="244"/>
      <c r="Y16" s="244"/>
      <c r="Z16" s="244"/>
      <c r="AA16" s="244"/>
      <c r="AB16" s="244"/>
      <c r="AC16" s="245"/>
      <c r="AD16" s="243" t="s">
        <v>510</v>
      </c>
      <c r="AE16" s="244"/>
      <c r="AF16" s="244"/>
      <c r="AG16" s="244"/>
      <c r="AH16" s="244"/>
      <c r="AI16" s="244"/>
      <c r="AJ16" s="245"/>
      <c r="AK16" s="243"/>
      <c r="AL16" s="244"/>
      <c r="AM16" s="244"/>
      <c r="AN16" s="244"/>
      <c r="AO16" s="244"/>
      <c r="AP16" s="244"/>
      <c r="AQ16" s="245"/>
      <c r="AR16" s="600"/>
      <c r="AS16" s="601"/>
      <c r="AT16" s="601"/>
      <c r="AU16" s="601"/>
      <c r="AV16" s="601"/>
      <c r="AW16" s="601"/>
      <c r="AX16" s="602"/>
    </row>
    <row r="17" spans="1:50" ht="24.75" customHeight="1" x14ac:dyDescent="0.15">
      <c r="A17" s="586"/>
      <c r="B17" s="587"/>
      <c r="C17" s="587"/>
      <c r="D17" s="587"/>
      <c r="E17" s="587"/>
      <c r="F17" s="588"/>
      <c r="G17" s="576"/>
      <c r="H17" s="577"/>
      <c r="I17" s="559" t="s">
        <v>57</v>
      </c>
      <c r="J17" s="571"/>
      <c r="K17" s="571"/>
      <c r="L17" s="571"/>
      <c r="M17" s="571"/>
      <c r="N17" s="571"/>
      <c r="O17" s="572"/>
      <c r="P17" s="243" t="s">
        <v>444</v>
      </c>
      <c r="Q17" s="244"/>
      <c r="R17" s="244"/>
      <c r="S17" s="244"/>
      <c r="T17" s="244"/>
      <c r="U17" s="244"/>
      <c r="V17" s="245"/>
      <c r="W17" s="243" t="s">
        <v>444</v>
      </c>
      <c r="X17" s="244"/>
      <c r="Y17" s="244"/>
      <c r="Z17" s="244"/>
      <c r="AA17" s="244"/>
      <c r="AB17" s="244"/>
      <c r="AC17" s="245"/>
      <c r="AD17" s="243" t="s">
        <v>510</v>
      </c>
      <c r="AE17" s="244"/>
      <c r="AF17" s="244"/>
      <c r="AG17" s="244"/>
      <c r="AH17" s="244"/>
      <c r="AI17" s="244"/>
      <c r="AJ17" s="245"/>
      <c r="AK17" s="243"/>
      <c r="AL17" s="244"/>
      <c r="AM17" s="244"/>
      <c r="AN17" s="244"/>
      <c r="AO17" s="244"/>
      <c r="AP17" s="244"/>
      <c r="AQ17" s="245"/>
      <c r="AR17" s="797"/>
      <c r="AS17" s="797"/>
      <c r="AT17" s="797"/>
      <c r="AU17" s="797"/>
      <c r="AV17" s="797"/>
      <c r="AW17" s="797"/>
      <c r="AX17" s="798"/>
    </row>
    <row r="18" spans="1:50" ht="24.75" customHeight="1" x14ac:dyDescent="0.15">
      <c r="A18" s="586"/>
      <c r="B18" s="587"/>
      <c r="C18" s="587"/>
      <c r="D18" s="587"/>
      <c r="E18" s="587"/>
      <c r="F18" s="588"/>
      <c r="G18" s="578"/>
      <c r="H18" s="579"/>
      <c r="I18" s="565" t="s">
        <v>22</v>
      </c>
      <c r="J18" s="566"/>
      <c r="K18" s="566"/>
      <c r="L18" s="566"/>
      <c r="M18" s="566"/>
      <c r="N18" s="566"/>
      <c r="O18" s="567"/>
      <c r="P18" s="723">
        <f>SUM(P13:V17)</f>
        <v>0</v>
      </c>
      <c r="Q18" s="724"/>
      <c r="R18" s="724"/>
      <c r="S18" s="724"/>
      <c r="T18" s="724"/>
      <c r="U18" s="724"/>
      <c r="V18" s="725"/>
      <c r="W18" s="723">
        <f>SUM(W13:AC17)</f>
        <v>0</v>
      </c>
      <c r="X18" s="724"/>
      <c r="Y18" s="724"/>
      <c r="Z18" s="724"/>
      <c r="AA18" s="724"/>
      <c r="AB18" s="724"/>
      <c r="AC18" s="725"/>
      <c r="AD18" s="723">
        <f>SUM(AD13:AJ17)</f>
        <v>50</v>
      </c>
      <c r="AE18" s="724"/>
      <c r="AF18" s="724"/>
      <c r="AG18" s="724"/>
      <c r="AH18" s="724"/>
      <c r="AI18" s="724"/>
      <c r="AJ18" s="725"/>
      <c r="AK18" s="723">
        <f>SUM(AK13:AQ17)</f>
        <v>55</v>
      </c>
      <c r="AL18" s="724"/>
      <c r="AM18" s="724"/>
      <c r="AN18" s="724"/>
      <c r="AO18" s="724"/>
      <c r="AP18" s="724"/>
      <c r="AQ18" s="725"/>
      <c r="AR18" s="723">
        <f>SUM(AR13:AX17)</f>
        <v>0</v>
      </c>
      <c r="AS18" s="724"/>
      <c r="AT18" s="724"/>
      <c r="AU18" s="724"/>
      <c r="AV18" s="724"/>
      <c r="AW18" s="724"/>
      <c r="AX18" s="726"/>
    </row>
    <row r="19" spans="1:50" ht="24.75" customHeight="1" x14ac:dyDescent="0.15">
      <c r="A19" s="586"/>
      <c r="B19" s="587"/>
      <c r="C19" s="587"/>
      <c r="D19" s="587"/>
      <c r="E19" s="587"/>
      <c r="F19" s="588"/>
      <c r="G19" s="721" t="s">
        <v>10</v>
      </c>
      <c r="H19" s="722"/>
      <c r="I19" s="722"/>
      <c r="J19" s="722"/>
      <c r="K19" s="722"/>
      <c r="L19" s="722"/>
      <c r="M19" s="722"/>
      <c r="N19" s="722"/>
      <c r="O19" s="722"/>
      <c r="P19" s="243" t="s">
        <v>444</v>
      </c>
      <c r="Q19" s="244"/>
      <c r="R19" s="244"/>
      <c r="S19" s="244"/>
      <c r="T19" s="244"/>
      <c r="U19" s="244"/>
      <c r="V19" s="245"/>
      <c r="W19" s="243" t="s">
        <v>444</v>
      </c>
      <c r="X19" s="244"/>
      <c r="Y19" s="244"/>
      <c r="Z19" s="244"/>
      <c r="AA19" s="244"/>
      <c r="AB19" s="244"/>
      <c r="AC19" s="245"/>
      <c r="AD19" s="243">
        <v>50</v>
      </c>
      <c r="AE19" s="244"/>
      <c r="AF19" s="244"/>
      <c r="AG19" s="244"/>
      <c r="AH19" s="244"/>
      <c r="AI19" s="244"/>
      <c r="AJ19" s="245"/>
      <c r="AK19" s="563"/>
      <c r="AL19" s="563"/>
      <c r="AM19" s="563"/>
      <c r="AN19" s="563"/>
      <c r="AO19" s="563"/>
      <c r="AP19" s="563"/>
      <c r="AQ19" s="563"/>
      <c r="AR19" s="563"/>
      <c r="AS19" s="563"/>
      <c r="AT19" s="563"/>
      <c r="AU19" s="563"/>
      <c r="AV19" s="563"/>
      <c r="AW19" s="563"/>
      <c r="AX19" s="564"/>
    </row>
    <row r="20" spans="1:50" ht="24.75" customHeight="1" x14ac:dyDescent="0.15">
      <c r="A20" s="638"/>
      <c r="B20" s="639"/>
      <c r="C20" s="639"/>
      <c r="D20" s="639"/>
      <c r="E20" s="639"/>
      <c r="F20" s="640"/>
      <c r="G20" s="721" t="s">
        <v>11</v>
      </c>
      <c r="H20" s="722"/>
      <c r="I20" s="722"/>
      <c r="J20" s="722"/>
      <c r="K20" s="722"/>
      <c r="L20" s="722"/>
      <c r="M20" s="722"/>
      <c r="N20" s="722"/>
      <c r="O20" s="722"/>
      <c r="P20" s="727" t="str">
        <f>IF(P18=0, "-", P19/P18)</f>
        <v>-</v>
      </c>
      <c r="Q20" s="727"/>
      <c r="R20" s="727"/>
      <c r="S20" s="727"/>
      <c r="T20" s="727"/>
      <c r="U20" s="727"/>
      <c r="V20" s="727"/>
      <c r="W20" s="727" t="str">
        <f>IF(W18=0, "-", W19/W18)</f>
        <v>-</v>
      </c>
      <c r="X20" s="727"/>
      <c r="Y20" s="727"/>
      <c r="Z20" s="727"/>
      <c r="AA20" s="727"/>
      <c r="AB20" s="727"/>
      <c r="AC20" s="727"/>
      <c r="AD20" s="727">
        <f>IF(AD18=0, "-", AD19/AD18)</f>
        <v>1</v>
      </c>
      <c r="AE20" s="727"/>
      <c r="AF20" s="727"/>
      <c r="AG20" s="727"/>
      <c r="AH20" s="727"/>
      <c r="AI20" s="727"/>
      <c r="AJ20" s="727"/>
      <c r="AK20" s="563"/>
      <c r="AL20" s="563"/>
      <c r="AM20" s="563"/>
      <c r="AN20" s="563"/>
      <c r="AO20" s="563"/>
      <c r="AP20" s="563"/>
      <c r="AQ20" s="562"/>
      <c r="AR20" s="562"/>
      <c r="AS20" s="562"/>
      <c r="AT20" s="562"/>
      <c r="AU20" s="563"/>
      <c r="AV20" s="563"/>
      <c r="AW20" s="563"/>
      <c r="AX20" s="564"/>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3" t="s">
        <v>325</v>
      </c>
      <c r="AF21" s="603"/>
      <c r="AG21" s="603"/>
      <c r="AH21" s="603"/>
      <c r="AI21" s="603" t="s">
        <v>326</v>
      </c>
      <c r="AJ21" s="603"/>
      <c r="AK21" s="603"/>
      <c r="AL21" s="603"/>
      <c r="AM21" s="603" t="s">
        <v>327</v>
      </c>
      <c r="AN21" s="603"/>
      <c r="AO21" s="603"/>
      <c r="AP21" s="273"/>
      <c r="AQ21" s="132" t="s">
        <v>323</v>
      </c>
      <c r="AR21" s="135"/>
      <c r="AS21" s="135"/>
      <c r="AT21" s="136"/>
      <c r="AU21" s="345" t="s">
        <v>262</v>
      </c>
      <c r="AV21" s="345"/>
      <c r="AW21" s="345"/>
      <c r="AX21" s="796"/>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t="s">
        <v>444</v>
      </c>
      <c r="AR22" s="137"/>
      <c r="AS22" s="138" t="s">
        <v>324</v>
      </c>
      <c r="AT22" s="139"/>
      <c r="AU22" s="262">
        <v>31</v>
      </c>
      <c r="AV22" s="262"/>
      <c r="AW22" s="260" t="s">
        <v>310</v>
      </c>
      <c r="AX22" s="261"/>
    </row>
    <row r="23" spans="1:50" ht="22.5" customHeight="1" x14ac:dyDescent="0.15">
      <c r="A23" s="266"/>
      <c r="B23" s="264"/>
      <c r="C23" s="264"/>
      <c r="D23" s="264"/>
      <c r="E23" s="264"/>
      <c r="F23" s="265"/>
      <c r="G23" s="386" t="s">
        <v>446</v>
      </c>
      <c r="H23" s="387"/>
      <c r="I23" s="387"/>
      <c r="J23" s="387"/>
      <c r="K23" s="387"/>
      <c r="L23" s="387"/>
      <c r="M23" s="387"/>
      <c r="N23" s="387"/>
      <c r="O23" s="388"/>
      <c r="P23" s="97" t="s">
        <v>447</v>
      </c>
      <c r="Q23" s="97"/>
      <c r="R23" s="97"/>
      <c r="S23" s="97"/>
      <c r="T23" s="97"/>
      <c r="U23" s="97"/>
      <c r="V23" s="97"/>
      <c r="W23" s="97"/>
      <c r="X23" s="117"/>
      <c r="Y23" s="362" t="s">
        <v>14</v>
      </c>
      <c r="Z23" s="363"/>
      <c r="AA23" s="364"/>
      <c r="AB23" s="312" t="s">
        <v>445</v>
      </c>
      <c r="AC23" s="312"/>
      <c r="AD23" s="312"/>
      <c r="AE23" s="378" t="s">
        <v>444</v>
      </c>
      <c r="AF23" s="349"/>
      <c r="AG23" s="349"/>
      <c r="AH23" s="349"/>
      <c r="AI23" s="378" t="s">
        <v>444</v>
      </c>
      <c r="AJ23" s="349"/>
      <c r="AK23" s="349"/>
      <c r="AL23" s="349"/>
      <c r="AM23" s="378">
        <v>10.3</v>
      </c>
      <c r="AN23" s="349"/>
      <c r="AO23" s="349"/>
      <c r="AP23" s="349"/>
      <c r="AQ23" s="258" t="s">
        <v>444</v>
      </c>
      <c r="AR23" s="194"/>
      <c r="AS23" s="194"/>
      <c r="AT23" s="259"/>
      <c r="AU23" s="349" t="s">
        <v>444</v>
      </c>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445</v>
      </c>
      <c r="AC24" s="357"/>
      <c r="AD24" s="357"/>
      <c r="AE24" s="378" t="s">
        <v>444</v>
      </c>
      <c r="AF24" s="349"/>
      <c r="AG24" s="349"/>
      <c r="AH24" s="349"/>
      <c r="AI24" s="378" t="s">
        <v>444</v>
      </c>
      <c r="AJ24" s="349"/>
      <c r="AK24" s="349"/>
      <c r="AL24" s="349"/>
      <c r="AM24" s="378" t="s">
        <v>444</v>
      </c>
      <c r="AN24" s="349"/>
      <c r="AO24" s="349"/>
      <c r="AP24" s="349"/>
      <c r="AQ24" s="258" t="s">
        <v>444</v>
      </c>
      <c r="AR24" s="194"/>
      <c r="AS24" s="194"/>
      <c r="AT24" s="259"/>
      <c r="AU24" s="349">
        <v>20</v>
      </c>
      <c r="AV24" s="349"/>
      <c r="AW24" s="349"/>
      <c r="AX24" s="350"/>
    </row>
    <row r="25" spans="1:50" ht="21.7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444</v>
      </c>
      <c r="AF25" s="349"/>
      <c r="AG25" s="349"/>
      <c r="AH25" s="349"/>
      <c r="AI25" s="378" t="s">
        <v>444</v>
      </c>
      <c r="AJ25" s="349"/>
      <c r="AK25" s="349"/>
      <c r="AL25" s="349"/>
      <c r="AM25" s="378">
        <v>3</v>
      </c>
      <c r="AN25" s="349"/>
      <c r="AO25" s="349"/>
      <c r="AP25" s="349"/>
      <c r="AQ25" s="258" t="s">
        <v>444</v>
      </c>
      <c r="AR25" s="194"/>
      <c r="AS25" s="194"/>
      <c r="AT25" s="259"/>
      <c r="AU25" s="349" t="s">
        <v>444</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3" t="s">
        <v>325</v>
      </c>
      <c r="AF26" s="603"/>
      <c r="AG26" s="603"/>
      <c r="AH26" s="603"/>
      <c r="AI26" s="603" t="s">
        <v>326</v>
      </c>
      <c r="AJ26" s="603"/>
      <c r="AK26" s="603"/>
      <c r="AL26" s="603"/>
      <c r="AM26" s="603" t="s">
        <v>327</v>
      </c>
      <c r="AN26" s="603"/>
      <c r="AO26" s="603"/>
      <c r="AP26" s="273"/>
      <c r="AQ26" s="132" t="s">
        <v>323</v>
      </c>
      <c r="AR26" s="135"/>
      <c r="AS26" s="135"/>
      <c r="AT26" s="136"/>
      <c r="AU26" s="791" t="s">
        <v>262</v>
      </c>
      <c r="AV26" s="791"/>
      <c r="AW26" s="791"/>
      <c r="AX26" s="792"/>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3" t="s">
        <v>325</v>
      </c>
      <c r="AF31" s="603"/>
      <c r="AG31" s="603"/>
      <c r="AH31" s="603"/>
      <c r="AI31" s="603" t="s">
        <v>326</v>
      </c>
      <c r="AJ31" s="603"/>
      <c r="AK31" s="603"/>
      <c r="AL31" s="603"/>
      <c r="AM31" s="603" t="s">
        <v>327</v>
      </c>
      <c r="AN31" s="603"/>
      <c r="AO31" s="603"/>
      <c r="AP31" s="273"/>
      <c r="AQ31" s="132" t="s">
        <v>323</v>
      </c>
      <c r="AR31" s="135"/>
      <c r="AS31" s="135"/>
      <c r="AT31" s="136"/>
      <c r="AU31" s="791" t="s">
        <v>262</v>
      </c>
      <c r="AV31" s="791"/>
      <c r="AW31" s="791"/>
      <c r="AX31" s="792"/>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3" t="s">
        <v>325</v>
      </c>
      <c r="AF36" s="603"/>
      <c r="AG36" s="603"/>
      <c r="AH36" s="603"/>
      <c r="AI36" s="603" t="s">
        <v>326</v>
      </c>
      <c r="AJ36" s="603"/>
      <c r="AK36" s="603"/>
      <c r="AL36" s="603"/>
      <c r="AM36" s="603" t="s">
        <v>327</v>
      </c>
      <c r="AN36" s="603"/>
      <c r="AO36" s="603"/>
      <c r="AP36" s="273"/>
      <c r="AQ36" s="132" t="s">
        <v>323</v>
      </c>
      <c r="AR36" s="135"/>
      <c r="AS36" s="135"/>
      <c r="AT36" s="136"/>
      <c r="AU36" s="791" t="s">
        <v>262</v>
      </c>
      <c r="AV36" s="791"/>
      <c r="AW36" s="791"/>
      <c r="AX36" s="792"/>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3" t="s">
        <v>325</v>
      </c>
      <c r="AF41" s="603"/>
      <c r="AG41" s="603"/>
      <c r="AH41" s="603"/>
      <c r="AI41" s="603" t="s">
        <v>326</v>
      </c>
      <c r="AJ41" s="603"/>
      <c r="AK41" s="603"/>
      <c r="AL41" s="603"/>
      <c r="AM41" s="603" t="s">
        <v>327</v>
      </c>
      <c r="AN41" s="603"/>
      <c r="AO41" s="603"/>
      <c r="AP41" s="273"/>
      <c r="AQ41" s="132" t="s">
        <v>323</v>
      </c>
      <c r="AR41" s="135"/>
      <c r="AS41" s="135"/>
      <c r="AT41" s="136"/>
      <c r="AU41" s="791" t="s">
        <v>262</v>
      </c>
      <c r="AV41" s="791"/>
      <c r="AW41" s="791"/>
      <c r="AX41" s="792"/>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9" t="s">
        <v>16</v>
      </c>
      <c r="AC45" s="729"/>
      <c r="AD45" s="729"/>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0"/>
      <c r="AF50" s="811"/>
      <c r="AG50" s="811"/>
      <c r="AH50" s="811"/>
      <c r="AI50" s="810"/>
      <c r="AJ50" s="811"/>
      <c r="AK50" s="811"/>
      <c r="AL50" s="811"/>
      <c r="AM50" s="810"/>
      <c r="AN50" s="811"/>
      <c r="AO50" s="811"/>
      <c r="AP50" s="811"/>
      <c r="AQ50" s="258"/>
      <c r="AR50" s="194"/>
      <c r="AS50" s="194"/>
      <c r="AT50" s="259"/>
      <c r="AU50" s="349"/>
      <c r="AV50" s="349"/>
      <c r="AW50" s="349"/>
      <c r="AX50" s="350"/>
    </row>
    <row r="51" spans="1:50" ht="57" hidden="1" customHeight="1" x14ac:dyDescent="0.15">
      <c r="A51" s="78" t="s">
        <v>434</v>
      </c>
      <c r="B51" s="79"/>
      <c r="C51" s="79"/>
      <c r="D51" s="79"/>
      <c r="E51" s="76" t="s">
        <v>428</v>
      </c>
      <c r="F51" s="77"/>
      <c r="G51" s="50" t="s">
        <v>340</v>
      </c>
      <c r="H51" s="383"/>
      <c r="I51" s="384"/>
      <c r="J51" s="384"/>
      <c r="K51" s="384"/>
      <c r="L51" s="384"/>
      <c r="M51" s="384"/>
      <c r="N51" s="384"/>
      <c r="O51" s="385"/>
      <c r="P51" s="92"/>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0"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0"/>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0"/>
      <c r="B55" s="358"/>
      <c r="C55" s="292"/>
      <c r="D55" s="292"/>
      <c r="E55" s="292"/>
      <c r="F55" s="293"/>
      <c r="G55" s="519"/>
      <c r="H55" s="519"/>
      <c r="I55" s="519"/>
      <c r="J55" s="519"/>
      <c r="K55" s="519"/>
      <c r="L55" s="519"/>
      <c r="M55" s="519"/>
      <c r="N55" s="519"/>
      <c r="O55" s="519"/>
      <c r="P55" s="519"/>
      <c r="Q55" s="519"/>
      <c r="R55" s="519"/>
      <c r="S55" s="519"/>
      <c r="T55" s="519"/>
      <c r="U55" s="519"/>
      <c r="V55" s="519"/>
      <c r="W55" s="519"/>
      <c r="X55" s="519"/>
      <c r="Y55" s="519"/>
      <c r="Z55" s="519"/>
      <c r="AA55" s="520"/>
      <c r="AB55" s="804"/>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5"/>
    </row>
    <row r="56" spans="1:50" ht="22.5" hidden="1" customHeight="1" x14ac:dyDescent="0.15">
      <c r="A56" s="710"/>
      <c r="B56" s="358"/>
      <c r="C56" s="292"/>
      <c r="D56" s="292"/>
      <c r="E56" s="292"/>
      <c r="F56" s="293"/>
      <c r="G56" s="521"/>
      <c r="H56" s="521"/>
      <c r="I56" s="521"/>
      <c r="J56" s="521"/>
      <c r="K56" s="521"/>
      <c r="L56" s="521"/>
      <c r="M56" s="521"/>
      <c r="N56" s="521"/>
      <c r="O56" s="521"/>
      <c r="P56" s="521"/>
      <c r="Q56" s="521"/>
      <c r="R56" s="521"/>
      <c r="S56" s="521"/>
      <c r="T56" s="521"/>
      <c r="U56" s="521"/>
      <c r="V56" s="521"/>
      <c r="W56" s="521"/>
      <c r="X56" s="521"/>
      <c r="Y56" s="521"/>
      <c r="Z56" s="521"/>
      <c r="AA56" s="522"/>
      <c r="AB56" s="806"/>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7"/>
    </row>
    <row r="57" spans="1:50" ht="22.5" hidden="1" customHeight="1" x14ac:dyDescent="0.15">
      <c r="A57" s="710"/>
      <c r="B57" s="359"/>
      <c r="C57" s="360"/>
      <c r="D57" s="360"/>
      <c r="E57" s="360"/>
      <c r="F57" s="361"/>
      <c r="G57" s="523"/>
      <c r="H57" s="523"/>
      <c r="I57" s="523"/>
      <c r="J57" s="523"/>
      <c r="K57" s="523"/>
      <c r="L57" s="523"/>
      <c r="M57" s="523"/>
      <c r="N57" s="523"/>
      <c r="O57" s="523"/>
      <c r="P57" s="523"/>
      <c r="Q57" s="523"/>
      <c r="R57" s="523"/>
      <c r="S57" s="523"/>
      <c r="T57" s="523"/>
      <c r="U57" s="523"/>
      <c r="V57" s="523"/>
      <c r="W57" s="523"/>
      <c r="X57" s="523"/>
      <c r="Y57" s="523"/>
      <c r="Z57" s="523"/>
      <c r="AA57" s="524"/>
      <c r="AB57" s="808"/>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9"/>
    </row>
    <row r="58" spans="1:50" ht="18.75" hidden="1" customHeight="1" x14ac:dyDescent="0.15">
      <c r="A58" s="710"/>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3" t="s">
        <v>325</v>
      </c>
      <c r="AF58" s="603"/>
      <c r="AG58" s="603"/>
      <c r="AH58" s="603"/>
      <c r="AI58" s="603" t="s">
        <v>326</v>
      </c>
      <c r="AJ58" s="603"/>
      <c r="AK58" s="603"/>
      <c r="AL58" s="603"/>
      <c r="AM58" s="603" t="s">
        <v>327</v>
      </c>
      <c r="AN58" s="603"/>
      <c r="AO58" s="603"/>
      <c r="AP58" s="273"/>
      <c r="AQ58" s="132" t="s">
        <v>323</v>
      </c>
      <c r="AR58" s="135"/>
      <c r="AS58" s="135"/>
      <c r="AT58" s="136"/>
      <c r="AU58" s="791" t="s">
        <v>262</v>
      </c>
      <c r="AV58" s="791"/>
      <c r="AW58" s="791"/>
      <c r="AX58" s="792"/>
    </row>
    <row r="59" spans="1:50" ht="18.75" hidden="1" customHeight="1" x14ac:dyDescent="0.15">
      <c r="A59" s="710"/>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c r="AR59" s="262"/>
      <c r="AS59" s="138" t="s">
        <v>324</v>
      </c>
      <c r="AT59" s="139"/>
      <c r="AU59" s="262"/>
      <c r="AV59" s="262"/>
      <c r="AW59" s="260" t="s">
        <v>310</v>
      </c>
      <c r="AX59" s="261"/>
    </row>
    <row r="60" spans="1:50" ht="22.5" hidden="1" customHeight="1" x14ac:dyDescent="0.15">
      <c r="A60" s="710"/>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0"/>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10"/>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0"/>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3" t="s">
        <v>325</v>
      </c>
      <c r="AF63" s="603"/>
      <c r="AG63" s="603"/>
      <c r="AH63" s="603"/>
      <c r="AI63" s="603" t="s">
        <v>326</v>
      </c>
      <c r="AJ63" s="603"/>
      <c r="AK63" s="603"/>
      <c r="AL63" s="603"/>
      <c r="AM63" s="603" t="s">
        <v>327</v>
      </c>
      <c r="AN63" s="603"/>
      <c r="AO63" s="603"/>
      <c r="AP63" s="273"/>
      <c r="AQ63" s="132" t="s">
        <v>323</v>
      </c>
      <c r="AR63" s="135"/>
      <c r="AS63" s="135"/>
      <c r="AT63" s="136"/>
      <c r="AU63" s="791" t="s">
        <v>262</v>
      </c>
      <c r="AV63" s="791"/>
      <c r="AW63" s="791"/>
      <c r="AX63" s="792"/>
    </row>
    <row r="64" spans="1:50" ht="18.75" hidden="1" customHeight="1" x14ac:dyDescent="0.15">
      <c r="A64" s="710"/>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324</v>
      </c>
      <c r="AT64" s="139"/>
      <c r="AU64" s="262"/>
      <c r="AV64" s="262"/>
      <c r="AW64" s="260" t="s">
        <v>310</v>
      </c>
      <c r="AX64" s="261"/>
    </row>
    <row r="65" spans="1:60" ht="22.5" hidden="1" customHeight="1" x14ac:dyDescent="0.15">
      <c r="A65" s="710"/>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0"/>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0"/>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0"/>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1" t="s">
        <v>262</v>
      </c>
      <c r="AV68" s="791"/>
      <c r="AW68" s="791"/>
      <c r="AX68" s="792"/>
    </row>
    <row r="69" spans="1:60" ht="18.75" hidden="1" customHeight="1" x14ac:dyDescent="0.15">
      <c r="A69" s="710"/>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10"/>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8"/>
      <c r="AC70" s="739"/>
      <c r="AD70" s="740"/>
      <c r="AE70" s="378"/>
      <c r="AF70" s="349"/>
      <c r="AG70" s="349"/>
      <c r="AH70" s="812"/>
      <c r="AI70" s="378"/>
      <c r="AJ70" s="349"/>
      <c r="AK70" s="349"/>
      <c r="AL70" s="812"/>
      <c r="AM70" s="378"/>
      <c r="AN70" s="349"/>
      <c r="AO70" s="349"/>
      <c r="AP70" s="349"/>
      <c r="AQ70" s="258"/>
      <c r="AR70" s="194"/>
      <c r="AS70" s="194"/>
      <c r="AT70" s="259"/>
      <c r="AU70" s="349"/>
      <c r="AV70" s="349"/>
      <c r="AW70" s="349"/>
      <c r="AX70" s="350"/>
    </row>
    <row r="71" spans="1:60" ht="22.5" hidden="1" customHeight="1" x14ac:dyDescent="0.15">
      <c r="A71" s="710"/>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2"/>
      <c r="AI71" s="378"/>
      <c r="AJ71" s="349"/>
      <c r="AK71" s="349"/>
      <c r="AL71" s="812"/>
      <c r="AM71" s="378"/>
      <c r="AN71" s="349"/>
      <c r="AO71" s="349"/>
      <c r="AP71" s="349"/>
      <c r="AQ71" s="258"/>
      <c r="AR71" s="194"/>
      <c r="AS71" s="194"/>
      <c r="AT71" s="259"/>
      <c r="AU71" s="349"/>
      <c r="AV71" s="349"/>
      <c r="AW71" s="349"/>
      <c r="AX71" s="350"/>
    </row>
    <row r="72" spans="1:60" ht="22.5" hidden="1" customHeight="1" thickBot="1" x14ac:dyDescent="0.2">
      <c r="A72" s="711"/>
      <c r="B72" s="294"/>
      <c r="C72" s="294"/>
      <c r="D72" s="294"/>
      <c r="E72" s="294"/>
      <c r="F72" s="295"/>
      <c r="G72" s="730"/>
      <c r="H72" s="731"/>
      <c r="I72" s="731"/>
      <c r="J72" s="731"/>
      <c r="K72" s="731"/>
      <c r="L72" s="731"/>
      <c r="M72" s="731"/>
      <c r="N72" s="731"/>
      <c r="O72" s="732"/>
      <c r="P72" s="355"/>
      <c r="Q72" s="355"/>
      <c r="R72" s="355"/>
      <c r="S72" s="355"/>
      <c r="T72" s="355"/>
      <c r="U72" s="355"/>
      <c r="V72" s="355"/>
      <c r="W72" s="355"/>
      <c r="X72" s="356"/>
      <c r="Y72" s="752" t="s">
        <v>15</v>
      </c>
      <c r="Z72" s="753"/>
      <c r="AA72" s="754"/>
      <c r="AB72" s="746" t="s">
        <v>16</v>
      </c>
      <c r="AC72" s="747"/>
      <c r="AD72" s="748"/>
      <c r="AE72" s="813"/>
      <c r="AF72" s="814"/>
      <c r="AG72" s="814"/>
      <c r="AH72" s="815"/>
      <c r="AI72" s="813"/>
      <c r="AJ72" s="814"/>
      <c r="AK72" s="814"/>
      <c r="AL72" s="815"/>
      <c r="AM72" s="813"/>
      <c r="AN72" s="814"/>
      <c r="AO72" s="814"/>
      <c r="AP72" s="814"/>
      <c r="AQ72" s="816"/>
      <c r="AR72" s="817"/>
      <c r="AS72" s="817"/>
      <c r="AT72" s="818"/>
      <c r="AU72" s="814"/>
      <c r="AV72" s="814"/>
      <c r="AW72" s="814"/>
      <c r="AX72" s="819"/>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9"/>
      <c r="Z73" s="750"/>
      <c r="AA73" s="751"/>
      <c r="AB73" s="728" t="s">
        <v>12</v>
      </c>
      <c r="AC73" s="728"/>
      <c r="AD73" s="728"/>
      <c r="AE73" s="728" t="s">
        <v>325</v>
      </c>
      <c r="AF73" s="728"/>
      <c r="AG73" s="728"/>
      <c r="AH73" s="728"/>
      <c r="AI73" s="728" t="s">
        <v>326</v>
      </c>
      <c r="AJ73" s="728"/>
      <c r="AK73" s="728"/>
      <c r="AL73" s="728"/>
      <c r="AM73" s="728" t="s">
        <v>327</v>
      </c>
      <c r="AN73" s="728"/>
      <c r="AO73" s="728"/>
      <c r="AP73" s="728"/>
      <c r="AQ73" s="820" t="s">
        <v>328</v>
      </c>
      <c r="AR73" s="820"/>
      <c r="AS73" s="820"/>
      <c r="AT73" s="820"/>
      <c r="AU73" s="820"/>
      <c r="AV73" s="820"/>
      <c r="AW73" s="820"/>
      <c r="AX73" s="821"/>
    </row>
    <row r="74" spans="1:60" ht="22.5" customHeight="1" x14ac:dyDescent="0.15">
      <c r="A74" s="286"/>
      <c r="B74" s="287"/>
      <c r="C74" s="287"/>
      <c r="D74" s="287"/>
      <c r="E74" s="287"/>
      <c r="F74" s="288"/>
      <c r="G74" s="97" t="s">
        <v>448</v>
      </c>
      <c r="H74" s="97"/>
      <c r="I74" s="97"/>
      <c r="J74" s="97"/>
      <c r="K74" s="97"/>
      <c r="L74" s="97"/>
      <c r="M74" s="97"/>
      <c r="N74" s="97"/>
      <c r="O74" s="97"/>
      <c r="P74" s="97"/>
      <c r="Q74" s="97"/>
      <c r="R74" s="97"/>
      <c r="S74" s="97"/>
      <c r="T74" s="97"/>
      <c r="U74" s="97"/>
      <c r="V74" s="97"/>
      <c r="W74" s="97"/>
      <c r="X74" s="117"/>
      <c r="Y74" s="280" t="s">
        <v>62</v>
      </c>
      <c r="Z74" s="281"/>
      <c r="AA74" s="282"/>
      <c r="AB74" s="312" t="s">
        <v>449</v>
      </c>
      <c r="AC74" s="312"/>
      <c r="AD74" s="312"/>
      <c r="AE74" s="237" t="s">
        <v>444</v>
      </c>
      <c r="AF74" s="237"/>
      <c r="AG74" s="237"/>
      <c r="AH74" s="237"/>
      <c r="AI74" s="237" t="s">
        <v>444</v>
      </c>
      <c r="AJ74" s="237"/>
      <c r="AK74" s="237"/>
      <c r="AL74" s="237"/>
      <c r="AM74" s="237">
        <v>12</v>
      </c>
      <c r="AN74" s="237"/>
      <c r="AO74" s="237"/>
      <c r="AP74" s="237"/>
      <c r="AQ74" s="237" t="s">
        <v>444</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449</v>
      </c>
      <c r="AC75" s="312"/>
      <c r="AD75" s="312"/>
      <c r="AE75" s="237" t="s">
        <v>444</v>
      </c>
      <c r="AF75" s="237"/>
      <c r="AG75" s="237"/>
      <c r="AH75" s="237"/>
      <c r="AI75" s="237" t="s">
        <v>444</v>
      </c>
      <c r="AJ75" s="237"/>
      <c r="AK75" s="237"/>
      <c r="AL75" s="237"/>
      <c r="AM75" s="237">
        <v>10</v>
      </c>
      <c r="AN75" s="237"/>
      <c r="AO75" s="237"/>
      <c r="AP75" s="237"/>
      <c r="AQ75" s="237" t="s">
        <v>512</v>
      </c>
      <c r="AR75" s="237"/>
      <c r="AS75" s="237"/>
      <c r="AT75" s="237"/>
      <c r="AU75" s="237"/>
      <c r="AV75" s="237"/>
      <c r="AW75" s="237"/>
      <c r="AX75" s="254"/>
      <c r="AY75" s="10"/>
      <c r="AZ75" s="10"/>
      <c r="BA75" s="10"/>
      <c r="BB75" s="10"/>
      <c r="BC75" s="10"/>
      <c r="BD75" s="10"/>
      <c r="BE75" s="10"/>
      <c r="BF75" s="10"/>
      <c r="BG75" s="10"/>
      <c r="BH75" s="10"/>
    </row>
    <row r="76" spans="1:60" ht="33"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customHeight="1" x14ac:dyDescent="0.15">
      <c r="A77" s="286"/>
      <c r="B77" s="287"/>
      <c r="C77" s="287"/>
      <c r="D77" s="287"/>
      <c r="E77" s="287"/>
      <c r="F77" s="288"/>
      <c r="G77" s="97" t="s">
        <v>451</v>
      </c>
      <c r="H77" s="97"/>
      <c r="I77" s="97"/>
      <c r="J77" s="97"/>
      <c r="K77" s="97"/>
      <c r="L77" s="97"/>
      <c r="M77" s="97"/>
      <c r="N77" s="97"/>
      <c r="O77" s="97"/>
      <c r="P77" s="97"/>
      <c r="Q77" s="97"/>
      <c r="R77" s="97"/>
      <c r="S77" s="97"/>
      <c r="T77" s="97"/>
      <c r="U77" s="97"/>
      <c r="V77" s="97"/>
      <c r="W77" s="97"/>
      <c r="X77" s="117"/>
      <c r="Y77" s="525" t="s">
        <v>62</v>
      </c>
      <c r="Z77" s="526"/>
      <c r="AA77" s="527"/>
      <c r="AB77" s="733" t="s">
        <v>450</v>
      </c>
      <c r="AC77" s="734"/>
      <c r="AD77" s="735"/>
      <c r="AE77" s="237" t="s">
        <v>444</v>
      </c>
      <c r="AF77" s="237"/>
      <c r="AG77" s="237"/>
      <c r="AH77" s="237"/>
      <c r="AI77" s="237" t="s">
        <v>444</v>
      </c>
      <c r="AJ77" s="237"/>
      <c r="AK77" s="237"/>
      <c r="AL77" s="237"/>
      <c r="AM77" s="237" t="s">
        <v>444</v>
      </c>
      <c r="AN77" s="237"/>
      <c r="AO77" s="237"/>
      <c r="AP77" s="237"/>
      <c r="AQ77" s="237" t="s">
        <v>444</v>
      </c>
      <c r="AR77" s="237"/>
      <c r="AS77" s="237"/>
      <c r="AT77" s="237"/>
      <c r="AU77" s="237"/>
      <c r="AV77" s="237"/>
      <c r="AW77" s="237"/>
      <c r="AX77" s="254"/>
      <c r="AY77" s="10"/>
      <c r="AZ77" s="10"/>
      <c r="BA77" s="10"/>
      <c r="BB77" s="10"/>
      <c r="BC77" s="10"/>
    </row>
    <row r="78" spans="1:60" ht="22.5"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6"/>
      <c r="AA78" s="737"/>
      <c r="AB78" s="738" t="s">
        <v>450</v>
      </c>
      <c r="AC78" s="739"/>
      <c r="AD78" s="740"/>
      <c r="AE78" s="237" t="s">
        <v>444</v>
      </c>
      <c r="AF78" s="237"/>
      <c r="AG78" s="237"/>
      <c r="AH78" s="237"/>
      <c r="AI78" s="237" t="s">
        <v>444</v>
      </c>
      <c r="AJ78" s="237"/>
      <c r="AK78" s="237"/>
      <c r="AL78" s="237"/>
      <c r="AM78" s="237" t="s">
        <v>444</v>
      </c>
      <c r="AN78" s="237"/>
      <c r="AO78" s="237"/>
      <c r="AP78" s="237"/>
      <c r="AQ78" s="237">
        <v>10</v>
      </c>
      <c r="AR78" s="237"/>
      <c r="AS78" s="237"/>
      <c r="AT78" s="237"/>
      <c r="AU78" s="237"/>
      <c r="AV78" s="237"/>
      <c r="AW78" s="237"/>
      <c r="AX78" s="254"/>
      <c r="AY78" s="10"/>
      <c r="AZ78" s="10"/>
      <c r="BA78" s="10"/>
      <c r="BB78" s="10"/>
      <c r="BC78" s="10"/>
      <c r="BD78" s="10"/>
      <c r="BE78" s="10"/>
      <c r="BF78" s="10"/>
      <c r="BG78" s="10"/>
      <c r="BH78" s="10"/>
    </row>
    <row r="79" spans="1:60" ht="31.7"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customHeight="1" x14ac:dyDescent="0.15">
      <c r="A80" s="286"/>
      <c r="B80" s="287"/>
      <c r="C80" s="287"/>
      <c r="D80" s="287"/>
      <c r="E80" s="287"/>
      <c r="F80" s="288"/>
      <c r="G80" s="97" t="s">
        <v>452</v>
      </c>
      <c r="H80" s="97"/>
      <c r="I80" s="97"/>
      <c r="J80" s="97"/>
      <c r="K80" s="97"/>
      <c r="L80" s="97"/>
      <c r="M80" s="97"/>
      <c r="N80" s="97"/>
      <c r="O80" s="97"/>
      <c r="P80" s="97"/>
      <c r="Q80" s="97"/>
      <c r="R80" s="97"/>
      <c r="S80" s="97"/>
      <c r="T80" s="97"/>
      <c r="U80" s="97"/>
      <c r="V80" s="97"/>
      <c r="W80" s="97"/>
      <c r="X80" s="117"/>
      <c r="Y80" s="525" t="s">
        <v>62</v>
      </c>
      <c r="Z80" s="526"/>
      <c r="AA80" s="527"/>
      <c r="AB80" s="733" t="s">
        <v>453</v>
      </c>
      <c r="AC80" s="734"/>
      <c r="AD80" s="735"/>
      <c r="AE80" s="237" t="s">
        <v>444</v>
      </c>
      <c r="AF80" s="237"/>
      <c r="AG80" s="237"/>
      <c r="AH80" s="237"/>
      <c r="AI80" s="237" t="s">
        <v>444</v>
      </c>
      <c r="AJ80" s="237"/>
      <c r="AK80" s="237"/>
      <c r="AL80" s="237"/>
      <c r="AM80" s="237" t="s">
        <v>444</v>
      </c>
      <c r="AN80" s="237"/>
      <c r="AO80" s="237"/>
      <c r="AP80" s="237"/>
      <c r="AQ80" s="237" t="s">
        <v>444</v>
      </c>
      <c r="AR80" s="237"/>
      <c r="AS80" s="237"/>
      <c r="AT80" s="237"/>
      <c r="AU80" s="237"/>
      <c r="AV80" s="237"/>
      <c r="AW80" s="237"/>
      <c r="AX80" s="254"/>
      <c r="AY80" s="10"/>
      <c r="AZ80" s="10"/>
      <c r="BA80" s="10"/>
      <c r="BB80" s="10"/>
      <c r="BC80" s="10"/>
    </row>
    <row r="81" spans="1:60" ht="22.5"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6"/>
      <c r="AA81" s="737"/>
      <c r="AB81" s="738" t="s">
        <v>453</v>
      </c>
      <c r="AC81" s="739"/>
      <c r="AD81" s="740"/>
      <c r="AE81" s="237" t="s">
        <v>444</v>
      </c>
      <c r="AF81" s="237"/>
      <c r="AG81" s="237"/>
      <c r="AH81" s="237"/>
      <c r="AI81" s="237" t="s">
        <v>444</v>
      </c>
      <c r="AJ81" s="237"/>
      <c r="AK81" s="237"/>
      <c r="AL81" s="237"/>
      <c r="AM81" s="237" t="s">
        <v>444</v>
      </c>
      <c r="AN81" s="237"/>
      <c r="AO81" s="237"/>
      <c r="AP81" s="237"/>
      <c r="AQ81" s="237">
        <v>20</v>
      </c>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5" t="s">
        <v>62</v>
      </c>
      <c r="Z83" s="526"/>
      <c r="AA83" s="527"/>
      <c r="AB83" s="733"/>
      <c r="AC83" s="734"/>
      <c r="AD83" s="735"/>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6"/>
      <c r="AA84" s="737"/>
      <c r="AB84" s="738"/>
      <c r="AC84" s="739"/>
      <c r="AD84" s="740"/>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5" t="s">
        <v>62</v>
      </c>
      <c r="Z86" s="526"/>
      <c r="AA86" s="527"/>
      <c r="AB86" s="733"/>
      <c r="AC86" s="734"/>
      <c r="AD86" s="735"/>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6"/>
      <c r="AA87" s="737"/>
      <c r="AB87" s="738"/>
      <c r="AC87" s="739"/>
      <c r="AD87" s="740"/>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454</v>
      </c>
      <c r="H89" s="371"/>
      <c r="I89" s="371"/>
      <c r="J89" s="371"/>
      <c r="K89" s="371"/>
      <c r="L89" s="371"/>
      <c r="M89" s="371"/>
      <c r="N89" s="371"/>
      <c r="O89" s="371"/>
      <c r="P89" s="371"/>
      <c r="Q89" s="371"/>
      <c r="R89" s="371"/>
      <c r="S89" s="371"/>
      <c r="T89" s="371"/>
      <c r="U89" s="371"/>
      <c r="V89" s="371"/>
      <c r="W89" s="371"/>
      <c r="X89" s="371"/>
      <c r="Y89" s="246" t="s">
        <v>17</v>
      </c>
      <c r="Z89" s="247"/>
      <c r="AA89" s="248"/>
      <c r="AB89" s="313" t="s">
        <v>455</v>
      </c>
      <c r="AC89" s="314"/>
      <c r="AD89" s="315"/>
      <c r="AE89" s="237" t="s">
        <v>444</v>
      </c>
      <c r="AF89" s="237"/>
      <c r="AG89" s="237"/>
      <c r="AH89" s="237"/>
      <c r="AI89" s="237" t="s">
        <v>444</v>
      </c>
      <c r="AJ89" s="237"/>
      <c r="AK89" s="237"/>
      <c r="AL89" s="237"/>
      <c r="AM89" s="237">
        <v>2250</v>
      </c>
      <c r="AN89" s="237"/>
      <c r="AO89" s="237"/>
      <c r="AP89" s="237"/>
      <c r="AQ89" s="378" t="s">
        <v>512</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4" t="s">
        <v>456</v>
      </c>
      <c r="AC90" s="685"/>
      <c r="AD90" s="686"/>
      <c r="AE90" s="367" t="s">
        <v>444</v>
      </c>
      <c r="AF90" s="367"/>
      <c r="AG90" s="367"/>
      <c r="AH90" s="367"/>
      <c r="AI90" s="367" t="s">
        <v>444</v>
      </c>
      <c r="AJ90" s="367"/>
      <c r="AK90" s="367"/>
      <c r="AL90" s="367"/>
      <c r="AM90" s="367" t="s">
        <v>513</v>
      </c>
      <c r="AN90" s="367"/>
      <c r="AO90" s="367"/>
      <c r="AP90" s="367"/>
      <c r="AQ90" s="367" t="s">
        <v>514</v>
      </c>
      <c r="AR90" s="367"/>
      <c r="AS90" s="367"/>
      <c r="AT90" s="367"/>
      <c r="AU90" s="367"/>
      <c r="AV90" s="367"/>
      <c r="AW90" s="367"/>
      <c r="AX90" s="368"/>
    </row>
    <row r="91" spans="1:60" ht="32.25"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customHeight="1" x14ac:dyDescent="0.15">
      <c r="A92" s="303"/>
      <c r="B92" s="304"/>
      <c r="C92" s="304"/>
      <c r="D92" s="304"/>
      <c r="E92" s="304"/>
      <c r="F92" s="305"/>
      <c r="G92" s="371" t="s">
        <v>457</v>
      </c>
      <c r="H92" s="371"/>
      <c r="I92" s="371"/>
      <c r="J92" s="371"/>
      <c r="K92" s="371"/>
      <c r="L92" s="371"/>
      <c r="M92" s="371"/>
      <c r="N92" s="371"/>
      <c r="O92" s="371"/>
      <c r="P92" s="371"/>
      <c r="Q92" s="371"/>
      <c r="R92" s="371"/>
      <c r="S92" s="371"/>
      <c r="T92" s="371"/>
      <c r="U92" s="371"/>
      <c r="V92" s="371"/>
      <c r="W92" s="371"/>
      <c r="X92" s="371"/>
      <c r="Y92" s="246" t="s">
        <v>17</v>
      </c>
      <c r="Z92" s="247"/>
      <c r="AA92" s="248"/>
      <c r="AB92" s="313" t="s">
        <v>455</v>
      </c>
      <c r="AC92" s="314"/>
      <c r="AD92" s="315"/>
      <c r="AE92" s="237" t="s">
        <v>444</v>
      </c>
      <c r="AF92" s="237"/>
      <c r="AG92" s="237"/>
      <c r="AH92" s="237"/>
      <c r="AI92" s="237" t="s">
        <v>444</v>
      </c>
      <c r="AJ92" s="237"/>
      <c r="AK92" s="237"/>
      <c r="AL92" s="237"/>
      <c r="AM92" s="237" t="s">
        <v>444</v>
      </c>
      <c r="AN92" s="237"/>
      <c r="AO92" s="237"/>
      <c r="AP92" s="237"/>
      <c r="AQ92" s="237">
        <v>1000</v>
      </c>
      <c r="AR92" s="237"/>
      <c r="AS92" s="237"/>
      <c r="AT92" s="237"/>
      <c r="AU92" s="237"/>
      <c r="AV92" s="237"/>
      <c r="AW92" s="237"/>
      <c r="AX92" s="254"/>
    </row>
    <row r="93" spans="1:60" ht="47.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4" t="s">
        <v>458</v>
      </c>
      <c r="AC93" s="685"/>
      <c r="AD93" s="686"/>
      <c r="AE93" s="367" t="s">
        <v>444</v>
      </c>
      <c r="AF93" s="367"/>
      <c r="AG93" s="367"/>
      <c r="AH93" s="367"/>
      <c r="AI93" s="367" t="s">
        <v>444</v>
      </c>
      <c r="AJ93" s="367"/>
      <c r="AK93" s="367"/>
      <c r="AL93" s="367"/>
      <c r="AM93" s="367" t="s">
        <v>444</v>
      </c>
      <c r="AN93" s="367"/>
      <c r="AO93" s="367"/>
      <c r="AP93" s="367"/>
      <c r="AQ93" s="367" t="s">
        <v>459</v>
      </c>
      <c r="AR93" s="367"/>
      <c r="AS93" s="367"/>
      <c r="AT93" s="367"/>
      <c r="AU93" s="367"/>
      <c r="AV93" s="367"/>
      <c r="AW93" s="367"/>
      <c r="AX93" s="368"/>
    </row>
    <row r="94" spans="1:60" ht="32.25"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customHeight="1" x14ac:dyDescent="0.15">
      <c r="A95" s="303"/>
      <c r="B95" s="304"/>
      <c r="C95" s="304"/>
      <c r="D95" s="304"/>
      <c r="E95" s="304"/>
      <c r="F95" s="305"/>
      <c r="G95" s="371" t="s">
        <v>460</v>
      </c>
      <c r="H95" s="371"/>
      <c r="I95" s="371"/>
      <c r="J95" s="371"/>
      <c r="K95" s="371"/>
      <c r="L95" s="371"/>
      <c r="M95" s="371"/>
      <c r="N95" s="371"/>
      <c r="O95" s="371"/>
      <c r="P95" s="371"/>
      <c r="Q95" s="371"/>
      <c r="R95" s="371"/>
      <c r="S95" s="371"/>
      <c r="T95" s="371"/>
      <c r="U95" s="371"/>
      <c r="V95" s="371"/>
      <c r="W95" s="371"/>
      <c r="X95" s="371"/>
      <c r="Y95" s="246" t="s">
        <v>17</v>
      </c>
      <c r="Z95" s="247"/>
      <c r="AA95" s="248"/>
      <c r="AB95" s="313" t="s">
        <v>455</v>
      </c>
      <c r="AC95" s="314"/>
      <c r="AD95" s="315"/>
      <c r="AE95" s="237" t="s">
        <v>444</v>
      </c>
      <c r="AF95" s="237"/>
      <c r="AG95" s="237"/>
      <c r="AH95" s="237"/>
      <c r="AI95" s="237" t="s">
        <v>444</v>
      </c>
      <c r="AJ95" s="237"/>
      <c r="AK95" s="237"/>
      <c r="AL95" s="237"/>
      <c r="AM95" s="237" t="s">
        <v>444</v>
      </c>
      <c r="AN95" s="237"/>
      <c r="AO95" s="237"/>
      <c r="AP95" s="237"/>
      <c r="AQ95" s="237">
        <v>500</v>
      </c>
      <c r="AR95" s="237"/>
      <c r="AS95" s="237"/>
      <c r="AT95" s="237"/>
      <c r="AU95" s="237"/>
      <c r="AV95" s="237"/>
      <c r="AW95" s="237"/>
      <c r="AX95" s="254"/>
    </row>
    <row r="96" spans="1:60" ht="47.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4" t="s">
        <v>461</v>
      </c>
      <c r="AC96" s="685"/>
      <c r="AD96" s="686"/>
      <c r="AE96" s="367" t="s">
        <v>444</v>
      </c>
      <c r="AF96" s="367"/>
      <c r="AG96" s="367"/>
      <c r="AH96" s="367"/>
      <c r="AI96" s="367" t="s">
        <v>444</v>
      </c>
      <c r="AJ96" s="367"/>
      <c r="AK96" s="367"/>
      <c r="AL96" s="367"/>
      <c r="AM96" s="367" t="s">
        <v>444</v>
      </c>
      <c r="AN96" s="367"/>
      <c r="AO96" s="367"/>
      <c r="AP96" s="367"/>
      <c r="AQ96" s="367" t="s">
        <v>462</v>
      </c>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3"/>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4"/>
      <c r="Y99" s="362" t="s">
        <v>55</v>
      </c>
      <c r="Z99" s="310"/>
      <c r="AA99" s="311"/>
      <c r="AB99" s="684" t="s">
        <v>56</v>
      </c>
      <c r="AC99" s="685"/>
      <c r="AD99" s="686"/>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4"/>
      <c r="Z100" s="825"/>
      <c r="AA100" s="826"/>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435</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4" t="s">
        <v>321</v>
      </c>
      <c r="AC102" s="685"/>
      <c r="AD102" s="686"/>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0" t="s">
        <v>393</v>
      </c>
      <c r="B103" s="771"/>
      <c r="C103" s="785" t="s">
        <v>370</v>
      </c>
      <c r="D103" s="786"/>
      <c r="E103" s="786"/>
      <c r="F103" s="786"/>
      <c r="G103" s="786"/>
      <c r="H103" s="786"/>
      <c r="I103" s="786"/>
      <c r="J103" s="786"/>
      <c r="K103" s="787"/>
      <c r="L103" s="696" t="s">
        <v>387</v>
      </c>
      <c r="M103" s="696"/>
      <c r="N103" s="696"/>
      <c r="O103" s="696"/>
      <c r="P103" s="696"/>
      <c r="Q103" s="696"/>
      <c r="R103" s="425" t="s">
        <v>335</v>
      </c>
      <c r="S103" s="425"/>
      <c r="T103" s="425"/>
      <c r="U103" s="425"/>
      <c r="V103" s="425"/>
      <c r="W103" s="425"/>
      <c r="X103" s="822"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3"/>
    </row>
    <row r="104" spans="1:50" ht="23.1" customHeight="1" x14ac:dyDescent="0.15">
      <c r="A104" s="772"/>
      <c r="B104" s="773"/>
      <c r="C104" s="835" t="s">
        <v>463</v>
      </c>
      <c r="D104" s="836"/>
      <c r="E104" s="836"/>
      <c r="F104" s="836"/>
      <c r="G104" s="836"/>
      <c r="H104" s="836"/>
      <c r="I104" s="836"/>
      <c r="J104" s="836"/>
      <c r="K104" s="837"/>
      <c r="L104" s="243">
        <v>55</v>
      </c>
      <c r="M104" s="244"/>
      <c r="N104" s="244"/>
      <c r="O104" s="244"/>
      <c r="P104" s="244"/>
      <c r="Q104" s="245"/>
      <c r="R104" s="243"/>
      <c r="S104" s="244"/>
      <c r="T104" s="244"/>
      <c r="U104" s="244"/>
      <c r="V104" s="244"/>
      <c r="W104" s="245"/>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72"/>
      <c r="B105" s="773"/>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72"/>
      <c r="B106" s="773"/>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72"/>
      <c r="B107" s="773"/>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72"/>
      <c r="B108" s="773"/>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72"/>
      <c r="B109" s="773"/>
      <c r="C109" s="776"/>
      <c r="D109" s="777"/>
      <c r="E109" s="777"/>
      <c r="F109" s="777"/>
      <c r="G109" s="777"/>
      <c r="H109" s="777"/>
      <c r="I109" s="777"/>
      <c r="J109" s="777"/>
      <c r="K109" s="778"/>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74"/>
      <c r="B110" s="775"/>
      <c r="C110" s="830" t="s">
        <v>22</v>
      </c>
      <c r="D110" s="831"/>
      <c r="E110" s="831"/>
      <c r="F110" s="831"/>
      <c r="G110" s="831"/>
      <c r="H110" s="831"/>
      <c r="I110" s="831"/>
      <c r="J110" s="831"/>
      <c r="K110" s="832"/>
      <c r="L110" s="330">
        <f>SUM(L104:Q109)</f>
        <v>55</v>
      </c>
      <c r="M110" s="331"/>
      <c r="N110" s="331"/>
      <c r="O110" s="331"/>
      <c r="P110" s="331"/>
      <c r="Q110" s="332"/>
      <c r="R110" s="330">
        <f>SUM(R104:W109)</f>
        <v>0</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48" t="s">
        <v>344</v>
      </c>
      <c r="B111" s="849"/>
      <c r="C111" s="852" t="s">
        <v>341</v>
      </c>
      <c r="D111" s="849"/>
      <c r="E111" s="838" t="s">
        <v>382</v>
      </c>
      <c r="F111" s="839"/>
      <c r="G111" s="840" t="s">
        <v>464</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x14ac:dyDescent="0.15">
      <c r="A112" s="850"/>
      <c r="B112" s="845"/>
      <c r="C112" s="150"/>
      <c r="D112" s="845"/>
      <c r="E112" s="172" t="s">
        <v>381</v>
      </c>
      <c r="F112" s="177"/>
      <c r="G112" s="121" t="s">
        <v>465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444</v>
      </c>
      <c r="AR114" s="262"/>
      <c r="AS114" s="138" t="s">
        <v>324</v>
      </c>
      <c r="AT114" s="139"/>
      <c r="AU114" s="137" t="s">
        <v>522</v>
      </c>
      <c r="AV114" s="137"/>
      <c r="AW114" s="138" t="s">
        <v>310</v>
      </c>
      <c r="AX114" s="189"/>
    </row>
    <row r="115" spans="1:50" ht="39.75" customHeight="1" x14ac:dyDescent="0.15">
      <c r="A115" s="850"/>
      <c r="B115" s="845"/>
      <c r="C115" s="150"/>
      <c r="D115" s="845"/>
      <c r="E115" s="150"/>
      <c r="F115" s="151"/>
      <c r="G115" s="116" t="s">
        <v>391</v>
      </c>
      <c r="H115" s="97"/>
      <c r="I115" s="97"/>
      <c r="J115" s="97"/>
      <c r="K115" s="97"/>
      <c r="L115" s="97"/>
      <c r="M115" s="97"/>
      <c r="N115" s="97"/>
      <c r="O115" s="97"/>
      <c r="P115" s="97"/>
      <c r="Q115" s="97"/>
      <c r="R115" s="97"/>
      <c r="S115" s="97"/>
      <c r="T115" s="97"/>
      <c r="U115" s="97"/>
      <c r="V115" s="97"/>
      <c r="W115" s="97"/>
      <c r="X115" s="117"/>
      <c r="Y115" s="190" t="s">
        <v>356</v>
      </c>
      <c r="Z115" s="191"/>
      <c r="AA115" s="192"/>
      <c r="AB115" s="166" t="s">
        <v>391</v>
      </c>
      <c r="AC115" s="193"/>
      <c r="AD115" s="193"/>
      <c r="AE115" s="167" t="s">
        <v>444</v>
      </c>
      <c r="AF115" s="194"/>
      <c r="AG115" s="194"/>
      <c r="AH115" s="194"/>
      <c r="AI115" s="167" t="s">
        <v>522</v>
      </c>
      <c r="AJ115" s="194"/>
      <c r="AK115" s="194"/>
      <c r="AL115" s="194"/>
      <c r="AM115" s="167" t="s">
        <v>522</v>
      </c>
      <c r="AN115" s="194"/>
      <c r="AO115" s="194"/>
      <c r="AP115" s="194"/>
      <c r="AQ115" s="167" t="s">
        <v>444</v>
      </c>
      <c r="AR115" s="194"/>
      <c r="AS115" s="194"/>
      <c r="AT115" s="194"/>
      <c r="AU115" s="167" t="s">
        <v>444</v>
      </c>
      <c r="AV115" s="194"/>
      <c r="AW115" s="194"/>
      <c r="AX115" s="195"/>
    </row>
    <row r="116" spans="1:50" ht="48" customHeight="1" x14ac:dyDescent="0.15">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391</v>
      </c>
      <c r="AC116" s="199"/>
      <c r="AD116" s="199"/>
      <c r="AE116" s="167" t="s">
        <v>444</v>
      </c>
      <c r="AF116" s="194"/>
      <c r="AG116" s="194"/>
      <c r="AH116" s="194"/>
      <c r="AI116" s="167" t="s">
        <v>444</v>
      </c>
      <c r="AJ116" s="194"/>
      <c r="AK116" s="194"/>
      <c r="AL116" s="194"/>
      <c r="AM116" s="167" t="s">
        <v>444</v>
      </c>
      <c r="AN116" s="194"/>
      <c r="AO116" s="194"/>
      <c r="AP116" s="194"/>
      <c r="AQ116" s="167" t="s">
        <v>444</v>
      </c>
      <c r="AR116" s="194"/>
      <c r="AS116" s="194"/>
      <c r="AT116" s="194"/>
      <c r="AU116" s="167" t="s">
        <v>522</v>
      </c>
      <c r="AV116" s="194"/>
      <c r="AW116" s="194"/>
      <c r="AX116" s="195"/>
    </row>
    <row r="117" spans="1:50" ht="18.75" hidden="1" customHeight="1" x14ac:dyDescent="0.15">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0"/>
      <c r="B119" s="845"/>
      <c r="C119" s="150"/>
      <c r="D119" s="84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hidden="1" customHeight="1" x14ac:dyDescent="0.15">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0"/>
      <c r="B169" s="845"/>
      <c r="C169" s="150"/>
      <c r="D169" s="845"/>
      <c r="E169" s="96" t="s">
        <v>523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13.5" hidden="1" customHeight="1" x14ac:dyDescent="0.15">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x14ac:dyDescent="0.15">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idden="1" x14ac:dyDescent="0.15">
      <c r="A410" s="850"/>
      <c r="B410" s="845"/>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0"/>
      <c r="B411" s="845"/>
      <c r="C411" s="148" t="s">
        <v>343</v>
      </c>
      <c r="D411" s="844"/>
      <c r="E411" s="172" t="s">
        <v>366</v>
      </c>
      <c r="F411" s="177"/>
      <c r="G411" s="765" t="s">
        <v>362</v>
      </c>
      <c r="H411" s="146"/>
      <c r="I411" s="146"/>
      <c r="J411" s="766" t="s">
        <v>466</v>
      </c>
      <c r="K411" s="767"/>
      <c r="L411" s="767"/>
      <c r="M411" s="767"/>
      <c r="N411" s="767"/>
      <c r="O411" s="767"/>
      <c r="P411" s="767"/>
      <c r="Q411" s="767"/>
      <c r="R411" s="767"/>
      <c r="S411" s="767"/>
      <c r="T411" s="768"/>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9"/>
    </row>
    <row r="412" spans="1:50" ht="18.75" customHeight="1" x14ac:dyDescent="0.15">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518</v>
      </c>
      <c r="AF413" s="137"/>
      <c r="AG413" s="138" t="s">
        <v>324</v>
      </c>
      <c r="AH413" s="139"/>
      <c r="AI413" s="133"/>
      <c r="AJ413" s="133"/>
      <c r="AK413" s="133"/>
      <c r="AL413" s="134"/>
      <c r="AM413" s="133"/>
      <c r="AN413" s="133"/>
      <c r="AO413" s="133"/>
      <c r="AP413" s="134"/>
      <c r="AQ413" s="188" t="s">
        <v>518</v>
      </c>
      <c r="AR413" s="137"/>
      <c r="AS413" s="138" t="s">
        <v>324</v>
      </c>
      <c r="AT413" s="139"/>
      <c r="AU413" s="137" t="s">
        <v>518</v>
      </c>
      <c r="AV413" s="137"/>
      <c r="AW413" s="138" t="s">
        <v>310</v>
      </c>
      <c r="AX413" s="189"/>
    </row>
    <row r="414" spans="1:50" ht="22.5" customHeight="1" x14ac:dyDescent="0.15">
      <c r="A414" s="850"/>
      <c r="B414" s="845"/>
      <c r="C414" s="150"/>
      <c r="D414" s="845"/>
      <c r="E414" s="140"/>
      <c r="F414" s="141"/>
      <c r="G414" s="116" t="s">
        <v>518</v>
      </c>
      <c r="H414" s="97"/>
      <c r="I414" s="97"/>
      <c r="J414" s="97"/>
      <c r="K414" s="97"/>
      <c r="L414" s="97"/>
      <c r="M414" s="97"/>
      <c r="N414" s="97"/>
      <c r="O414" s="97"/>
      <c r="P414" s="97"/>
      <c r="Q414" s="97"/>
      <c r="R414" s="97"/>
      <c r="S414" s="97"/>
      <c r="T414" s="97"/>
      <c r="U414" s="97"/>
      <c r="V414" s="97"/>
      <c r="W414" s="97"/>
      <c r="X414" s="117"/>
      <c r="Y414" s="190" t="s">
        <v>14</v>
      </c>
      <c r="Z414" s="191"/>
      <c r="AA414" s="192"/>
      <c r="AB414" s="199" t="s">
        <v>518</v>
      </c>
      <c r="AC414" s="199"/>
      <c r="AD414" s="199"/>
      <c r="AE414" s="258" t="s">
        <v>518</v>
      </c>
      <c r="AF414" s="194"/>
      <c r="AG414" s="194"/>
      <c r="AH414" s="194"/>
      <c r="AI414" s="258" t="s">
        <v>518</v>
      </c>
      <c r="AJ414" s="194"/>
      <c r="AK414" s="194"/>
      <c r="AL414" s="194"/>
      <c r="AM414" s="258" t="s">
        <v>518</v>
      </c>
      <c r="AN414" s="194"/>
      <c r="AO414" s="194"/>
      <c r="AP414" s="259"/>
      <c r="AQ414" s="258" t="s">
        <v>518</v>
      </c>
      <c r="AR414" s="194"/>
      <c r="AS414" s="194"/>
      <c r="AT414" s="259"/>
      <c r="AU414" s="194" t="s">
        <v>518</v>
      </c>
      <c r="AV414" s="194"/>
      <c r="AW414" s="194"/>
      <c r="AX414" s="195"/>
    </row>
    <row r="415" spans="1:50" ht="22.5" customHeight="1" x14ac:dyDescent="0.15">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518</v>
      </c>
      <c r="AC415" s="193"/>
      <c r="AD415" s="193"/>
      <c r="AE415" s="258" t="s">
        <v>518</v>
      </c>
      <c r="AF415" s="194"/>
      <c r="AG415" s="194"/>
      <c r="AH415" s="259"/>
      <c r="AI415" s="258" t="s">
        <v>518</v>
      </c>
      <c r="AJ415" s="194"/>
      <c r="AK415" s="194"/>
      <c r="AL415" s="194"/>
      <c r="AM415" s="258" t="s">
        <v>518</v>
      </c>
      <c r="AN415" s="194"/>
      <c r="AO415" s="194"/>
      <c r="AP415" s="259"/>
      <c r="AQ415" s="258" t="s">
        <v>518</v>
      </c>
      <c r="AR415" s="194"/>
      <c r="AS415" s="194"/>
      <c r="AT415" s="259"/>
      <c r="AU415" s="194" t="s">
        <v>518</v>
      </c>
      <c r="AV415" s="194"/>
      <c r="AW415" s="194"/>
      <c r="AX415" s="195"/>
    </row>
    <row r="416" spans="1:50" ht="22.5" customHeight="1" x14ac:dyDescent="0.15">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518</v>
      </c>
      <c r="AF416" s="194"/>
      <c r="AG416" s="194"/>
      <c r="AH416" s="259"/>
      <c r="AI416" s="258" t="s">
        <v>518</v>
      </c>
      <c r="AJ416" s="194"/>
      <c r="AK416" s="194"/>
      <c r="AL416" s="194"/>
      <c r="AM416" s="258" t="s">
        <v>518</v>
      </c>
      <c r="AN416" s="194"/>
      <c r="AO416" s="194"/>
      <c r="AP416" s="259"/>
      <c r="AQ416" s="258" t="s">
        <v>518</v>
      </c>
      <c r="AR416" s="194"/>
      <c r="AS416" s="194"/>
      <c r="AT416" s="259"/>
      <c r="AU416" s="194" t="s">
        <v>518</v>
      </c>
      <c r="AV416" s="194"/>
      <c r="AW416" s="194"/>
      <c r="AX416" s="195"/>
    </row>
    <row r="417" spans="1:50" ht="18.75" hidden="1" customHeight="1" x14ac:dyDescent="0.15">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v>26</v>
      </c>
      <c r="AF438" s="137"/>
      <c r="AG438" s="138" t="s">
        <v>324</v>
      </c>
      <c r="AH438" s="139"/>
      <c r="AI438" s="133"/>
      <c r="AJ438" s="133"/>
      <c r="AK438" s="133"/>
      <c r="AL438" s="134"/>
      <c r="AM438" s="133"/>
      <c r="AN438" s="133"/>
      <c r="AO438" s="133"/>
      <c r="AP438" s="134"/>
      <c r="AQ438" s="188" t="s">
        <v>444</v>
      </c>
      <c r="AR438" s="137"/>
      <c r="AS438" s="138" t="s">
        <v>324</v>
      </c>
      <c r="AT438" s="139"/>
      <c r="AU438" s="137">
        <v>31</v>
      </c>
      <c r="AV438" s="137"/>
      <c r="AW438" s="138" t="s">
        <v>310</v>
      </c>
      <c r="AX438" s="189"/>
    </row>
    <row r="439" spans="1:50" ht="22.5" customHeight="1" x14ac:dyDescent="0.15">
      <c r="A439" s="850"/>
      <c r="B439" s="845"/>
      <c r="C439" s="150"/>
      <c r="D439" s="845"/>
      <c r="E439" s="140"/>
      <c r="F439" s="141"/>
      <c r="G439" s="116" t="s">
        <v>467</v>
      </c>
      <c r="H439" s="97"/>
      <c r="I439" s="97"/>
      <c r="J439" s="97"/>
      <c r="K439" s="97"/>
      <c r="L439" s="97"/>
      <c r="M439" s="97"/>
      <c r="N439" s="97"/>
      <c r="O439" s="97"/>
      <c r="P439" s="97"/>
      <c r="Q439" s="97"/>
      <c r="R439" s="97"/>
      <c r="S439" s="97"/>
      <c r="T439" s="97"/>
      <c r="U439" s="97"/>
      <c r="V439" s="97"/>
      <c r="W439" s="97"/>
      <c r="X439" s="117"/>
      <c r="Y439" s="190" t="s">
        <v>14</v>
      </c>
      <c r="Z439" s="191"/>
      <c r="AA439" s="192"/>
      <c r="AB439" s="199" t="s">
        <v>445</v>
      </c>
      <c r="AC439" s="199"/>
      <c r="AD439" s="199"/>
      <c r="AE439" s="258" t="s">
        <v>444</v>
      </c>
      <c r="AF439" s="194"/>
      <c r="AG439" s="194"/>
      <c r="AH439" s="194"/>
      <c r="AI439" s="258">
        <v>10.3</v>
      </c>
      <c r="AJ439" s="194"/>
      <c r="AK439" s="194"/>
      <c r="AL439" s="194"/>
      <c r="AM439" s="258" t="s">
        <v>444</v>
      </c>
      <c r="AN439" s="194"/>
      <c r="AO439" s="194"/>
      <c r="AP439" s="259"/>
      <c r="AQ439" s="258" t="s">
        <v>444</v>
      </c>
      <c r="AR439" s="194"/>
      <c r="AS439" s="194"/>
      <c r="AT439" s="259"/>
      <c r="AU439" s="194" t="s">
        <v>444</v>
      </c>
      <c r="AV439" s="194"/>
      <c r="AW439" s="194"/>
      <c r="AX439" s="195"/>
    </row>
    <row r="440" spans="1:50" ht="22.5" customHeight="1" x14ac:dyDescent="0.15">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445</v>
      </c>
      <c r="AC440" s="193"/>
      <c r="AD440" s="193"/>
      <c r="AE440" s="258">
        <v>10</v>
      </c>
      <c r="AF440" s="194"/>
      <c r="AG440" s="194"/>
      <c r="AH440" s="259"/>
      <c r="AI440" s="258" t="s">
        <v>444</v>
      </c>
      <c r="AJ440" s="194"/>
      <c r="AK440" s="194"/>
      <c r="AL440" s="194"/>
      <c r="AM440" s="258" t="s">
        <v>444</v>
      </c>
      <c r="AN440" s="194"/>
      <c r="AO440" s="194"/>
      <c r="AP440" s="259"/>
      <c r="AQ440" s="258" t="s">
        <v>444</v>
      </c>
      <c r="AR440" s="194"/>
      <c r="AS440" s="194"/>
      <c r="AT440" s="259"/>
      <c r="AU440" s="194">
        <v>20</v>
      </c>
      <c r="AV440" s="194"/>
      <c r="AW440" s="194"/>
      <c r="AX440" s="195"/>
    </row>
    <row r="441" spans="1:50" ht="22.5" customHeight="1" x14ac:dyDescent="0.15">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444</v>
      </c>
      <c r="AF441" s="194"/>
      <c r="AG441" s="194"/>
      <c r="AH441" s="259"/>
      <c r="AI441" s="258">
        <v>3</v>
      </c>
      <c r="AJ441" s="194"/>
      <c r="AK441" s="194"/>
      <c r="AL441" s="194"/>
      <c r="AM441" s="258" t="s">
        <v>444</v>
      </c>
      <c r="AN441" s="194"/>
      <c r="AO441" s="194"/>
      <c r="AP441" s="259"/>
      <c r="AQ441" s="258" t="s">
        <v>444</v>
      </c>
      <c r="AR441" s="194"/>
      <c r="AS441" s="194"/>
      <c r="AT441" s="259"/>
      <c r="AU441" s="194" t="s">
        <v>444</v>
      </c>
      <c r="AV441" s="194"/>
      <c r="AW441" s="194"/>
      <c r="AX441" s="195"/>
    </row>
    <row r="442" spans="1:50" ht="18.75" hidden="1" customHeight="1" x14ac:dyDescent="0.15">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0"/>
      <c r="B463" s="845"/>
      <c r="C463" s="150"/>
      <c r="D463" s="845"/>
      <c r="E463" s="96" t="s">
        <v>473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0"/>
      <c r="B465" s="845"/>
      <c r="C465" s="150"/>
      <c r="D465" s="845"/>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4"/>
    </row>
    <row r="466" spans="1:50" ht="18.75" hidden="1" customHeight="1" x14ac:dyDescent="0.15">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0"/>
      <c r="B519" s="845"/>
      <c r="C519" s="150"/>
      <c r="D519" s="845"/>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4"/>
    </row>
    <row r="520" spans="1:50" ht="18.75" hidden="1" customHeight="1" x14ac:dyDescent="0.15">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0"/>
      <c r="B573" s="845"/>
      <c r="C573" s="150"/>
      <c r="D573" s="845"/>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4"/>
    </row>
    <row r="574" spans="1:50" ht="18.75" hidden="1" customHeight="1" x14ac:dyDescent="0.15">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0"/>
      <c r="B627" s="845"/>
      <c r="C627" s="150"/>
      <c r="D627" s="845"/>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4"/>
    </row>
    <row r="628" spans="1:50" ht="18.75" hidden="1" customHeight="1" x14ac:dyDescent="0.15">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1"/>
      <c r="B680" s="847"/>
      <c r="C680" s="846"/>
      <c r="D680" s="847"/>
      <c r="E680" s="855"/>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6"/>
    </row>
    <row r="681" spans="1:50" ht="21" customHeight="1" x14ac:dyDescent="0.15">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3" t="s">
        <v>36</v>
      </c>
      <c r="AH682" s="231"/>
      <c r="AI682" s="231"/>
      <c r="AJ682" s="231"/>
      <c r="AK682" s="231"/>
      <c r="AL682" s="231"/>
      <c r="AM682" s="231"/>
      <c r="AN682" s="231"/>
      <c r="AO682" s="231"/>
      <c r="AP682" s="231"/>
      <c r="AQ682" s="231"/>
      <c r="AR682" s="231"/>
      <c r="AS682" s="231"/>
      <c r="AT682" s="231"/>
      <c r="AU682" s="231"/>
      <c r="AV682" s="231"/>
      <c r="AW682" s="231"/>
      <c r="AX682" s="764"/>
    </row>
    <row r="683" spans="1:50" ht="26.25" customHeight="1" x14ac:dyDescent="0.15">
      <c r="A683" s="715" t="s">
        <v>269</v>
      </c>
      <c r="B683" s="716"/>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1" t="s">
        <v>440</v>
      </c>
      <c r="AE683" s="242"/>
      <c r="AF683" s="242"/>
      <c r="AG683" s="234" t="s">
        <v>474</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x14ac:dyDescent="0.15">
      <c r="A684" s="717"/>
      <c r="B684" s="718"/>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3"/>
      <c r="AD684" s="129" t="s">
        <v>440</v>
      </c>
      <c r="AE684" s="130"/>
      <c r="AF684" s="130"/>
      <c r="AG684" s="126" t="s">
        <v>475</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9"/>
      <c r="B685" s="720"/>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4" t="s">
        <v>440</v>
      </c>
      <c r="AE685" s="625"/>
      <c r="AF685" s="625"/>
      <c r="AG685" s="437" t="s">
        <v>476</v>
      </c>
      <c r="AH685" s="119"/>
      <c r="AI685" s="119"/>
      <c r="AJ685" s="119"/>
      <c r="AK685" s="119"/>
      <c r="AL685" s="119"/>
      <c r="AM685" s="119"/>
      <c r="AN685" s="119"/>
      <c r="AO685" s="119"/>
      <c r="AP685" s="119"/>
      <c r="AQ685" s="119"/>
      <c r="AR685" s="119"/>
      <c r="AS685" s="119"/>
      <c r="AT685" s="119"/>
      <c r="AU685" s="119"/>
      <c r="AV685" s="119"/>
      <c r="AW685" s="119"/>
      <c r="AX685" s="438"/>
    </row>
    <row r="686" spans="1:50" ht="19.350000000000001" customHeight="1" x14ac:dyDescent="0.15">
      <c r="A686" s="489" t="s">
        <v>44</v>
      </c>
      <c r="B686" s="490"/>
      <c r="C686" s="760" t="s">
        <v>46</v>
      </c>
      <c r="D686" s="761"/>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2"/>
      <c r="AD686" s="435" t="s">
        <v>440</v>
      </c>
      <c r="AE686" s="436"/>
      <c r="AF686" s="436"/>
      <c r="AG686" s="96" t="s">
        <v>515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1"/>
      <c r="B687" s="492"/>
      <c r="C687" s="658"/>
      <c r="D687" s="659"/>
      <c r="E687" s="645" t="s">
        <v>412</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468</v>
      </c>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x14ac:dyDescent="0.15">
      <c r="A688" s="491"/>
      <c r="B688" s="492"/>
      <c r="C688" s="660"/>
      <c r="D688" s="661"/>
      <c r="E688" s="648" t="s">
        <v>413</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469</v>
      </c>
      <c r="AE688" s="644"/>
      <c r="AF688" s="644"/>
      <c r="AG688" s="437"/>
      <c r="AH688" s="119"/>
      <c r="AI688" s="119"/>
      <c r="AJ688" s="119"/>
      <c r="AK688" s="119"/>
      <c r="AL688" s="119"/>
      <c r="AM688" s="119"/>
      <c r="AN688" s="119"/>
      <c r="AO688" s="119"/>
      <c r="AP688" s="119"/>
      <c r="AQ688" s="119"/>
      <c r="AR688" s="119"/>
      <c r="AS688" s="119"/>
      <c r="AT688" s="119"/>
      <c r="AU688" s="119"/>
      <c r="AV688" s="119"/>
      <c r="AW688" s="119"/>
      <c r="AX688" s="438"/>
    </row>
    <row r="689" spans="1:64" ht="19.350000000000001" customHeight="1" x14ac:dyDescent="0.15">
      <c r="A689" s="491"/>
      <c r="B689" s="493"/>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6" t="s">
        <v>440</v>
      </c>
      <c r="AE689" s="407"/>
      <c r="AF689" s="407"/>
      <c r="AG689" s="614" t="s">
        <v>478</v>
      </c>
      <c r="AH689" s="615"/>
      <c r="AI689" s="615"/>
      <c r="AJ689" s="615"/>
      <c r="AK689" s="615"/>
      <c r="AL689" s="615"/>
      <c r="AM689" s="615"/>
      <c r="AN689" s="615"/>
      <c r="AO689" s="615"/>
      <c r="AP689" s="615"/>
      <c r="AQ689" s="615"/>
      <c r="AR689" s="615"/>
      <c r="AS689" s="615"/>
      <c r="AT689" s="615"/>
      <c r="AU689" s="615"/>
      <c r="AV689" s="615"/>
      <c r="AW689" s="615"/>
      <c r="AX689" s="616"/>
    </row>
    <row r="690" spans="1:64" ht="19.350000000000001" customHeight="1" x14ac:dyDescent="0.15">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440</v>
      </c>
      <c r="AE690" s="130"/>
      <c r="AF690" s="130"/>
      <c r="AG690" s="126" t="s">
        <v>516</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440</v>
      </c>
      <c r="AE691" s="130"/>
      <c r="AF691" s="130"/>
      <c r="AG691" s="126" t="s">
        <v>479</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9"/>
      <c r="AD692" s="129" t="s">
        <v>440</v>
      </c>
      <c r="AE692" s="130"/>
      <c r="AF692" s="130"/>
      <c r="AG692" s="126" t="s">
        <v>480</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9"/>
      <c r="AD693" s="624" t="s">
        <v>470</v>
      </c>
      <c r="AE693" s="625"/>
      <c r="AF693" s="625"/>
      <c r="AG693" s="679" t="s">
        <v>477</v>
      </c>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4" ht="20.25" customHeight="1" x14ac:dyDescent="0.15">
      <c r="A694" s="494"/>
      <c r="B694" s="495"/>
      <c r="C694" s="496" t="s">
        <v>422</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6" t="s">
        <v>440</v>
      </c>
      <c r="AE694" s="677"/>
      <c r="AF694" s="678"/>
      <c r="AG694" s="671" t="s">
        <v>517</v>
      </c>
      <c r="AH694" s="404"/>
      <c r="AI694" s="404"/>
      <c r="AJ694" s="404"/>
      <c r="AK694" s="404"/>
      <c r="AL694" s="404"/>
      <c r="AM694" s="404"/>
      <c r="AN694" s="404"/>
      <c r="AO694" s="404"/>
      <c r="AP694" s="404"/>
      <c r="AQ694" s="404"/>
      <c r="AR694" s="404"/>
      <c r="AS694" s="404"/>
      <c r="AT694" s="404"/>
      <c r="AU694" s="404"/>
      <c r="AV694" s="404"/>
      <c r="AW694" s="404"/>
      <c r="AX694" s="672"/>
      <c r="BG694" s="10"/>
      <c r="BH694" s="10"/>
      <c r="BI694" s="10"/>
      <c r="BJ694" s="10"/>
    </row>
    <row r="695" spans="1:64" ht="21" customHeight="1" x14ac:dyDescent="0.15">
      <c r="A695" s="489" t="s">
        <v>45</v>
      </c>
      <c r="B695" s="629"/>
      <c r="C695" s="630" t="s">
        <v>423</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6" t="s">
        <v>440</v>
      </c>
      <c r="AE695" s="407"/>
      <c r="AF695" s="642"/>
      <c r="AG695" s="614" t="s">
        <v>481</v>
      </c>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x14ac:dyDescent="0.15">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440</v>
      </c>
      <c r="AE696" s="475"/>
      <c r="AF696" s="475"/>
      <c r="AG696" s="126" t="s">
        <v>482</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440</v>
      </c>
      <c r="AE697" s="130"/>
      <c r="AF697" s="130"/>
      <c r="AG697" s="126" t="s">
        <v>483</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440</v>
      </c>
      <c r="AE698" s="130"/>
      <c r="AF698" s="130"/>
      <c r="AG698" s="99" t="s">
        <v>484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6" t="s">
        <v>470</v>
      </c>
      <c r="AE699" s="407"/>
      <c r="AF699" s="407"/>
      <c r="AG699" s="96" t="s">
        <v>477</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0"/>
      <c r="B700" s="621"/>
      <c r="C700" s="654" t="s">
        <v>70</v>
      </c>
      <c r="D700" s="655"/>
      <c r="E700" s="655"/>
      <c r="F700" s="655"/>
      <c r="G700" s="655"/>
      <c r="H700" s="655"/>
      <c r="I700" s="655"/>
      <c r="J700" s="655"/>
      <c r="K700" s="655"/>
      <c r="L700" s="655"/>
      <c r="M700" s="655"/>
      <c r="N700" s="655"/>
      <c r="O700" s="656"/>
      <c r="P700" s="401" t="s">
        <v>0</v>
      </c>
      <c r="Q700" s="401"/>
      <c r="R700" s="401"/>
      <c r="S700" s="617"/>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64" ht="26.25" customHeight="1" x14ac:dyDescent="0.15">
      <c r="A701" s="620"/>
      <c r="B701" s="621"/>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26.25" customHeight="1" x14ac:dyDescent="0.15">
      <c r="A702" s="620"/>
      <c r="B702" s="621"/>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26.25" customHeight="1" x14ac:dyDescent="0.15">
      <c r="A703" s="620"/>
      <c r="B703" s="621"/>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customHeight="1" x14ac:dyDescent="0.15">
      <c r="A704" s="620"/>
      <c r="B704" s="621"/>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x14ac:dyDescent="0.15">
      <c r="A705" s="622"/>
      <c r="B705" s="623"/>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9" t="s">
        <v>54</v>
      </c>
      <c r="B706" s="666"/>
      <c r="C706" s="443" t="s">
        <v>60</v>
      </c>
      <c r="D706" s="444"/>
      <c r="E706" s="444"/>
      <c r="F706" s="445"/>
      <c r="G706" s="459" t="s">
        <v>485</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x14ac:dyDescent="0.2">
      <c r="A707" s="667"/>
      <c r="B707" s="668"/>
      <c r="C707" s="454" t="s">
        <v>64</v>
      </c>
      <c r="D707" s="455"/>
      <c r="E707" s="455"/>
      <c r="F707" s="456"/>
      <c r="G707" s="457" t="s">
        <v>486</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20" customHeight="1" thickBot="1" x14ac:dyDescent="0.2">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663"/>
      <c r="B711" s="664"/>
      <c r="C711" s="664"/>
      <c r="D711" s="664"/>
      <c r="E711" s="665"/>
      <c r="F711" s="607"/>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516"/>
      <c r="B713" s="517"/>
      <c r="C713" s="517"/>
      <c r="D713" s="517"/>
      <c r="E713" s="518"/>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651" t="s">
        <v>487</v>
      </c>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0" t="s">
        <v>388</v>
      </c>
      <c r="B717" s="425"/>
      <c r="C717" s="425"/>
      <c r="D717" s="425"/>
      <c r="E717" s="425"/>
      <c r="F717" s="425"/>
      <c r="G717" s="421" t="s">
        <v>444</v>
      </c>
      <c r="H717" s="422"/>
      <c r="I717" s="422"/>
      <c r="J717" s="422"/>
      <c r="K717" s="422"/>
      <c r="L717" s="422"/>
      <c r="M717" s="422"/>
      <c r="N717" s="422"/>
      <c r="O717" s="422"/>
      <c r="P717" s="422"/>
      <c r="Q717" s="425" t="s">
        <v>329</v>
      </c>
      <c r="R717" s="425"/>
      <c r="S717" s="425"/>
      <c r="T717" s="425"/>
      <c r="U717" s="425"/>
      <c r="V717" s="425"/>
      <c r="W717" s="422"/>
      <c r="X717" s="422"/>
      <c r="Y717" s="422"/>
      <c r="Z717" s="422"/>
      <c r="AA717" s="422"/>
      <c r="AB717" s="422"/>
      <c r="AC717" s="422"/>
      <c r="AD717" s="422"/>
      <c r="AE717" s="422"/>
      <c r="AF717" s="422"/>
      <c r="AG717" s="425" t="s">
        <v>330</v>
      </c>
      <c r="AH717" s="425"/>
      <c r="AI717" s="425"/>
      <c r="AJ717" s="425"/>
      <c r="AK717" s="425"/>
      <c r="AL717" s="425"/>
      <c r="AM717" s="422"/>
      <c r="AN717" s="422"/>
      <c r="AO717" s="422"/>
      <c r="AP717" s="422"/>
      <c r="AQ717" s="422"/>
      <c r="AR717" s="422"/>
      <c r="AS717" s="422"/>
      <c r="AT717" s="422"/>
      <c r="AU717" s="422"/>
      <c r="AV717" s="422"/>
      <c r="AW717" s="51"/>
      <c r="AX717" s="52"/>
    </row>
    <row r="718" spans="1:50" ht="19.899999999999999" customHeight="1" thickBot="1" x14ac:dyDescent="0.2">
      <c r="A718" s="506" t="s">
        <v>331</v>
      </c>
      <c r="B718" s="482"/>
      <c r="C718" s="482"/>
      <c r="D718" s="482"/>
      <c r="E718" s="482"/>
      <c r="F718" s="482"/>
      <c r="G718" s="423" t="s">
        <v>444</v>
      </c>
      <c r="H718" s="424"/>
      <c r="I718" s="424"/>
      <c r="J718" s="424"/>
      <c r="K718" s="424"/>
      <c r="L718" s="424"/>
      <c r="M718" s="424"/>
      <c r="N718" s="424"/>
      <c r="O718" s="424"/>
      <c r="P718" s="424"/>
      <c r="Q718" s="482" t="s">
        <v>332</v>
      </c>
      <c r="R718" s="482"/>
      <c r="S718" s="482"/>
      <c r="T718" s="482"/>
      <c r="U718" s="482"/>
      <c r="V718" s="482"/>
      <c r="W718" s="592" t="s">
        <v>471</v>
      </c>
      <c r="X718" s="593"/>
      <c r="Y718" s="593"/>
      <c r="Z718" s="593"/>
      <c r="AA718" s="593"/>
      <c r="AB718" s="593"/>
      <c r="AC718" s="593"/>
      <c r="AD718" s="593"/>
      <c r="AE718" s="593"/>
      <c r="AF718" s="593"/>
      <c r="AG718" s="482" t="s">
        <v>333</v>
      </c>
      <c r="AH718" s="482"/>
      <c r="AI718" s="482"/>
      <c r="AJ718" s="482"/>
      <c r="AK718" s="482"/>
      <c r="AL718" s="482"/>
      <c r="AM718" s="446" t="s">
        <v>472</v>
      </c>
      <c r="AN718" s="447"/>
      <c r="AO718" s="447"/>
      <c r="AP718" s="447"/>
      <c r="AQ718" s="447"/>
      <c r="AR718" s="447"/>
      <c r="AS718" s="447"/>
      <c r="AT718" s="447"/>
      <c r="AU718" s="447"/>
      <c r="AV718" s="447"/>
      <c r="AW718" s="53"/>
      <c r="AX718" s="54"/>
    </row>
    <row r="719" spans="1:50" ht="23.65" customHeight="1" x14ac:dyDescent="0.15">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6" t="s">
        <v>520</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521</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7"/>
    </row>
    <row r="759" spans="1:50" ht="24.75" customHeight="1" x14ac:dyDescent="0.15">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2"/>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x14ac:dyDescent="0.15">
      <c r="A760" s="479"/>
      <c r="B760" s="480"/>
      <c r="C760" s="480"/>
      <c r="D760" s="480"/>
      <c r="E760" s="480"/>
      <c r="F760" s="481"/>
      <c r="G760" s="513" t="s">
        <v>488</v>
      </c>
      <c r="H760" s="514"/>
      <c r="I760" s="514"/>
      <c r="J760" s="514"/>
      <c r="K760" s="515"/>
      <c r="L760" s="507" t="s">
        <v>497</v>
      </c>
      <c r="M760" s="508"/>
      <c r="N760" s="508"/>
      <c r="O760" s="508"/>
      <c r="P760" s="508"/>
      <c r="Q760" s="508"/>
      <c r="R760" s="508"/>
      <c r="S760" s="508"/>
      <c r="T760" s="508"/>
      <c r="U760" s="508"/>
      <c r="V760" s="508"/>
      <c r="W760" s="508"/>
      <c r="X760" s="509"/>
      <c r="Y760" s="469">
        <v>9</v>
      </c>
      <c r="Z760" s="470"/>
      <c r="AA760" s="470"/>
      <c r="AB760" s="669"/>
      <c r="AC760" s="513" t="s">
        <v>490</v>
      </c>
      <c r="AD760" s="514"/>
      <c r="AE760" s="514"/>
      <c r="AF760" s="514"/>
      <c r="AG760" s="515"/>
      <c r="AH760" s="507" t="s">
        <v>489</v>
      </c>
      <c r="AI760" s="508"/>
      <c r="AJ760" s="508"/>
      <c r="AK760" s="508"/>
      <c r="AL760" s="508"/>
      <c r="AM760" s="508"/>
      <c r="AN760" s="508"/>
      <c r="AO760" s="508"/>
      <c r="AP760" s="508"/>
      <c r="AQ760" s="508"/>
      <c r="AR760" s="508"/>
      <c r="AS760" s="508"/>
      <c r="AT760" s="509"/>
      <c r="AU760" s="469">
        <v>3</v>
      </c>
      <c r="AV760" s="470"/>
      <c r="AW760" s="470"/>
      <c r="AX760" s="471"/>
    </row>
    <row r="761" spans="1:50" ht="24.75" customHeight="1" x14ac:dyDescent="0.15">
      <c r="A761" s="479"/>
      <c r="B761" s="480"/>
      <c r="C761" s="480"/>
      <c r="D761" s="480"/>
      <c r="E761" s="480"/>
      <c r="F761" s="481"/>
      <c r="G761" s="414" t="s">
        <v>490</v>
      </c>
      <c r="H761" s="415"/>
      <c r="I761" s="415"/>
      <c r="J761" s="415"/>
      <c r="K761" s="416"/>
      <c r="L761" s="408" t="s">
        <v>489</v>
      </c>
      <c r="M761" s="409"/>
      <c r="N761" s="409"/>
      <c r="O761" s="409"/>
      <c r="P761" s="409"/>
      <c r="Q761" s="409"/>
      <c r="R761" s="409"/>
      <c r="S761" s="409"/>
      <c r="T761" s="409"/>
      <c r="U761" s="409"/>
      <c r="V761" s="409"/>
      <c r="W761" s="409"/>
      <c r="X761" s="410"/>
      <c r="Y761" s="411">
        <v>27</v>
      </c>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x14ac:dyDescent="0.15">
      <c r="A762" s="479"/>
      <c r="B762" s="480"/>
      <c r="C762" s="480"/>
      <c r="D762" s="480"/>
      <c r="E762" s="480"/>
      <c r="F762" s="481"/>
      <c r="G762" s="414" t="s">
        <v>496</v>
      </c>
      <c r="H762" s="415"/>
      <c r="I762" s="415"/>
      <c r="J762" s="415"/>
      <c r="K762" s="416"/>
      <c r="L762" s="408" t="s">
        <v>491</v>
      </c>
      <c r="M762" s="409"/>
      <c r="N762" s="409"/>
      <c r="O762" s="409"/>
      <c r="P762" s="409"/>
      <c r="Q762" s="409"/>
      <c r="R762" s="409"/>
      <c r="S762" s="409"/>
      <c r="T762" s="409"/>
      <c r="U762" s="409"/>
      <c r="V762" s="409"/>
      <c r="W762" s="409"/>
      <c r="X762" s="410"/>
      <c r="Y762" s="411">
        <v>14</v>
      </c>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x14ac:dyDescent="0.15">
      <c r="A770" s="479"/>
      <c r="B770" s="480"/>
      <c r="C770" s="480"/>
      <c r="D770" s="480"/>
      <c r="E770" s="480"/>
      <c r="F770" s="481"/>
      <c r="G770" s="687" t="s">
        <v>22</v>
      </c>
      <c r="H770" s="688"/>
      <c r="I770" s="688"/>
      <c r="J770" s="688"/>
      <c r="K770" s="688"/>
      <c r="L770" s="689"/>
      <c r="M770" s="690"/>
      <c r="N770" s="690"/>
      <c r="O770" s="690"/>
      <c r="P770" s="690"/>
      <c r="Q770" s="690"/>
      <c r="R770" s="690"/>
      <c r="S770" s="690"/>
      <c r="T770" s="690"/>
      <c r="U770" s="690"/>
      <c r="V770" s="690"/>
      <c r="W770" s="690"/>
      <c r="X770" s="691"/>
      <c r="Y770" s="692">
        <f>SUM(Y760:AB769)</f>
        <v>50</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3</v>
      </c>
      <c r="AV770" s="693"/>
      <c r="AW770" s="693"/>
      <c r="AX770" s="695"/>
    </row>
    <row r="771" spans="1:50" ht="30" hidden="1" customHeight="1" x14ac:dyDescent="0.15">
      <c r="A771" s="479"/>
      <c r="B771" s="480"/>
      <c r="C771" s="480"/>
      <c r="D771" s="480"/>
      <c r="E771" s="480"/>
      <c r="F771" s="481"/>
      <c r="G771" s="466" t="s">
        <v>417</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416</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7"/>
    </row>
    <row r="772" spans="1:50" ht="25.5" hidden="1" customHeight="1" x14ac:dyDescent="0.15">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2"/>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hidden="1" customHeight="1" x14ac:dyDescent="0.15">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69"/>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hidden="1" customHeight="1" x14ac:dyDescent="0.15">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x14ac:dyDescent="0.2">
      <c r="A783" s="479"/>
      <c r="B783" s="480"/>
      <c r="C783" s="480"/>
      <c r="D783" s="480"/>
      <c r="E783" s="480"/>
      <c r="F783" s="481"/>
      <c r="G783" s="687" t="s">
        <v>22</v>
      </c>
      <c r="H783" s="688"/>
      <c r="I783" s="688"/>
      <c r="J783" s="688"/>
      <c r="K783" s="688"/>
      <c r="L783" s="689"/>
      <c r="M783" s="690"/>
      <c r="N783" s="690"/>
      <c r="O783" s="690"/>
      <c r="P783" s="690"/>
      <c r="Q783" s="690"/>
      <c r="R783" s="690"/>
      <c r="S783" s="690"/>
      <c r="T783" s="690"/>
      <c r="U783" s="690"/>
      <c r="V783" s="690"/>
      <c r="W783" s="690"/>
      <c r="X783" s="691"/>
      <c r="Y783" s="692">
        <f>SUM(Y773:AB782)</f>
        <v>0</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hidden="1" customHeight="1" x14ac:dyDescent="0.15">
      <c r="A784" s="479"/>
      <c r="B784" s="480"/>
      <c r="C784" s="480"/>
      <c r="D784" s="480"/>
      <c r="E784" s="480"/>
      <c r="F784" s="481"/>
      <c r="G784" s="466" t="s">
        <v>418</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419</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7"/>
    </row>
    <row r="785" spans="1:50" ht="24.75" hidden="1" customHeight="1" x14ac:dyDescent="0.15">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2"/>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hidden="1" customHeight="1" x14ac:dyDescent="0.15">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9"/>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hidden="1" customHeight="1" x14ac:dyDescent="0.15">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9"/>
      <c r="B796" s="480"/>
      <c r="C796" s="480"/>
      <c r="D796" s="480"/>
      <c r="E796" s="480"/>
      <c r="F796" s="481"/>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hidden="1" customHeight="1" x14ac:dyDescent="0.15">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7"/>
    </row>
    <row r="798" spans="1:50" ht="24.75" hidden="1" customHeight="1" x14ac:dyDescent="0.15">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2"/>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hidden="1" customHeight="1" x14ac:dyDescent="0.15">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9"/>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hidden="1" customHeight="1" x14ac:dyDescent="0.15">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9"/>
      <c r="B809" s="480"/>
      <c r="C809" s="480"/>
      <c r="D809" s="480"/>
      <c r="E809" s="480"/>
      <c r="F809" s="481"/>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x14ac:dyDescent="0.2">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5"/>
      <c r="B815" s="745"/>
      <c r="C815" s="745" t="s">
        <v>30</v>
      </c>
      <c r="D815" s="745"/>
      <c r="E815" s="745"/>
      <c r="F815" s="745"/>
      <c r="G815" s="745"/>
      <c r="H815" s="745"/>
      <c r="I815" s="745"/>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5"/>
      <c r="AJ815" s="745"/>
      <c r="AK815" s="745"/>
      <c r="AL815" s="745" t="s">
        <v>23</v>
      </c>
      <c r="AM815" s="745"/>
      <c r="AN815" s="745"/>
      <c r="AO815" s="827"/>
      <c r="AP815" s="220" t="s">
        <v>390</v>
      </c>
      <c r="AQ815" s="220"/>
      <c r="AR815" s="220"/>
      <c r="AS815" s="220"/>
      <c r="AT815" s="220"/>
      <c r="AU815" s="220"/>
      <c r="AV815" s="220"/>
      <c r="AW815" s="220"/>
      <c r="AX815" s="220"/>
    </row>
    <row r="816" spans="1:50" ht="30" customHeight="1" x14ac:dyDescent="0.15">
      <c r="A816" s="223">
        <v>1</v>
      </c>
      <c r="B816" s="223">
        <v>1</v>
      </c>
      <c r="C816" s="224" t="s">
        <v>492</v>
      </c>
      <c r="D816" s="203"/>
      <c r="E816" s="203"/>
      <c r="F816" s="203"/>
      <c r="G816" s="203"/>
      <c r="H816" s="203"/>
      <c r="I816" s="203"/>
      <c r="J816" s="204">
        <v>2010405010376</v>
      </c>
      <c r="K816" s="205"/>
      <c r="L816" s="205"/>
      <c r="M816" s="205"/>
      <c r="N816" s="205"/>
      <c r="O816" s="205"/>
      <c r="P816" s="225" t="s">
        <v>494</v>
      </c>
      <c r="Q816" s="206"/>
      <c r="R816" s="206"/>
      <c r="S816" s="206"/>
      <c r="T816" s="206"/>
      <c r="U816" s="206"/>
      <c r="V816" s="206"/>
      <c r="W816" s="206"/>
      <c r="X816" s="206"/>
      <c r="Y816" s="207">
        <v>50</v>
      </c>
      <c r="Z816" s="208"/>
      <c r="AA816" s="208"/>
      <c r="AB816" s="209"/>
      <c r="AC816" s="210" t="s">
        <v>493</v>
      </c>
      <c r="AD816" s="210"/>
      <c r="AE816" s="210"/>
      <c r="AF816" s="210"/>
      <c r="AG816" s="210"/>
      <c r="AH816" s="211">
        <v>1</v>
      </c>
      <c r="AI816" s="212"/>
      <c r="AJ816" s="212"/>
      <c r="AK816" s="212"/>
      <c r="AL816" s="213">
        <v>100</v>
      </c>
      <c r="AM816" s="214"/>
      <c r="AN816" s="214"/>
      <c r="AO816" s="215"/>
      <c r="AP816" s="216" t="s">
        <v>495</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431</v>
      </c>
      <c r="AQ848" s="220"/>
      <c r="AR848" s="220"/>
      <c r="AS848" s="220"/>
      <c r="AT848" s="220"/>
      <c r="AU848" s="220"/>
      <c r="AV848" s="220"/>
      <c r="AW848" s="220"/>
      <c r="AX848" s="220"/>
    </row>
    <row r="849" spans="1:50" ht="30" customHeight="1" x14ac:dyDescent="0.15">
      <c r="A849" s="223">
        <v>1</v>
      </c>
      <c r="B849" s="223">
        <v>1</v>
      </c>
      <c r="C849" s="224" t="s">
        <v>498</v>
      </c>
      <c r="D849" s="203"/>
      <c r="E849" s="203"/>
      <c r="F849" s="203"/>
      <c r="G849" s="203"/>
      <c r="H849" s="203"/>
      <c r="I849" s="203"/>
      <c r="J849" s="204" t="s">
        <v>495</v>
      </c>
      <c r="K849" s="205"/>
      <c r="L849" s="205"/>
      <c r="M849" s="205"/>
      <c r="N849" s="205"/>
      <c r="O849" s="205"/>
      <c r="P849" s="225" t="s">
        <v>508</v>
      </c>
      <c r="Q849" s="206"/>
      <c r="R849" s="206"/>
      <c r="S849" s="206"/>
      <c r="T849" s="206"/>
      <c r="U849" s="206"/>
      <c r="V849" s="206"/>
      <c r="W849" s="206"/>
      <c r="X849" s="206"/>
      <c r="Y849" s="207">
        <v>3</v>
      </c>
      <c r="Z849" s="208"/>
      <c r="AA849" s="208"/>
      <c r="AB849" s="209"/>
      <c r="AC849" s="210" t="s">
        <v>509</v>
      </c>
      <c r="AD849" s="210"/>
      <c r="AE849" s="210"/>
      <c r="AF849" s="210"/>
      <c r="AG849" s="210"/>
      <c r="AH849" s="211" t="s">
        <v>495</v>
      </c>
      <c r="AI849" s="212"/>
      <c r="AJ849" s="212"/>
      <c r="AK849" s="212"/>
      <c r="AL849" s="213" t="s">
        <v>495</v>
      </c>
      <c r="AM849" s="214"/>
      <c r="AN849" s="214"/>
      <c r="AO849" s="215"/>
      <c r="AP849" s="216" t="s">
        <v>495</v>
      </c>
      <c r="AQ849" s="216"/>
      <c r="AR849" s="216"/>
      <c r="AS849" s="216"/>
      <c r="AT849" s="216"/>
      <c r="AU849" s="216"/>
      <c r="AV849" s="216"/>
      <c r="AW849" s="216"/>
      <c r="AX849" s="216"/>
    </row>
    <row r="850" spans="1:50" ht="30" customHeight="1" x14ac:dyDescent="0.15">
      <c r="A850" s="223">
        <v>2</v>
      </c>
      <c r="B850" s="223">
        <v>1</v>
      </c>
      <c r="C850" s="224" t="s">
        <v>499</v>
      </c>
      <c r="D850" s="203"/>
      <c r="E850" s="203"/>
      <c r="F850" s="203"/>
      <c r="G850" s="203"/>
      <c r="H850" s="203"/>
      <c r="I850" s="203"/>
      <c r="J850" s="204" t="s">
        <v>495</v>
      </c>
      <c r="K850" s="205"/>
      <c r="L850" s="205"/>
      <c r="M850" s="205"/>
      <c r="N850" s="205"/>
      <c r="O850" s="205"/>
      <c r="P850" s="225" t="s">
        <v>508</v>
      </c>
      <c r="Q850" s="206"/>
      <c r="R850" s="206"/>
      <c r="S850" s="206"/>
      <c r="T850" s="206"/>
      <c r="U850" s="206"/>
      <c r="V850" s="206"/>
      <c r="W850" s="206"/>
      <c r="X850" s="206"/>
      <c r="Y850" s="207">
        <v>3</v>
      </c>
      <c r="Z850" s="208"/>
      <c r="AA850" s="208"/>
      <c r="AB850" s="209"/>
      <c r="AC850" s="210" t="s">
        <v>509</v>
      </c>
      <c r="AD850" s="210"/>
      <c r="AE850" s="210"/>
      <c r="AF850" s="210"/>
      <c r="AG850" s="210"/>
      <c r="AH850" s="211" t="s">
        <v>495</v>
      </c>
      <c r="AI850" s="212"/>
      <c r="AJ850" s="212"/>
      <c r="AK850" s="212"/>
      <c r="AL850" s="213" t="s">
        <v>495</v>
      </c>
      <c r="AM850" s="214"/>
      <c r="AN850" s="214"/>
      <c r="AO850" s="215"/>
      <c r="AP850" s="216" t="s">
        <v>495</v>
      </c>
      <c r="AQ850" s="216"/>
      <c r="AR850" s="216"/>
      <c r="AS850" s="216"/>
      <c r="AT850" s="216"/>
      <c r="AU850" s="216"/>
      <c r="AV850" s="216"/>
      <c r="AW850" s="216"/>
      <c r="AX850" s="216"/>
    </row>
    <row r="851" spans="1:50" ht="30" customHeight="1" x14ac:dyDescent="0.15">
      <c r="A851" s="223">
        <v>3</v>
      </c>
      <c r="B851" s="223">
        <v>1</v>
      </c>
      <c r="C851" s="224" t="s">
        <v>500</v>
      </c>
      <c r="D851" s="203"/>
      <c r="E851" s="203"/>
      <c r="F851" s="203"/>
      <c r="G851" s="203"/>
      <c r="H851" s="203"/>
      <c r="I851" s="203"/>
      <c r="J851" s="204" t="s">
        <v>495</v>
      </c>
      <c r="K851" s="205"/>
      <c r="L851" s="205"/>
      <c r="M851" s="205"/>
      <c r="N851" s="205"/>
      <c r="O851" s="205"/>
      <c r="P851" s="225" t="s">
        <v>508</v>
      </c>
      <c r="Q851" s="206"/>
      <c r="R851" s="206"/>
      <c r="S851" s="206"/>
      <c r="T851" s="206"/>
      <c r="U851" s="206"/>
      <c r="V851" s="206"/>
      <c r="W851" s="206"/>
      <c r="X851" s="206"/>
      <c r="Y851" s="207">
        <v>3</v>
      </c>
      <c r="Z851" s="208"/>
      <c r="AA851" s="208"/>
      <c r="AB851" s="209"/>
      <c r="AC851" s="210" t="s">
        <v>509</v>
      </c>
      <c r="AD851" s="210"/>
      <c r="AE851" s="210"/>
      <c r="AF851" s="210"/>
      <c r="AG851" s="210"/>
      <c r="AH851" s="211" t="s">
        <v>495</v>
      </c>
      <c r="AI851" s="212"/>
      <c r="AJ851" s="212"/>
      <c r="AK851" s="212"/>
      <c r="AL851" s="213" t="s">
        <v>495</v>
      </c>
      <c r="AM851" s="214"/>
      <c r="AN851" s="214"/>
      <c r="AO851" s="215"/>
      <c r="AP851" s="216" t="s">
        <v>495</v>
      </c>
      <c r="AQ851" s="216"/>
      <c r="AR851" s="216"/>
      <c r="AS851" s="216"/>
      <c r="AT851" s="216"/>
      <c r="AU851" s="216"/>
      <c r="AV851" s="216"/>
      <c r="AW851" s="216"/>
      <c r="AX851" s="216"/>
    </row>
    <row r="852" spans="1:50" ht="30" customHeight="1" x14ac:dyDescent="0.15">
      <c r="A852" s="223">
        <v>4</v>
      </c>
      <c r="B852" s="223">
        <v>1</v>
      </c>
      <c r="C852" s="224" t="s">
        <v>501</v>
      </c>
      <c r="D852" s="203"/>
      <c r="E852" s="203"/>
      <c r="F852" s="203"/>
      <c r="G852" s="203"/>
      <c r="H852" s="203"/>
      <c r="I852" s="203"/>
      <c r="J852" s="204" t="s">
        <v>495</v>
      </c>
      <c r="K852" s="205"/>
      <c r="L852" s="205"/>
      <c r="M852" s="205"/>
      <c r="N852" s="205"/>
      <c r="O852" s="205"/>
      <c r="P852" s="225" t="s">
        <v>508</v>
      </c>
      <c r="Q852" s="206"/>
      <c r="R852" s="206"/>
      <c r="S852" s="206"/>
      <c r="T852" s="206"/>
      <c r="U852" s="206"/>
      <c r="V852" s="206"/>
      <c r="W852" s="206"/>
      <c r="X852" s="206"/>
      <c r="Y852" s="207">
        <v>3</v>
      </c>
      <c r="Z852" s="208"/>
      <c r="AA852" s="208"/>
      <c r="AB852" s="209"/>
      <c r="AC852" s="210" t="s">
        <v>509</v>
      </c>
      <c r="AD852" s="210"/>
      <c r="AE852" s="210"/>
      <c r="AF852" s="210"/>
      <c r="AG852" s="210"/>
      <c r="AH852" s="211" t="s">
        <v>495</v>
      </c>
      <c r="AI852" s="212"/>
      <c r="AJ852" s="212"/>
      <c r="AK852" s="212"/>
      <c r="AL852" s="213" t="s">
        <v>495</v>
      </c>
      <c r="AM852" s="214"/>
      <c r="AN852" s="214"/>
      <c r="AO852" s="215"/>
      <c r="AP852" s="216" t="s">
        <v>495</v>
      </c>
      <c r="AQ852" s="216"/>
      <c r="AR852" s="216"/>
      <c r="AS852" s="216"/>
      <c r="AT852" s="216"/>
      <c r="AU852" s="216"/>
      <c r="AV852" s="216"/>
      <c r="AW852" s="216"/>
      <c r="AX852" s="216"/>
    </row>
    <row r="853" spans="1:50" ht="30" customHeight="1" x14ac:dyDescent="0.15">
      <c r="A853" s="223">
        <v>5</v>
      </c>
      <c r="B853" s="223">
        <v>1</v>
      </c>
      <c r="C853" s="224" t="s">
        <v>502</v>
      </c>
      <c r="D853" s="203"/>
      <c r="E853" s="203"/>
      <c r="F853" s="203"/>
      <c r="G853" s="203"/>
      <c r="H853" s="203"/>
      <c r="I853" s="203"/>
      <c r="J853" s="204" t="s">
        <v>495</v>
      </c>
      <c r="K853" s="205"/>
      <c r="L853" s="205"/>
      <c r="M853" s="205"/>
      <c r="N853" s="205"/>
      <c r="O853" s="205"/>
      <c r="P853" s="225" t="s">
        <v>508</v>
      </c>
      <c r="Q853" s="206"/>
      <c r="R853" s="206"/>
      <c r="S853" s="206"/>
      <c r="T853" s="206"/>
      <c r="U853" s="206"/>
      <c r="V853" s="206"/>
      <c r="W853" s="206"/>
      <c r="X853" s="206"/>
      <c r="Y853" s="207">
        <v>3</v>
      </c>
      <c r="Z853" s="208"/>
      <c r="AA853" s="208"/>
      <c r="AB853" s="209"/>
      <c r="AC853" s="210" t="s">
        <v>509</v>
      </c>
      <c r="AD853" s="210"/>
      <c r="AE853" s="210"/>
      <c r="AF853" s="210"/>
      <c r="AG853" s="210"/>
      <c r="AH853" s="211" t="s">
        <v>495</v>
      </c>
      <c r="AI853" s="212"/>
      <c r="AJ853" s="212"/>
      <c r="AK853" s="212"/>
      <c r="AL853" s="213" t="s">
        <v>495</v>
      </c>
      <c r="AM853" s="214"/>
      <c r="AN853" s="214"/>
      <c r="AO853" s="215"/>
      <c r="AP853" s="216" t="s">
        <v>495</v>
      </c>
      <c r="AQ853" s="216"/>
      <c r="AR853" s="216"/>
      <c r="AS853" s="216"/>
      <c r="AT853" s="216"/>
      <c r="AU853" s="216"/>
      <c r="AV853" s="216"/>
      <c r="AW853" s="216"/>
      <c r="AX853" s="216"/>
    </row>
    <row r="854" spans="1:50" ht="30" customHeight="1" x14ac:dyDescent="0.15">
      <c r="A854" s="223">
        <v>6</v>
      </c>
      <c r="B854" s="223">
        <v>1</v>
      </c>
      <c r="C854" s="224" t="s">
        <v>503</v>
      </c>
      <c r="D854" s="203"/>
      <c r="E854" s="203"/>
      <c r="F854" s="203"/>
      <c r="G854" s="203"/>
      <c r="H854" s="203"/>
      <c r="I854" s="203"/>
      <c r="J854" s="204" t="s">
        <v>495</v>
      </c>
      <c r="K854" s="205"/>
      <c r="L854" s="205"/>
      <c r="M854" s="205"/>
      <c r="N854" s="205"/>
      <c r="O854" s="205"/>
      <c r="P854" s="225" t="s">
        <v>508</v>
      </c>
      <c r="Q854" s="206"/>
      <c r="R854" s="206"/>
      <c r="S854" s="206"/>
      <c r="T854" s="206"/>
      <c r="U854" s="206"/>
      <c r="V854" s="206"/>
      <c r="W854" s="206"/>
      <c r="X854" s="206"/>
      <c r="Y854" s="207">
        <v>3</v>
      </c>
      <c r="Z854" s="208"/>
      <c r="AA854" s="208"/>
      <c r="AB854" s="209"/>
      <c r="AC854" s="210" t="s">
        <v>509</v>
      </c>
      <c r="AD854" s="210"/>
      <c r="AE854" s="210"/>
      <c r="AF854" s="210"/>
      <c r="AG854" s="210"/>
      <c r="AH854" s="211" t="s">
        <v>495</v>
      </c>
      <c r="AI854" s="212"/>
      <c r="AJ854" s="212"/>
      <c r="AK854" s="212"/>
      <c r="AL854" s="213" t="s">
        <v>495</v>
      </c>
      <c r="AM854" s="214"/>
      <c r="AN854" s="214"/>
      <c r="AO854" s="215"/>
      <c r="AP854" s="216" t="s">
        <v>495</v>
      </c>
      <c r="AQ854" s="216"/>
      <c r="AR854" s="216"/>
      <c r="AS854" s="216"/>
      <c r="AT854" s="216"/>
      <c r="AU854" s="216"/>
      <c r="AV854" s="216"/>
      <c r="AW854" s="216"/>
      <c r="AX854" s="216"/>
    </row>
    <row r="855" spans="1:50" ht="30" customHeight="1" x14ac:dyDescent="0.15">
      <c r="A855" s="223">
        <v>7</v>
      </c>
      <c r="B855" s="223">
        <v>1</v>
      </c>
      <c r="C855" s="224" t="s">
        <v>504</v>
      </c>
      <c r="D855" s="203"/>
      <c r="E855" s="203"/>
      <c r="F855" s="203"/>
      <c r="G855" s="203"/>
      <c r="H855" s="203"/>
      <c r="I855" s="203"/>
      <c r="J855" s="204" t="s">
        <v>495</v>
      </c>
      <c r="K855" s="205"/>
      <c r="L855" s="205"/>
      <c r="M855" s="205"/>
      <c r="N855" s="205"/>
      <c r="O855" s="205"/>
      <c r="P855" s="225" t="s">
        <v>508</v>
      </c>
      <c r="Q855" s="206"/>
      <c r="R855" s="206"/>
      <c r="S855" s="206"/>
      <c r="T855" s="206"/>
      <c r="U855" s="206"/>
      <c r="V855" s="206"/>
      <c r="W855" s="206"/>
      <c r="X855" s="206"/>
      <c r="Y855" s="207">
        <v>3</v>
      </c>
      <c r="Z855" s="208"/>
      <c r="AA855" s="208"/>
      <c r="AB855" s="209"/>
      <c r="AC855" s="210" t="s">
        <v>509</v>
      </c>
      <c r="AD855" s="210"/>
      <c r="AE855" s="210"/>
      <c r="AF855" s="210"/>
      <c r="AG855" s="210"/>
      <c r="AH855" s="211" t="s">
        <v>495</v>
      </c>
      <c r="AI855" s="212"/>
      <c r="AJ855" s="212"/>
      <c r="AK855" s="212"/>
      <c r="AL855" s="213" t="s">
        <v>495</v>
      </c>
      <c r="AM855" s="214"/>
      <c r="AN855" s="214"/>
      <c r="AO855" s="215"/>
      <c r="AP855" s="216" t="s">
        <v>495</v>
      </c>
      <c r="AQ855" s="216"/>
      <c r="AR855" s="216"/>
      <c r="AS855" s="216"/>
      <c r="AT855" s="216"/>
      <c r="AU855" s="216"/>
      <c r="AV855" s="216"/>
      <c r="AW855" s="216"/>
      <c r="AX855" s="216"/>
    </row>
    <row r="856" spans="1:50" ht="30" customHeight="1" x14ac:dyDescent="0.15">
      <c r="A856" s="223">
        <v>8</v>
      </c>
      <c r="B856" s="223">
        <v>1</v>
      </c>
      <c r="C856" s="224" t="s">
        <v>505</v>
      </c>
      <c r="D856" s="203"/>
      <c r="E856" s="203"/>
      <c r="F856" s="203"/>
      <c r="G856" s="203"/>
      <c r="H856" s="203"/>
      <c r="I856" s="203"/>
      <c r="J856" s="204" t="s">
        <v>495</v>
      </c>
      <c r="K856" s="205"/>
      <c r="L856" s="205"/>
      <c r="M856" s="205"/>
      <c r="N856" s="205"/>
      <c r="O856" s="205"/>
      <c r="P856" s="225" t="s">
        <v>508</v>
      </c>
      <c r="Q856" s="206"/>
      <c r="R856" s="206"/>
      <c r="S856" s="206"/>
      <c r="T856" s="206"/>
      <c r="U856" s="206"/>
      <c r="V856" s="206"/>
      <c r="W856" s="206"/>
      <c r="X856" s="206"/>
      <c r="Y856" s="207">
        <v>2</v>
      </c>
      <c r="Z856" s="208"/>
      <c r="AA856" s="208"/>
      <c r="AB856" s="209"/>
      <c r="AC856" s="210" t="s">
        <v>509</v>
      </c>
      <c r="AD856" s="210"/>
      <c r="AE856" s="210"/>
      <c r="AF856" s="210"/>
      <c r="AG856" s="210"/>
      <c r="AH856" s="211" t="s">
        <v>495</v>
      </c>
      <c r="AI856" s="212"/>
      <c r="AJ856" s="212"/>
      <c r="AK856" s="212"/>
      <c r="AL856" s="213" t="s">
        <v>495</v>
      </c>
      <c r="AM856" s="214"/>
      <c r="AN856" s="214"/>
      <c r="AO856" s="215"/>
      <c r="AP856" s="216" t="s">
        <v>495</v>
      </c>
      <c r="AQ856" s="216"/>
      <c r="AR856" s="216"/>
      <c r="AS856" s="216"/>
      <c r="AT856" s="216"/>
      <c r="AU856" s="216"/>
      <c r="AV856" s="216"/>
      <c r="AW856" s="216"/>
      <c r="AX856" s="216"/>
    </row>
    <row r="857" spans="1:50" ht="30" customHeight="1" x14ac:dyDescent="0.15">
      <c r="A857" s="223">
        <v>9</v>
      </c>
      <c r="B857" s="223">
        <v>1</v>
      </c>
      <c r="C857" s="224" t="s">
        <v>506</v>
      </c>
      <c r="D857" s="203"/>
      <c r="E857" s="203"/>
      <c r="F857" s="203"/>
      <c r="G857" s="203"/>
      <c r="H857" s="203"/>
      <c r="I857" s="203"/>
      <c r="J857" s="204" t="s">
        <v>495</v>
      </c>
      <c r="K857" s="205"/>
      <c r="L857" s="205"/>
      <c r="M857" s="205"/>
      <c r="N857" s="205"/>
      <c r="O857" s="205"/>
      <c r="P857" s="225" t="s">
        <v>508</v>
      </c>
      <c r="Q857" s="206"/>
      <c r="R857" s="206"/>
      <c r="S857" s="206"/>
      <c r="T857" s="206"/>
      <c r="U857" s="206"/>
      <c r="V857" s="206"/>
      <c r="W857" s="206"/>
      <c r="X857" s="206"/>
      <c r="Y857" s="207">
        <v>2</v>
      </c>
      <c r="Z857" s="208"/>
      <c r="AA857" s="208"/>
      <c r="AB857" s="209"/>
      <c r="AC857" s="210" t="s">
        <v>509</v>
      </c>
      <c r="AD857" s="210"/>
      <c r="AE857" s="210"/>
      <c r="AF857" s="210"/>
      <c r="AG857" s="210"/>
      <c r="AH857" s="211" t="s">
        <v>495</v>
      </c>
      <c r="AI857" s="212"/>
      <c r="AJ857" s="212"/>
      <c r="AK857" s="212"/>
      <c r="AL857" s="213" t="s">
        <v>495</v>
      </c>
      <c r="AM857" s="214"/>
      <c r="AN857" s="214"/>
      <c r="AO857" s="215"/>
      <c r="AP857" s="216" t="s">
        <v>495</v>
      </c>
      <c r="AQ857" s="216"/>
      <c r="AR857" s="216"/>
      <c r="AS857" s="216"/>
      <c r="AT857" s="216"/>
      <c r="AU857" s="216"/>
      <c r="AV857" s="216"/>
      <c r="AW857" s="216"/>
      <c r="AX857" s="216"/>
    </row>
    <row r="858" spans="1:50" ht="30" customHeight="1" x14ac:dyDescent="0.15">
      <c r="A858" s="223">
        <v>10</v>
      </c>
      <c r="B858" s="223">
        <v>1</v>
      </c>
      <c r="C858" s="224" t="s">
        <v>507</v>
      </c>
      <c r="D858" s="203"/>
      <c r="E858" s="203"/>
      <c r="F858" s="203"/>
      <c r="G858" s="203"/>
      <c r="H858" s="203"/>
      <c r="I858" s="203"/>
      <c r="J858" s="204" t="s">
        <v>495</v>
      </c>
      <c r="K858" s="205"/>
      <c r="L858" s="205"/>
      <c r="M858" s="205"/>
      <c r="N858" s="205"/>
      <c r="O858" s="205"/>
      <c r="P858" s="225" t="s">
        <v>508</v>
      </c>
      <c r="Q858" s="206"/>
      <c r="R858" s="206"/>
      <c r="S858" s="206"/>
      <c r="T858" s="206"/>
      <c r="U858" s="206"/>
      <c r="V858" s="206"/>
      <c r="W858" s="206"/>
      <c r="X858" s="206"/>
      <c r="Y858" s="207">
        <v>1</v>
      </c>
      <c r="Z858" s="208"/>
      <c r="AA858" s="208"/>
      <c r="AB858" s="209"/>
      <c r="AC858" s="210" t="s">
        <v>509</v>
      </c>
      <c r="AD858" s="210"/>
      <c r="AE858" s="210"/>
      <c r="AF858" s="210"/>
      <c r="AG858" s="210"/>
      <c r="AH858" s="211" t="s">
        <v>495</v>
      </c>
      <c r="AI858" s="212"/>
      <c r="AJ858" s="212"/>
      <c r="AK858" s="212"/>
      <c r="AL858" s="213" t="s">
        <v>495</v>
      </c>
      <c r="AM858" s="214"/>
      <c r="AN858" s="214"/>
      <c r="AO858" s="215"/>
      <c r="AP858" s="216" t="s">
        <v>495</v>
      </c>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431</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431</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431</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431</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431</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431</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430</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432</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90" max="49" man="1"/>
    <brk id="685"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 sqref="B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t="s">
        <v>440</v>
      </c>
      <c r="C16" s="13" t="str">
        <f t="shared" si="0"/>
        <v>男女共同参画</v>
      </c>
      <c r="D16" s="13" t="str">
        <f t="shared" si="8"/>
        <v>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男女共同参画</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440</v>
      </c>
      <c r="C22" s="13" t="str">
        <f t="shared" si="0"/>
        <v>地方創生</v>
      </c>
      <c r="D22" s="13" t="str">
        <f t="shared" si="8"/>
        <v>男女共同参画、地方創生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男女共同参画、地方創生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男女共同参画、地方創生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男女共同参画、地方創生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男女共同参画、地方創生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2016-07-01T01:36:24Z</cp:lastPrinted>
  <dcterms:created xsi:type="dcterms:W3CDTF">2012-03-13T00:50:25Z</dcterms:created>
  <dcterms:modified xsi:type="dcterms:W3CDTF">2016-07-05T10:31:04Z</dcterms:modified>
</cp:coreProperties>
</file>